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kain\Desktop\"/>
    </mc:Choice>
  </mc:AlternateContent>
  <bookViews>
    <workbookView xWindow="0" yWindow="0" windowWidth="34440" windowHeight="24120" firstSheet="1" activeTab="6"/>
  </bookViews>
  <sheets>
    <sheet name="raw_projections" sheetId="1" r:id="rId1"/>
    <sheet name="QB" sheetId="2" r:id="rId2"/>
    <sheet name="RB" sheetId="3" r:id="rId3"/>
    <sheet name="WR" sheetId="5" r:id="rId4"/>
    <sheet name="TE" sheetId="7" r:id="rId5"/>
    <sheet name="FLEX" sheetId="8" r:id="rId6"/>
    <sheet name="Team Plan" sheetId="9" r:id="rId7"/>
    <sheet name="Strength of Sched wks 1-4" sheetId="10" r:id="rId8"/>
    <sheet name="Bye Weeks" sheetId="11" r:id="rId9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9" l="1"/>
  <c r="D16" i="9"/>
  <c r="K44" i="5"/>
  <c r="M4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" i="3"/>
  <c r="J3" i="8"/>
  <c r="K3" i="8"/>
  <c r="L3" i="8"/>
  <c r="M3" i="8"/>
  <c r="I3" i="8"/>
  <c r="N3" i="8"/>
  <c r="J4" i="8"/>
  <c r="K4" i="8"/>
  <c r="L4" i="8"/>
  <c r="M4" i="8"/>
  <c r="I4" i="8"/>
  <c r="N4" i="8"/>
  <c r="J5" i="8"/>
  <c r="K5" i="8"/>
  <c r="L5" i="8"/>
  <c r="M5" i="8"/>
  <c r="I5" i="8"/>
  <c r="N5" i="8"/>
  <c r="J6" i="8"/>
  <c r="K6" i="8"/>
  <c r="L6" i="8"/>
  <c r="M6" i="8"/>
  <c r="I6" i="8"/>
  <c r="N6" i="8"/>
  <c r="J7" i="8"/>
  <c r="K7" i="8"/>
  <c r="L7" i="8"/>
  <c r="M7" i="8"/>
  <c r="I7" i="8"/>
  <c r="N7" i="8"/>
  <c r="J8" i="8"/>
  <c r="K8" i="8"/>
  <c r="L8" i="8"/>
  <c r="M8" i="8"/>
  <c r="I8" i="8"/>
  <c r="N8" i="8"/>
  <c r="J9" i="8"/>
  <c r="K9" i="8"/>
  <c r="L9" i="8"/>
  <c r="M9" i="8"/>
  <c r="I9" i="8"/>
  <c r="N9" i="8"/>
  <c r="J10" i="8"/>
  <c r="K10" i="8"/>
  <c r="L10" i="8"/>
  <c r="M10" i="8"/>
  <c r="I10" i="8"/>
  <c r="N10" i="8"/>
  <c r="J11" i="8"/>
  <c r="K11" i="8"/>
  <c r="L11" i="8"/>
  <c r="M11" i="8"/>
  <c r="I11" i="8"/>
  <c r="N11" i="8"/>
  <c r="J12" i="8"/>
  <c r="K12" i="8"/>
  <c r="L12" i="8"/>
  <c r="M12" i="8"/>
  <c r="I12" i="8"/>
  <c r="N12" i="8"/>
  <c r="J13" i="8"/>
  <c r="K13" i="8"/>
  <c r="L13" i="8"/>
  <c r="M13" i="8"/>
  <c r="I13" i="8"/>
  <c r="N13" i="8"/>
  <c r="J14" i="8"/>
  <c r="K14" i="8"/>
  <c r="L14" i="8"/>
  <c r="M14" i="8"/>
  <c r="I14" i="8"/>
  <c r="N14" i="8"/>
  <c r="J15" i="8"/>
  <c r="K15" i="8"/>
  <c r="L15" i="8"/>
  <c r="M15" i="8"/>
  <c r="I15" i="8"/>
  <c r="N15" i="8"/>
  <c r="J16" i="8"/>
  <c r="K16" i="8"/>
  <c r="L16" i="8"/>
  <c r="M16" i="8"/>
  <c r="I16" i="8"/>
  <c r="N16" i="8"/>
  <c r="J17" i="8"/>
  <c r="K17" i="8"/>
  <c r="L17" i="8"/>
  <c r="M17" i="8"/>
  <c r="I17" i="8"/>
  <c r="N17" i="8"/>
  <c r="J18" i="8"/>
  <c r="K18" i="8"/>
  <c r="L18" i="8"/>
  <c r="M18" i="8"/>
  <c r="I18" i="8"/>
  <c r="N18" i="8"/>
  <c r="J19" i="8"/>
  <c r="K19" i="8"/>
  <c r="L19" i="8"/>
  <c r="M19" i="8"/>
  <c r="I19" i="8"/>
  <c r="N19" i="8"/>
  <c r="J20" i="8"/>
  <c r="K20" i="8"/>
  <c r="L20" i="8"/>
  <c r="M20" i="8"/>
  <c r="I20" i="8"/>
  <c r="N20" i="8"/>
  <c r="J21" i="8"/>
  <c r="K21" i="8"/>
  <c r="L21" i="8"/>
  <c r="M21" i="8"/>
  <c r="I21" i="8"/>
  <c r="N21" i="8"/>
  <c r="J22" i="8"/>
  <c r="K22" i="8"/>
  <c r="L22" i="8"/>
  <c r="M22" i="8"/>
  <c r="I22" i="8"/>
  <c r="N22" i="8"/>
  <c r="J23" i="8"/>
  <c r="K23" i="8"/>
  <c r="L23" i="8"/>
  <c r="M23" i="8"/>
  <c r="I23" i="8"/>
  <c r="N23" i="8"/>
  <c r="J24" i="8"/>
  <c r="K24" i="8"/>
  <c r="L24" i="8"/>
  <c r="M24" i="8"/>
  <c r="I24" i="8"/>
  <c r="N24" i="8"/>
  <c r="J25" i="8"/>
  <c r="K25" i="8"/>
  <c r="L25" i="8"/>
  <c r="M25" i="8"/>
  <c r="I25" i="8"/>
  <c r="N25" i="8"/>
  <c r="J26" i="8"/>
  <c r="K26" i="8"/>
  <c r="L26" i="8"/>
  <c r="M26" i="8"/>
  <c r="I26" i="8"/>
  <c r="N26" i="8"/>
  <c r="J27" i="8"/>
  <c r="K27" i="8"/>
  <c r="L27" i="8"/>
  <c r="M27" i="8"/>
  <c r="I27" i="8"/>
  <c r="N27" i="8"/>
  <c r="J28" i="8"/>
  <c r="K28" i="8"/>
  <c r="L28" i="8"/>
  <c r="M28" i="8"/>
  <c r="I28" i="8"/>
  <c r="N28" i="8"/>
  <c r="J29" i="8"/>
  <c r="K29" i="8"/>
  <c r="L29" i="8"/>
  <c r="M29" i="8"/>
  <c r="I29" i="8"/>
  <c r="N29" i="8"/>
  <c r="J30" i="8"/>
  <c r="K30" i="8"/>
  <c r="L30" i="8"/>
  <c r="M30" i="8"/>
  <c r="I30" i="8"/>
  <c r="N30" i="8"/>
  <c r="J31" i="8"/>
  <c r="K31" i="8"/>
  <c r="L31" i="8"/>
  <c r="M31" i="8"/>
  <c r="I31" i="8"/>
  <c r="N31" i="8"/>
  <c r="J32" i="8"/>
  <c r="K32" i="8"/>
  <c r="L32" i="8"/>
  <c r="M32" i="8"/>
  <c r="I32" i="8"/>
  <c r="N32" i="8"/>
  <c r="J33" i="8"/>
  <c r="K33" i="8"/>
  <c r="L33" i="8"/>
  <c r="M33" i="8"/>
  <c r="I33" i="8"/>
  <c r="N33" i="8"/>
  <c r="J34" i="8"/>
  <c r="K34" i="8"/>
  <c r="L34" i="8"/>
  <c r="M34" i="8"/>
  <c r="I34" i="8"/>
  <c r="N34" i="8"/>
  <c r="J35" i="8"/>
  <c r="K35" i="8"/>
  <c r="L35" i="8"/>
  <c r="M35" i="8"/>
  <c r="I35" i="8"/>
  <c r="N35" i="8"/>
  <c r="J36" i="8"/>
  <c r="K36" i="8"/>
  <c r="L36" i="8"/>
  <c r="M36" i="8"/>
  <c r="I36" i="8"/>
  <c r="N36" i="8"/>
  <c r="J37" i="8"/>
  <c r="K37" i="8"/>
  <c r="L37" i="8"/>
  <c r="M37" i="8"/>
  <c r="I37" i="8"/>
  <c r="N37" i="8"/>
  <c r="J38" i="8"/>
  <c r="K38" i="8"/>
  <c r="L38" i="8"/>
  <c r="M38" i="8"/>
  <c r="I38" i="8"/>
  <c r="N38" i="8"/>
  <c r="J39" i="8"/>
  <c r="K39" i="8"/>
  <c r="L39" i="8"/>
  <c r="M39" i="8"/>
  <c r="I39" i="8"/>
  <c r="N39" i="8"/>
  <c r="J40" i="8"/>
  <c r="K40" i="8"/>
  <c r="L40" i="8"/>
  <c r="M40" i="8"/>
  <c r="I40" i="8"/>
  <c r="N40" i="8"/>
  <c r="J41" i="8"/>
  <c r="K41" i="8"/>
  <c r="L41" i="8"/>
  <c r="M41" i="8"/>
  <c r="I41" i="8"/>
  <c r="N41" i="8"/>
  <c r="J42" i="8"/>
  <c r="K42" i="8"/>
  <c r="L42" i="8"/>
  <c r="M42" i="8"/>
  <c r="I42" i="8"/>
  <c r="N42" i="8"/>
  <c r="J43" i="8"/>
  <c r="K43" i="8"/>
  <c r="L43" i="8"/>
  <c r="M43" i="8"/>
  <c r="I43" i="8"/>
  <c r="N43" i="8"/>
  <c r="J44" i="8"/>
  <c r="K44" i="8"/>
  <c r="L44" i="8"/>
  <c r="M44" i="8"/>
  <c r="I44" i="8"/>
  <c r="N44" i="8"/>
  <c r="J45" i="8"/>
  <c r="K45" i="8"/>
  <c r="L45" i="8"/>
  <c r="M45" i="8"/>
  <c r="I45" i="8"/>
  <c r="N45" i="8"/>
  <c r="J46" i="8"/>
  <c r="K46" i="8"/>
  <c r="L46" i="8"/>
  <c r="M46" i="8"/>
  <c r="I46" i="8"/>
  <c r="N46" i="8"/>
  <c r="J47" i="8"/>
  <c r="K47" i="8"/>
  <c r="L47" i="8"/>
  <c r="M47" i="8"/>
  <c r="I47" i="8"/>
  <c r="N47" i="8"/>
  <c r="J48" i="8"/>
  <c r="K48" i="8"/>
  <c r="L48" i="8"/>
  <c r="M48" i="8"/>
  <c r="I48" i="8"/>
  <c r="N48" i="8"/>
  <c r="J49" i="8"/>
  <c r="K49" i="8"/>
  <c r="L49" i="8"/>
  <c r="M49" i="8"/>
  <c r="I49" i="8"/>
  <c r="N49" i="8"/>
  <c r="J50" i="8"/>
  <c r="K50" i="8"/>
  <c r="L50" i="8"/>
  <c r="M50" i="8"/>
  <c r="I50" i="8"/>
  <c r="N50" i="8"/>
  <c r="J51" i="8"/>
  <c r="K51" i="8"/>
  <c r="L51" i="8"/>
  <c r="M51" i="8"/>
  <c r="I51" i="8"/>
  <c r="N51" i="8"/>
  <c r="J52" i="8"/>
  <c r="K52" i="8"/>
  <c r="L52" i="8"/>
  <c r="M52" i="8"/>
  <c r="I52" i="8"/>
  <c r="N52" i="8"/>
  <c r="J53" i="8"/>
  <c r="K53" i="8"/>
  <c r="L53" i="8"/>
  <c r="M53" i="8"/>
  <c r="I53" i="8"/>
  <c r="N53" i="8"/>
  <c r="J54" i="8"/>
  <c r="K54" i="8"/>
  <c r="L54" i="8"/>
  <c r="M54" i="8"/>
  <c r="I54" i="8"/>
  <c r="N54" i="8"/>
  <c r="J55" i="8"/>
  <c r="K55" i="8"/>
  <c r="L55" i="8"/>
  <c r="M55" i="8"/>
  <c r="I55" i="8"/>
  <c r="N55" i="8"/>
  <c r="J56" i="8"/>
  <c r="K56" i="8"/>
  <c r="L56" i="8"/>
  <c r="M56" i="8"/>
  <c r="I56" i="8"/>
  <c r="N56" i="8"/>
  <c r="J57" i="8"/>
  <c r="K57" i="8"/>
  <c r="L57" i="8"/>
  <c r="M57" i="8"/>
  <c r="I57" i="8"/>
  <c r="N57" i="8"/>
  <c r="J58" i="8"/>
  <c r="K58" i="8"/>
  <c r="L58" i="8"/>
  <c r="M58" i="8"/>
  <c r="I58" i="8"/>
  <c r="N58" i="8"/>
  <c r="J59" i="8"/>
  <c r="K59" i="8"/>
  <c r="L59" i="8"/>
  <c r="M59" i="8"/>
  <c r="I59" i="8"/>
  <c r="N59" i="8"/>
  <c r="J60" i="8"/>
  <c r="K60" i="8"/>
  <c r="L60" i="8"/>
  <c r="M60" i="8"/>
  <c r="I60" i="8"/>
  <c r="N60" i="8"/>
  <c r="J61" i="8"/>
  <c r="K61" i="8"/>
  <c r="L61" i="8"/>
  <c r="M61" i="8"/>
  <c r="I61" i="8"/>
  <c r="N61" i="8"/>
  <c r="J62" i="8"/>
  <c r="K62" i="8"/>
  <c r="L62" i="8"/>
  <c r="M62" i="8"/>
  <c r="I62" i="8"/>
  <c r="N62" i="8"/>
  <c r="J63" i="8"/>
  <c r="K63" i="8"/>
  <c r="L63" i="8"/>
  <c r="M63" i="8"/>
  <c r="I63" i="8"/>
  <c r="N63" i="8"/>
  <c r="J64" i="8"/>
  <c r="K64" i="8"/>
  <c r="L64" i="8"/>
  <c r="M64" i="8"/>
  <c r="I64" i="8"/>
  <c r="N64" i="8"/>
  <c r="J65" i="8"/>
  <c r="K65" i="8"/>
  <c r="L65" i="8"/>
  <c r="M65" i="8"/>
  <c r="I65" i="8"/>
  <c r="N65" i="8"/>
  <c r="J66" i="8"/>
  <c r="K66" i="8"/>
  <c r="L66" i="8"/>
  <c r="M66" i="8"/>
  <c r="I66" i="8"/>
  <c r="N66" i="8"/>
  <c r="J67" i="8"/>
  <c r="K67" i="8"/>
  <c r="L67" i="8"/>
  <c r="M67" i="8"/>
  <c r="I67" i="8"/>
  <c r="N67" i="8"/>
  <c r="J68" i="8"/>
  <c r="K68" i="8"/>
  <c r="L68" i="8"/>
  <c r="M68" i="8"/>
  <c r="I68" i="8"/>
  <c r="N68" i="8"/>
  <c r="J69" i="8"/>
  <c r="K69" i="8"/>
  <c r="L69" i="8"/>
  <c r="M69" i="8"/>
  <c r="I69" i="8"/>
  <c r="N69" i="8"/>
  <c r="J70" i="8"/>
  <c r="K70" i="8"/>
  <c r="L70" i="8"/>
  <c r="M70" i="8"/>
  <c r="I70" i="8"/>
  <c r="N70" i="8"/>
  <c r="J71" i="8"/>
  <c r="K71" i="8"/>
  <c r="L71" i="8"/>
  <c r="M71" i="8"/>
  <c r="I71" i="8"/>
  <c r="N71" i="8"/>
  <c r="J72" i="8"/>
  <c r="K72" i="8"/>
  <c r="L72" i="8"/>
  <c r="M72" i="8"/>
  <c r="I72" i="8"/>
  <c r="N72" i="8"/>
  <c r="J73" i="8"/>
  <c r="K73" i="8"/>
  <c r="L73" i="8"/>
  <c r="M73" i="8"/>
  <c r="I73" i="8"/>
  <c r="N73" i="8"/>
  <c r="J74" i="8"/>
  <c r="K74" i="8"/>
  <c r="L74" i="8"/>
  <c r="M74" i="8"/>
  <c r="I74" i="8"/>
  <c r="N74" i="8"/>
  <c r="J75" i="8"/>
  <c r="K75" i="8"/>
  <c r="L75" i="8"/>
  <c r="M75" i="8"/>
  <c r="I75" i="8"/>
  <c r="N75" i="8"/>
  <c r="J76" i="8"/>
  <c r="K76" i="8"/>
  <c r="L76" i="8"/>
  <c r="M76" i="8"/>
  <c r="I76" i="8"/>
  <c r="N76" i="8"/>
  <c r="J77" i="8"/>
  <c r="K77" i="8"/>
  <c r="L77" i="8"/>
  <c r="M77" i="8"/>
  <c r="I77" i="8"/>
  <c r="N77" i="8"/>
  <c r="J78" i="8"/>
  <c r="K78" i="8"/>
  <c r="L78" i="8"/>
  <c r="M78" i="8"/>
  <c r="I78" i="8"/>
  <c r="N78" i="8"/>
  <c r="J79" i="8"/>
  <c r="K79" i="8"/>
  <c r="L79" i="8"/>
  <c r="M79" i="8"/>
  <c r="I79" i="8"/>
  <c r="N79" i="8"/>
  <c r="J80" i="8"/>
  <c r="K80" i="8"/>
  <c r="L80" i="8"/>
  <c r="M80" i="8"/>
  <c r="I80" i="8"/>
  <c r="N80" i="8"/>
  <c r="J81" i="8"/>
  <c r="K81" i="8"/>
  <c r="L81" i="8"/>
  <c r="M81" i="8"/>
  <c r="I81" i="8"/>
  <c r="N81" i="8"/>
  <c r="J82" i="8"/>
  <c r="K82" i="8"/>
  <c r="L82" i="8"/>
  <c r="M82" i="8"/>
  <c r="I82" i="8"/>
  <c r="N82" i="8"/>
  <c r="J83" i="8"/>
  <c r="K83" i="8"/>
  <c r="L83" i="8"/>
  <c r="M83" i="8"/>
  <c r="I83" i="8"/>
  <c r="N83" i="8"/>
  <c r="J84" i="8"/>
  <c r="K84" i="8"/>
  <c r="L84" i="8"/>
  <c r="M84" i="8"/>
  <c r="I84" i="8"/>
  <c r="N84" i="8"/>
  <c r="J85" i="8"/>
  <c r="K85" i="8"/>
  <c r="L85" i="8"/>
  <c r="M85" i="8"/>
  <c r="I85" i="8"/>
  <c r="N85" i="8"/>
  <c r="J86" i="8"/>
  <c r="K86" i="8"/>
  <c r="L86" i="8"/>
  <c r="M86" i="8"/>
  <c r="I86" i="8"/>
  <c r="N86" i="8"/>
  <c r="J87" i="8"/>
  <c r="K87" i="8"/>
  <c r="L87" i="8"/>
  <c r="M87" i="8"/>
  <c r="I87" i="8"/>
  <c r="N87" i="8"/>
  <c r="J88" i="8"/>
  <c r="K88" i="8"/>
  <c r="L88" i="8"/>
  <c r="M88" i="8"/>
  <c r="I88" i="8"/>
  <c r="N88" i="8"/>
  <c r="J89" i="8"/>
  <c r="K89" i="8"/>
  <c r="L89" i="8"/>
  <c r="M89" i="8"/>
  <c r="I89" i="8"/>
  <c r="N89" i="8"/>
  <c r="J90" i="8"/>
  <c r="K90" i="8"/>
  <c r="L90" i="8"/>
  <c r="M90" i="8"/>
  <c r="I90" i="8"/>
  <c r="N90" i="8"/>
  <c r="J91" i="8"/>
  <c r="K91" i="8"/>
  <c r="L91" i="8"/>
  <c r="M91" i="8"/>
  <c r="I91" i="8"/>
  <c r="N91" i="8"/>
  <c r="J92" i="8"/>
  <c r="K92" i="8"/>
  <c r="L92" i="8"/>
  <c r="M92" i="8"/>
  <c r="I92" i="8"/>
  <c r="N92" i="8"/>
  <c r="J93" i="8"/>
  <c r="K93" i="8"/>
  <c r="L93" i="8"/>
  <c r="M93" i="8"/>
  <c r="I93" i="8"/>
  <c r="N93" i="8"/>
  <c r="J94" i="8"/>
  <c r="K94" i="8"/>
  <c r="L94" i="8"/>
  <c r="M94" i="8"/>
  <c r="I94" i="8"/>
  <c r="N94" i="8"/>
  <c r="J95" i="8"/>
  <c r="K95" i="8"/>
  <c r="L95" i="8"/>
  <c r="M95" i="8"/>
  <c r="I95" i="8"/>
  <c r="N95" i="8"/>
  <c r="J96" i="8"/>
  <c r="K96" i="8"/>
  <c r="L96" i="8"/>
  <c r="M96" i="8"/>
  <c r="I96" i="8"/>
  <c r="N96" i="8"/>
  <c r="J97" i="8"/>
  <c r="K97" i="8"/>
  <c r="L97" i="8"/>
  <c r="M97" i="8"/>
  <c r="I97" i="8"/>
  <c r="N97" i="8"/>
  <c r="J98" i="8"/>
  <c r="K98" i="8"/>
  <c r="L98" i="8"/>
  <c r="M98" i="8"/>
  <c r="I98" i="8"/>
  <c r="N98" i="8"/>
  <c r="J99" i="8"/>
  <c r="K99" i="8"/>
  <c r="L99" i="8"/>
  <c r="M99" i="8"/>
  <c r="I99" i="8"/>
  <c r="N99" i="8"/>
  <c r="J100" i="8"/>
  <c r="K100" i="8"/>
  <c r="L100" i="8"/>
  <c r="M100" i="8"/>
  <c r="I100" i="8"/>
  <c r="N100" i="8"/>
  <c r="J101" i="8"/>
  <c r="K101" i="8"/>
  <c r="L101" i="8"/>
  <c r="M101" i="8"/>
  <c r="I101" i="8"/>
  <c r="N101" i="8"/>
  <c r="J102" i="8"/>
  <c r="K102" i="8"/>
  <c r="L102" i="8"/>
  <c r="M102" i="8"/>
  <c r="I102" i="8"/>
  <c r="N102" i="8"/>
  <c r="J103" i="8"/>
  <c r="K103" i="8"/>
  <c r="L103" i="8"/>
  <c r="M103" i="8"/>
  <c r="I103" i="8"/>
  <c r="N103" i="8"/>
  <c r="J104" i="8"/>
  <c r="K104" i="8"/>
  <c r="L104" i="8"/>
  <c r="M104" i="8"/>
  <c r="I104" i="8"/>
  <c r="N104" i="8"/>
  <c r="J105" i="8"/>
  <c r="K105" i="8"/>
  <c r="L105" i="8"/>
  <c r="M105" i="8"/>
  <c r="I105" i="8"/>
  <c r="N105" i="8"/>
  <c r="J106" i="8"/>
  <c r="K106" i="8"/>
  <c r="L106" i="8"/>
  <c r="M106" i="8"/>
  <c r="I106" i="8"/>
  <c r="N106" i="8"/>
  <c r="J107" i="8"/>
  <c r="K107" i="8"/>
  <c r="L107" i="8"/>
  <c r="M107" i="8"/>
  <c r="I107" i="8"/>
  <c r="N107" i="8"/>
  <c r="J108" i="8"/>
  <c r="K108" i="8"/>
  <c r="L108" i="8"/>
  <c r="M108" i="8"/>
  <c r="I108" i="8"/>
  <c r="N108" i="8"/>
  <c r="J109" i="8"/>
  <c r="K109" i="8"/>
  <c r="L109" i="8"/>
  <c r="M109" i="8"/>
  <c r="I109" i="8"/>
  <c r="N109" i="8"/>
  <c r="J110" i="8"/>
  <c r="K110" i="8"/>
  <c r="L110" i="8"/>
  <c r="M110" i="8"/>
  <c r="I110" i="8"/>
  <c r="N110" i="8"/>
  <c r="J111" i="8"/>
  <c r="K111" i="8"/>
  <c r="L111" i="8"/>
  <c r="M111" i="8"/>
  <c r="I111" i="8"/>
  <c r="N111" i="8"/>
  <c r="J112" i="8"/>
  <c r="K112" i="8"/>
  <c r="L112" i="8"/>
  <c r="M112" i="8"/>
  <c r="I112" i="8"/>
  <c r="N112" i="8"/>
  <c r="J113" i="8"/>
  <c r="K113" i="8"/>
  <c r="L113" i="8"/>
  <c r="M113" i="8"/>
  <c r="I113" i="8"/>
  <c r="N113" i="8"/>
  <c r="J114" i="8"/>
  <c r="K114" i="8"/>
  <c r="L114" i="8"/>
  <c r="M114" i="8"/>
  <c r="I114" i="8"/>
  <c r="N114" i="8"/>
  <c r="J115" i="8"/>
  <c r="K115" i="8"/>
  <c r="L115" i="8"/>
  <c r="M115" i="8"/>
  <c r="I115" i="8"/>
  <c r="N115" i="8"/>
  <c r="J116" i="8"/>
  <c r="K116" i="8"/>
  <c r="L116" i="8"/>
  <c r="M116" i="8"/>
  <c r="I116" i="8"/>
  <c r="N116" i="8"/>
  <c r="J117" i="8"/>
  <c r="K117" i="8"/>
  <c r="L117" i="8"/>
  <c r="M117" i="8"/>
  <c r="I117" i="8"/>
  <c r="N117" i="8"/>
  <c r="J118" i="8"/>
  <c r="K118" i="8"/>
  <c r="L118" i="8"/>
  <c r="M118" i="8"/>
  <c r="I118" i="8"/>
  <c r="N118" i="8"/>
  <c r="J119" i="8"/>
  <c r="K119" i="8"/>
  <c r="L119" i="8"/>
  <c r="M119" i="8"/>
  <c r="I119" i="8"/>
  <c r="N119" i="8"/>
  <c r="J120" i="8"/>
  <c r="K120" i="8"/>
  <c r="L120" i="8"/>
  <c r="M120" i="8"/>
  <c r="I120" i="8"/>
  <c r="N120" i="8"/>
  <c r="J121" i="8"/>
  <c r="K121" i="8"/>
  <c r="L121" i="8"/>
  <c r="M121" i="8"/>
  <c r="I121" i="8"/>
  <c r="N121" i="8"/>
  <c r="J122" i="8"/>
  <c r="K122" i="8"/>
  <c r="L122" i="8"/>
  <c r="M122" i="8"/>
  <c r="I122" i="8"/>
  <c r="N122" i="8"/>
  <c r="J123" i="8"/>
  <c r="K123" i="8"/>
  <c r="L123" i="8"/>
  <c r="M123" i="8"/>
  <c r="I123" i="8"/>
  <c r="N123" i="8"/>
  <c r="J124" i="8"/>
  <c r="K124" i="8"/>
  <c r="L124" i="8"/>
  <c r="M124" i="8"/>
  <c r="I124" i="8"/>
  <c r="N124" i="8"/>
  <c r="J125" i="8"/>
  <c r="K125" i="8"/>
  <c r="L125" i="8"/>
  <c r="M125" i="8"/>
  <c r="I125" i="8"/>
  <c r="N125" i="8"/>
  <c r="J126" i="8"/>
  <c r="K126" i="8"/>
  <c r="L126" i="8"/>
  <c r="M126" i="8"/>
  <c r="I126" i="8"/>
  <c r="N126" i="8"/>
  <c r="J127" i="8"/>
  <c r="K127" i="8"/>
  <c r="L127" i="8"/>
  <c r="M127" i="8"/>
  <c r="I127" i="8"/>
  <c r="N127" i="8"/>
  <c r="J128" i="8"/>
  <c r="K128" i="8"/>
  <c r="L128" i="8"/>
  <c r="M128" i="8"/>
  <c r="I128" i="8"/>
  <c r="N128" i="8"/>
  <c r="J129" i="8"/>
  <c r="K129" i="8"/>
  <c r="L129" i="8"/>
  <c r="M129" i="8"/>
  <c r="I129" i="8"/>
  <c r="N129" i="8"/>
  <c r="J130" i="8"/>
  <c r="K130" i="8"/>
  <c r="L130" i="8"/>
  <c r="M130" i="8"/>
  <c r="I130" i="8"/>
  <c r="N130" i="8"/>
  <c r="J131" i="8"/>
  <c r="K131" i="8"/>
  <c r="L131" i="8"/>
  <c r="M131" i="8"/>
  <c r="I131" i="8"/>
  <c r="N131" i="8"/>
  <c r="J132" i="8"/>
  <c r="K132" i="8"/>
  <c r="L132" i="8"/>
  <c r="M132" i="8"/>
  <c r="I132" i="8"/>
  <c r="N132" i="8"/>
  <c r="J133" i="8"/>
  <c r="K133" i="8"/>
  <c r="L133" i="8"/>
  <c r="M133" i="8"/>
  <c r="I133" i="8"/>
  <c r="N133" i="8"/>
  <c r="J134" i="8"/>
  <c r="K134" i="8"/>
  <c r="L134" i="8"/>
  <c r="M134" i="8"/>
  <c r="I134" i="8"/>
  <c r="N134" i="8"/>
  <c r="J135" i="8"/>
  <c r="K135" i="8"/>
  <c r="L135" i="8"/>
  <c r="M135" i="8"/>
  <c r="I135" i="8"/>
  <c r="N135" i="8"/>
  <c r="J136" i="8"/>
  <c r="K136" i="8"/>
  <c r="L136" i="8"/>
  <c r="M136" i="8"/>
  <c r="I136" i="8"/>
  <c r="N136" i="8"/>
  <c r="J137" i="8"/>
  <c r="K137" i="8"/>
  <c r="L137" i="8"/>
  <c r="M137" i="8"/>
  <c r="I137" i="8"/>
  <c r="N137" i="8"/>
  <c r="J138" i="8"/>
  <c r="K138" i="8"/>
  <c r="L138" i="8"/>
  <c r="M138" i="8"/>
  <c r="I138" i="8"/>
  <c r="N138" i="8"/>
  <c r="J139" i="8"/>
  <c r="K139" i="8"/>
  <c r="L139" i="8"/>
  <c r="M139" i="8"/>
  <c r="I139" i="8"/>
  <c r="N139" i="8"/>
  <c r="J140" i="8"/>
  <c r="K140" i="8"/>
  <c r="L140" i="8"/>
  <c r="M140" i="8"/>
  <c r="I140" i="8"/>
  <c r="N140" i="8"/>
  <c r="J141" i="8"/>
  <c r="K141" i="8"/>
  <c r="L141" i="8"/>
  <c r="M141" i="8"/>
  <c r="I141" i="8"/>
  <c r="N141" i="8"/>
  <c r="J142" i="8"/>
  <c r="K142" i="8"/>
  <c r="L142" i="8"/>
  <c r="M142" i="8"/>
  <c r="I142" i="8"/>
  <c r="N142" i="8"/>
  <c r="J143" i="8"/>
  <c r="K143" i="8"/>
  <c r="L143" i="8"/>
  <c r="M143" i="8"/>
  <c r="I143" i="8"/>
  <c r="N143" i="8"/>
  <c r="J144" i="8"/>
  <c r="K144" i="8"/>
  <c r="L144" i="8"/>
  <c r="M144" i="8"/>
  <c r="I144" i="8"/>
  <c r="N144" i="8"/>
  <c r="J145" i="8"/>
  <c r="K145" i="8"/>
  <c r="L145" i="8"/>
  <c r="M145" i="8"/>
  <c r="I145" i="8"/>
  <c r="N145" i="8"/>
  <c r="J146" i="8"/>
  <c r="K146" i="8"/>
  <c r="L146" i="8"/>
  <c r="M146" i="8"/>
  <c r="I146" i="8"/>
  <c r="N146" i="8"/>
  <c r="J147" i="8"/>
  <c r="K147" i="8"/>
  <c r="L147" i="8"/>
  <c r="M147" i="8"/>
  <c r="I147" i="8"/>
  <c r="N147" i="8"/>
  <c r="J148" i="8"/>
  <c r="K148" i="8"/>
  <c r="L148" i="8"/>
  <c r="M148" i="8"/>
  <c r="I148" i="8"/>
  <c r="N148" i="8"/>
  <c r="J149" i="8"/>
  <c r="K149" i="8"/>
  <c r="L149" i="8"/>
  <c r="M149" i="8"/>
  <c r="I149" i="8"/>
  <c r="N149" i="8"/>
  <c r="J150" i="8"/>
  <c r="K150" i="8"/>
  <c r="L150" i="8"/>
  <c r="M150" i="8"/>
  <c r="I150" i="8"/>
  <c r="N150" i="8"/>
  <c r="J151" i="8"/>
  <c r="K151" i="8"/>
  <c r="L151" i="8"/>
  <c r="M151" i="8"/>
  <c r="I151" i="8"/>
  <c r="N151" i="8"/>
  <c r="J152" i="8"/>
  <c r="K152" i="8"/>
  <c r="L152" i="8"/>
  <c r="M152" i="8"/>
  <c r="I152" i="8"/>
  <c r="N152" i="8"/>
  <c r="J153" i="8"/>
  <c r="K153" i="8"/>
  <c r="L153" i="8"/>
  <c r="M153" i="8"/>
  <c r="I153" i="8"/>
  <c r="N153" i="8"/>
  <c r="J154" i="8"/>
  <c r="K154" i="8"/>
  <c r="L154" i="8"/>
  <c r="M154" i="8"/>
  <c r="I154" i="8"/>
  <c r="N154" i="8"/>
  <c r="J155" i="8"/>
  <c r="K155" i="8"/>
  <c r="L155" i="8"/>
  <c r="M155" i="8"/>
  <c r="I155" i="8"/>
  <c r="N155" i="8"/>
  <c r="J156" i="8"/>
  <c r="K156" i="8"/>
  <c r="L156" i="8"/>
  <c r="M156" i="8"/>
  <c r="I156" i="8"/>
  <c r="N156" i="8"/>
  <c r="J157" i="8"/>
  <c r="K157" i="8"/>
  <c r="L157" i="8"/>
  <c r="M157" i="8"/>
  <c r="I157" i="8"/>
  <c r="N157" i="8"/>
  <c r="J158" i="8"/>
  <c r="K158" i="8"/>
  <c r="L158" i="8"/>
  <c r="M158" i="8"/>
  <c r="I158" i="8"/>
  <c r="N158" i="8"/>
  <c r="J159" i="8"/>
  <c r="K159" i="8"/>
  <c r="L159" i="8"/>
  <c r="M159" i="8"/>
  <c r="I159" i="8"/>
  <c r="N159" i="8"/>
  <c r="J160" i="8"/>
  <c r="K160" i="8"/>
  <c r="L160" i="8"/>
  <c r="M160" i="8"/>
  <c r="I160" i="8"/>
  <c r="N160" i="8"/>
  <c r="J161" i="8"/>
  <c r="K161" i="8"/>
  <c r="L161" i="8"/>
  <c r="M161" i="8"/>
  <c r="I161" i="8"/>
  <c r="N161" i="8"/>
  <c r="J162" i="8"/>
  <c r="K162" i="8"/>
  <c r="L162" i="8"/>
  <c r="M162" i="8"/>
  <c r="I162" i="8"/>
  <c r="N162" i="8"/>
  <c r="J163" i="8"/>
  <c r="K163" i="8"/>
  <c r="L163" i="8"/>
  <c r="M163" i="8"/>
  <c r="I163" i="8"/>
  <c r="N163" i="8"/>
  <c r="J164" i="8"/>
  <c r="K164" i="8"/>
  <c r="L164" i="8"/>
  <c r="M164" i="8"/>
  <c r="I164" i="8"/>
  <c r="N164" i="8"/>
  <c r="J165" i="8"/>
  <c r="K165" i="8"/>
  <c r="L165" i="8"/>
  <c r="M165" i="8"/>
  <c r="I165" i="8"/>
  <c r="N165" i="8"/>
  <c r="J166" i="8"/>
  <c r="K166" i="8"/>
  <c r="L166" i="8"/>
  <c r="M166" i="8"/>
  <c r="I166" i="8"/>
  <c r="N166" i="8"/>
  <c r="J167" i="8"/>
  <c r="K167" i="8"/>
  <c r="L167" i="8"/>
  <c r="M167" i="8"/>
  <c r="I167" i="8"/>
  <c r="N167" i="8"/>
  <c r="J168" i="8"/>
  <c r="K168" i="8"/>
  <c r="L168" i="8"/>
  <c r="M168" i="8"/>
  <c r="I168" i="8"/>
  <c r="N168" i="8"/>
  <c r="J169" i="8"/>
  <c r="K169" i="8"/>
  <c r="L169" i="8"/>
  <c r="M169" i="8"/>
  <c r="I169" i="8"/>
  <c r="N169" i="8"/>
  <c r="J170" i="8"/>
  <c r="K170" i="8"/>
  <c r="L170" i="8"/>
  <c r="M170" i="8"/>
  <c r="I170" i="8"/>
  <c r="N170" i="8"/>
  <c r="J171" i="8"/>
  <c r="K171" i="8"/>
  <c r="L171" i="8"/>
  <c r="M171" i="8"/>
  <c r="I171" i="8"/>
  <c r="N171" i="8"/>
  <c r="J172" i="8"/>
  <c r="K172" i="8"/>
  <c r="L172" i="8"/>
  <c r="M172" i="8"/>
  <c r="I172" i="8"/>
  <c r="N172" i="8"/>
  <c r="J173" i="8"/>
  <c r="K173" i="8"/>
  <c r="L173" i="8"/>
  <c r="M173" i="8"/>
  <c r="I173" i="8"/>
  <c r="N173" i="8"/>
  <c r="J174" i="8"/>
  <c r="K174" i="8"/>
  <c r="L174" i="8"/>
  <c r="M174" i="8"/>
  <c r="I174" i="8"/>
  <c r="N174" i="8"/>
  <c r="J175" i="8"/>
  <c r="K175" i="8"/>
  <c r="L175" i="8"/>
  <c r="M175" i="8"/>
  <c r="I175" i="8"/>
  <c r="N175" i="8"/>
  <c r="J176" i="8"/>
  <c r="K176" i="8"/>
  <c r="L176" i="8"/>
  <c r="M176" i="8"/>
  <c r="I176" i="8"/>
  <c r="N176" i="8"/>
  <c r="J177" i="8"/>
  <c r="K177" i="8"/>
  <c r="L177" i="8"/>
  <c r="M177" i="8"/>
  <c r="I177" i="8"/>
  <c r="N177" i="8"/>
  <c r="J178" i="8"/>
  <c r="K178" i="8"/>
  <c r="L178" i="8"/>
  <c r="M178" i="8"/>
  <c r="I178" i="8"/>
  <c r="N178" i="8"/>
  <c r="J179" i="8"/>
  <c r="K179" i="8"/>
  <c r="L179" i="8"/>
  <c r="M179" i="8"/>
  <c r="I179" i="8"/>
  <c r="N179" i="8"/>
  <c r="J180" i="8"/>
  <c r="K180" i="8"/>
  <c r="L180" i="8"/>
  <c r="M180" i="8"/>
  <c r="I180" i="8"/>
  <c r="N180" i="8"/>
  <c r="J181" i="8"/>
  <c r="K181" i="8"/>
  <c r="L181" i="8"/>
  <c r="M181" i="8"/>
  <c r="I181" i="8"/>
  <c r="N181" i="8"/>
  <c r="J182" i="8"/>
  <c r="K182" i="8"/>
  <c r="L182" i="8"/>
  <c r="M182" i="8"/>
  <c r="I182" i="8"/>
  <c r="N182" i="8"/>
  <c r="J183" i="8"/>
  <c r="K183" i="8"/>
  <c r="L183" i="8"/>
  <c r="M183" i="8"/>
  <c r="I183" i="8"/>
  <c r="N183" i="8"/>
  <c r="J184" i="8"/>
  <c r="K184" i="8"/>
  <c r="L184" i="8"/>
  <c r="M184" i="8"/>
  <c r="I184" i="8"/>
  <c r="N184" i="8"/>
  <c r="J185" i="8"/>
  <c r="K185" i="8"/>
  <c r="L185" i="8"/>
  <c r="M185" i="8"/>
  <c r="I185" i="8"/>
  <c r="N185" i="8"/>
  <c r="J186" i="8"/>
  <c r="K186" i="8"/>
  <c r="L186" i="8"/>
  <c r="M186" i="8"/>
  <c r="I186" i="8"/>
  <c r="N186" i="8"/>
  <c r="J187" i="8"/>
  <c r="K187" i="8"/>
  <c r="L187" i="8"/>
  <c r="M187" i="8"/>
  <c r="I187" i="8"/>
  <c r="N187" i="8"/>
  <c r="J188" i="8"/>
  <c r="K188" i="8"/>
  <c r="L188" i="8"/>
  <c r="M188" i="8"/>
  <c r="I188" i="8"/>
  <c r="N188" i="8"/>
  <c r="J189" i="8"/>
  <c r="K189" i="8"/>
  <c r="L189" i="8"/>
  <c r="M189" i="8"/>
  <c r="I189" i="8"/>
  <c r="N189" i="8"/>
  <c r="J190" i="8"/>
  <c r="K190" i="8"/>
  <c r="L190" i="8"/>
  <c r="M190" i="8"/>
  <c r="I190" i="8"/>
  <c r="N190" i="8"/>
  <c r="J191" i="8"/>
  <c r="K191" i="8"/>
  <c r="L191" i="8"/>
  <c r="M191" i="8"/>
  <c r="I191" i="8"/>
  <c r="N191" i="8"/>
  <c r="J192" i="8"/>
  <c r="K192" i="8"/>
  <c r="L192" i="8"/>
  <c r="M192" i="8"/>
  <c r="I192" i="8"/>
  <c r="N192" i="8"/>
  <c r="J193" i="8"/>
  <c r="K193" i="8"/>
  <c r="L193" i="8"/>
  <c r="M193" i="8"/>
  <c r="I193" i="8"/>
  <c r="N193" i="8"/>
  <c r="J194" i="8"/>
  <c r="K194" i="8"/>
  <c r="L194" i="8"/>
  <c r="M194" i="8"/>
  <c r="I194" i="8"/>
  <c r="N194" i="8"/>
  <c r="J195" i="8"/>
  <c r="K195" i="8"/>
  <c r="L195" i="8"/>
  <c r="M195" i="8"/>
  <c r="I195" i="8"/>
  <c r="N195" i="8"/>
  <c r="J196" i="8"/>
  <c r="K196" i="8"/>
  <c r="L196" i="8"/>
  <c r="M196" i="8"/>
  <c r="I196" i="8"/>
  <c r="N196" i="8"/>
  <c r="J197" i="8"/>
  <c r="K197" i="8"/>
  <c r="L197" i="8"/>
  <c r="M197" i="8"/>
  <c r="I197" i="8"/>
  <c r="N197" i="8"/>
  <c r="J198" i="8"/>
  <c r="K198" i="8"/>
  <c r="L198" i="8"/>
  <c r="M198" i="8"/>
  <c r="I198" i="8"/>
  <c r="N198" i="8"/>
  <c r="J199" i="8"/>
  <c r="K199" i="8"/>
  <c r="L199" i="8"/>
  <c r="M199" i="8"/>
  <c r="I199" i="8"/>
  <c r="N199" i="8"/>
  <c r="J200" i="8"/>
  <c r="K200" i="8"/>
  <c r="L200" i="8"/>
  <c r="M200" i="8"/>
  <c r="I200" i="8"/>
  <c r="N200" i="8"/>
  <c r="J201" i="8"/>
  <c r="K201" i="8"/>
  <c r="L201" i="8"/>
  <c r="M201" i="8"/>
  <c r="I201" i="8"/>
  <c r="N201" i="8"/>
  <c r="J202" i="8"/>
  <c r="K202" i="8"/>
  <c r="L202" i="8"/>
  <c r="M202" i="8"/>
  <c r="I202" i="8"/>
  <c r="N202" i="8"/>
  <c r="J203" i="8"/>
  <c r="K203" i="8"/>
  <c r="L203" i="8"/>
  <c r="M203" i="8"/>
  <c r="I203" i="8"/>
  <c r="N203" i="8"/>
  <c r="J204" i="8"/>
  <c r="K204" i="8"/>
  <c r="L204" i="8"/>
  <c r="M204" i="8"/>
  <c r="I204" i="8"/>
  <c r="N204" i="8"/>
  <c r="J205" i="8"/>
  <c r="K205" i="8"/>
  <c r="L205" i="8"/>
  <c r="M205" i="8"/>
  <c r="I205" i="8"/>
  <c r="N205" i="8"/>
  <c r="J206" i="8"/>
  <c r="K206" i="8"/>
  <c r="L206" i="8"/>
  <c r="M206" i="8"/>
  <c r="I206" i="8"/>
  <c r="N206" i="8"/>
  <c r="J207" i="8"/>
  <c r="K207" i="8"/>
  <c r="L207" i="8"/>
  <c r="M207" i="8"/>
  <c r="I207" i="8"/>
  <c r="N207" i="8"/>
  <c r="J208" i="8"/>
  <c r="K208" i="8"/>
  <c r="L208" i="8"/>
  <c r="M208" i="8"/>
  <c r="I208" i="8"/>
  <c r="N208" i="8"/>
  <c r="J209" i="8"/>
  <c r="K209" i="8"/>
  <c r="L209" i="8"/>
  <c r="M209" i="8"/>
  <c r="I209" i="8"/>
  <c r="N209" i="8"/>
  <c r="J210" i="8"/>
  <c r="K210" i="8"/>
  <c r="L210" i="8"/>
  <c r="M210" i="8"/>
  <c r="I210" i="8"/>
  <c r="N210" i="8"/>
  <c r="J211" i="8"/>
  <c r="K211" i="8"/>
  <c r="L211" i="8"/>
  <c r="M211" i="8"/>
  <c r="I211" i="8"/>
  <c r="N211" i="8"/>
  <c r="J212" i="8"/>
  <c r="K212" i="8"/>
  <c r="L212" i="8"/>
  <c r="M212" i="8"/>
  <c r="I212" i="8"/>
  <c r="N212" i="8"/>
  <c r="J213" i="8"/>
  <c r="K213" i="8"/>
  <c r="L213" i="8"/>
  <c r="M213" i="8"/>
  <c r="I213" i="8"/>
  <c r="N213" i="8"/>
  <c r="J214" i="8"/>
  <c r="K214" i="8"/>
  <c r="L214" i="8"/>
  <c r="M214" i="8"/>
  <c r="I214" i="8"/>
  <c r="N214" i="8"/>
  <c r="J215" i="8"/>
  <c r="K215" i="8"/>
  <c r="L215" i="8"/>
  <c r="M215" i="8"/>
  <c r="I215" i="8"/>
  <c r="N215" i="8"/>
  <c r="J216" i="8"/>
  <c r="K216" i="8"/>
  <c r="L216" i="8"/>
  <c r="M216" i="8"/>
  <c r="I216" i="8"/>
  <c r="N216" i="8"/>
  <c r="J217" i="8"/>
  <c r="K217" i="8"/>
  <c r="L217" i="8"/>
  <c r="M217" i="8"/>
  <c r="I217" i="8"/>
  <c r="N217" i="8"/>
  <c r="J218" i="8"/>
  <c r="K218" i="8"/>
  <c r="L218" i="8"/>
  <c r="M218" i="8"/>
  <c r="I218" i="8"/>
  <c r="N218" i="8"/>
  <c r="J219" i="8"/>
  <c r="K219" i="8"/>
  <c r="L219" i="8"/>
  <c r="M219" i="8"/>
  <c r="I219" i="8"/>
  <c r="N219" i="8"/>
  <c r="J220" i="8"/>
  <c r="K220" i="8"/>
  <c r="L220" i="8"/>
  <c r="M220" i="8"/>
  <c r="I220" i="8"/>
  <c r="N220" i="8"/>
  <c r="J221" i="8"/>
  <c r="K221" i="8"/>
  <c r="L221" i="8"/>
  <c r="M221" i="8"/>
  <c r="I221" i="8"/>
  <c r="N221" i="8"/>
  <c r="J222" i="8"/>
  <c r="K222" i="8"/>
  <c r="L222" i="8"/>
  <c r="M222" i="8"/>
  <c r="I222" i="8"/>
  <c r="N222" i="8"/>
  <c r="J223" i="8"/>
  <c r="K223" i="8"/>
  <c r="L223" i="8"/>
  <c r="M223" i="8"/>
  <c r="I223" i="8"/>
  <c r="N223" i="8"/>
  <c r="J224" i="8"/>
  <c r="K224" i="8"/>
  <c r="L224" i="8"/>
  <c r="M224" i="8"/>
  <c r="I224" i="8"/>
  <c r="N224" i="8"/>
  <c r="J225" i="8"/>
  <c r="K225" i="8"/>
  <c r="L225" i="8"/>
  <c r="M225" i="8"/>
  <c r="I225" i="8"/>
  <c r="N225" i="8"/>
  <c r="J226" i="8"/>
  <c r="K226" i="8"/>
  <c r="L226" i="8"/>
  <c r="M226" i="8"/>
  <c r="I226" i="8"/>
  <c r="N226" i="8"/>
  <c r="J227" i="8"/>
  <c r="K227" i="8"/>
  <c r="L227" i="8"/>
  <c r="M227" i="8"/>
  <c r="I227" i="8"/>
  <c r="N227" i="8"/>
  <c r="J228" i="8"/>
  <c r="K228" i="8"/>
  <c r="L228" i="8"/>
  <c r="M228" i="8"/>
  <c r="I228" i="8"/>
  <c r="N228" i="8"/>
  <c r="J229" i="8"/>
  <c r="K229" i="8"/>
  <c r="L229" i="8"/>
  <c r="M229" i="8"/>
  <c r="I229" i="8"/>
  <c r="N229" i="8"/>
  <c r="J230" i="8"/>
  <c r="K230" i="8"/>
  <c r="L230" i="8"/>
  <c r="M230" i="8"/>
  <c r="I230" i="8"/>
  <c r="N230" i="8"/>
  <c r="J231" i="8"/>
  <c r="K231" i="8"/>
  <c r="L231" i="8"/>
  <c r="M231" i="8"/>
  <c r="I231" i="8"/>
  <c r="N231" i="8"/>
  <c r="J232" i="8"/>
  <c r="K232" i="8"/>
  <c r="L232" i="8"/>
  <c r="M232" i="8"/>
  <c r="I232" i="8"/>
  <c r="N232" i="8"/>
  <c r="J233" i="8"/>
  <c r="K233" i="8"/>
  <c r="L233" i="8"/>
  <c r="M233" i="8"/>
  <c r="I233" i="8"/>
  <c r="N233" i="8"/>
  <c r="J234" i="8"/>
  <c r="K234" i="8"/>
  <c r="L234" i="8"/>
  <c r="M234" i="8"/>
  <c r="I234" i="8"/>
  <c r="N234" i="8"/>
  <c r="J235" i="8"/>
  <c r="K235" i="8"/>
  <c r="L235" i="8"/>
  <c r="M235" i="8"/>
  <c r="I235" i="8"/>
  <c r="N235" i="8"/>
  <c r="J236" i="8"/>
  <c r="K236" i="8"/>
  <c r="L236" i="8"/>
  <c r="M236" i="8"/>
  <c r="I236" i="8"/>
  <c r="N236" i="8"/>
  <c r="J237" i="8"/>
  <c r="K237" i="8"/>
  <c r="L237" i="8"/>
  <c r="M237" i="8"/>
  <c r="I237" i="8"/>
  <c r="N237" i="8"/>
  <c r="J238" i="8"/>
  <c r="K238" i="8"/>
  <c r="L238" i="8"/>
  <c r="M238" i="8"/>
  <c r="I238" i="8"/>
  <c r="N238" i="8"/>
  <c r="J239" i="8"/>
  <c r="K239" i="8"/>
  <c r="L239" i="8"/>
  <c r="M239" i="8"/>
  <c r="I239" i="8"/>
  <c r="N239" i="8"/>
  <c r="J240" i="8"/>
  <c r="K240" i="8"/>
  <c r="L240" i="8"/>
  <c r="M240" i="8"/>
  <c r="I240" i="8"/>
  <c r="N240" i="8"/>
  <c r="J241" i="8"/>
  <c r="K241" i="8"/>
  <c r="L241" i="8"/>
  <c r="M241" i="8"/>
  <c r="I241" i="8"/>
  <c r="N241" i="8"/>
  <c r="J242" i="8"/>
  <c r="K242" i="8"/>
  <c r="L242" i="8"/>
  <c r="M242" i="8"/>
  <c r="I242" i="8"/>
  <c r="N242" i="8"/>
  <c r="J243" i="8"/>
  <c r="K243" i="8"/>
  <c r="L243" i="8"/>
  <c r="M243" i="8"/>
  <c r="I243" i="8"/>
  <c r="N243" i="8"/>
  <c r="J244" i="8"/>
  <c r="K244" i="8"/>
  <c r="L244" i="8"/>
  <c r="M244" i="8"/>
  <c r="I244" i="8"/>
  <c r="N244" i="8"/>
  <c r="J245" i="8"/>
  <c r="K245" i="8"/>
  <c r="L245" i="8"/>
  <c r="M245" i="8"/>
  <c r="I245" i="8"/>
  <c r="N245" i="8"/>
  <c r="J246" i="8"/>
  <c r="K246" i="8"/>
  <c r="L246" i="8"/>
  <c r="M246" i="8"/>
  <c r="I246" i="8"/>
  <c r="N246" i="8"/>
  <c r="J247" i="8"/>
  <c r="K247" i="8"/>
  <c r="L247" i="8"/>
  <c r="M247" i="8"/>
  <c r="I247" i="8"/>
  <c r="N247" i="8"/>
  <c r="J248" i="8"/>
  <c r="K248" i="8"/>
  <c r="L248" i="8"/>
  <c r="M248" i="8"/>
  <c r="I248" i="8"/>
  <c r="N248" i="8"/>
  <c r="J249" i="8"/>
  <c r="K249" i="8"/>
  <c r="L249" i="8"/>
  <c r="M249" i="8"/>
  <c r="I249" i="8"/>
  <c r="N249" i="8"/>
  <c r="J250" i="8"/>
  <c r="K250" i="8"/>
  <c r="L250" i="8"/>
  <c r="M250" i="8"/>
  <c r="I250" i="8"/>
  <c r="N250" i="8"/>
  <c r="J251" i="8"/>
  <c r="K251" i="8"/>
  <c r="L251" i="8"/>
  <c r="M251" i="8"/>
  <c r="I251" i="8"/>
  <c r="N251" i="8"/>
  <c r="J252" i="8"/>
  <c r="K252" i="8"/>
  <c r="L252" i="8"/>
  <c r="M252" i="8"/>
  <c r="I252" i="8"/>
  <c r="N252" i="8"/>
  <c r="J253" i="8"/>
  <c r="K253" i="8"/>
  <c r="L253" i="8"/>
  <c r="M253" i="8"/>
  <c r="I253" i="8"/>
  <c r="N253" i="8"/>
  <c r="J254" i="8"/>
  <c r="K254" i="8"/>
  <c r="L254" i="8"/>
  <c r="M254" i="8"/>
  <c r="I254" i="8"/>
  <c r="N254" i="8"/>
  <c r="J255" i="8"/>
  <c r="K255" i="8"/>
  <c r="L255" i="8"/>
  <c r="M255" i="8"/>
  <c r="I255" i="8"/>
  <c r="N255" i="8"/>
  <c r="J256" i="8"/>
  <c r="K256" i="8"/>
  <c r="L256" i="8"/>
  <c r="M256" i="8"/>
  <c r="I256" i="8"/>
  <c r="N256" i="8"/>
  <c r="J257" i="8"/>
  <c r="K257" i="8"/>
  <c r="L257" i="8"/>
  <c r="M257" i="8"/>
  <c r="I257" i="8"/>
  <c r="N257" i="8"/>
  <c r="J258" i="8"/>
  <c r="K258" i="8"/>
  <c r="L258" i="8"/>
  <c r="M258" i="8"/>
  <c r="I258" i="8"/>
  <c r="N258" i="8"/>
  <c r="J259" i="8"/>
  <c r="K259" i="8"/>
  <c r="L259" i="8"/>
  <c r="M259" i="8"/>
  <c r="I259" i="8"/>
  <c r="N259" i="8"/>
  <c r="J260" i="8"/>
  <c r="K260" i="8"/>
  <c r="L260" i="8"/>
  <c r="M260" i="8"/>
  <c r="I260" i="8"/>
  <c r="N260" i="8"/>
  <c r="J261" i="8"/>
  <c r="K261" i="8"/>
  <c r="L261" i="8"/>
  <c r="M261" i="8"/>
  <c r="I261" i="8"/>
  <c r="N261" i="8"/>
  <c r="J262" i="8"/>
  <c r="K262" i="8"/>
  <c r="L262" i="8"/>
  <c r="M262" i="8"/>
  <c r="I262" i="8"/>
  <c r="N262" i="8"/>
  <c r="J263" i="8"/>
  <c r="K263" i="8"/>
  <c r="L263" i="8"/>
  <c r="M263" i="8"/>
  <c r="I263" i="8"/>
  <c r="N263" i="8"/>
  <c r="J264" i="8"/>
  <c r="K264" i="8"/>
  <c r="L264" i="8"/>
  <c r="M264" i="8"/>
  <c r="I264" i="8"/>
  <c r="N264" i="8"/>
  <c r="J265" i="8"/>
  <c r="K265" i="8"/>
  <c r="L265" i="8"/>
  <c r="M265" i="8"/>
  <c r="I265" i="8"/>
  <c r="N265" i="8"/>
  <c r="J266" i="8"/>
  <c r="K266" i="8"/>
  <c r="L266" i="8"/>
  <c r="M266" i="8"/>
  <c r="I266" i="8"/>
  <c r="N266" i="8"/>
  <c r="J267" i="8"/>
  <c r="K267" i="8"/>
  <c r="L267" i="8"/>
  <c r="M267" i="8"/>
  <c r="I267" i="8"/>
  <c r="N267" i="8"/>
  <c r="J268" i="8"/>
  <c r="K268" i="8"/>
  <c r="L268" i="8"/>
  <c r="M268" i="8"/>
  <c r="I268" i="8"/>
  <c r="N268" i="8"/>
  <c r="J269" i="8"/>
  <c r="K269" i="8"/>
  <c r="L269" i="8"/>
  <c r="M269" i="8"/>
  <c r="I269" i="8"/>
  <c r="N269" i="8"/>
  <c r="J270" i="8"/>
  <c r="K270" i="8"/>
  <c r="L270" i="8"/>
  <c r="M270" i="8"/>
  <c r="I270" i="8"/>
  <c r="N270" i="8"/>
  <c r="J271" i="8"/>
  <c r="K271" i="8"/>
  <c r="L271" i="8"/>
  <c r="M271" i="8"/>
  <c r="I271" i="8"/>
  <c r="N271" i="8"/>
  <c r="J272" i="8"/>
  <c r="K272" i="8"/>
  <c r="L272" i="8"/>
  <c r="M272" i="8"/>
  <c r="I272" i="8"/>
  <c r="N272" i="8"/>
  <c r="J273" i="8"/>
  <c r="K273" i="8"/>
  <c r="L273" i="8"/>
  <c r="M273" i="8"/>
  <c r="I273" i="8"/>
  <c r="N273" i="8"/>
  <c r="J274" i="8"/>
  <c r="K274" i="8"/>
  <c r="L274" i="8"/>
  <c r="M274" i="8"/>
  <c r="I274" i="8"/>
  <c r="N274" i="8"/>
  <c r="J275" i="8"/>
  <c r="K275" i="8"/>
  <c r="L275" i="8"/>
  <c r="M275" i="8"/>
  <c r="I275" i="8"/>
  <c r="N275" i="8"/>
  <c r="J276" i="8"/>
  <c r="K276" i="8"/>
  <c r="L276" i="8"/>
  <c r="M276" i="8"/>
  <c r="I276" i="8"/>
  <c r="N276" i="8"/>
  <c r="J277" i="8"/>
  <c r="K277" i="8"/>
  <c r="L277" i="8"/>
  <c r="M277" i="8"/>
  <c r="I277" i="8"/>
  <c r="N277" i="8"/>
  <c r="J278" i="8"/>
  <c r="K278" i="8"/>
  <c r="L278" i="8"/>
  <c r="M278" i="8"/>
  <c r="I278" i="8"/>
  <c r="N278" i="8"/>
  <c r="J279" i="8"/>
  <c r="K279" i="8"/>
  <c r="L279" i="8"/>
  <c r="M279" i="8"/>
  <c r="I279" i="8"/>
  <c r="N279" i="8"/>
  <c r="J280" i="8"/>
  <c r="K280" i="8"/>
  <c r="L280" i="8"/>
  <c r="M280" i="8"/>
  <c r="I280" i="8"/>
  <c r="N280" i="8"/>
  <c r="J281" i="8"/>
  <c r="K281" i="8"/>
  <c r="L281" i="8"/>
  <c r="M281" i="8"/>
  <c r="I281" i="8"/>
  <c r="N281" i="8"/>
  <c r="J282" i="8"/>
  <c r="K282" i="8"/>
  <c r="L282" i="8"/>
  <c r="M282" i="8"/>
  <c r="I282" i="8"/>
  <c r="N282" i="8"/>
  <c r="J283" i="8"/>
  <c r="K283" i="8"/>
  <c r="L283" i="8"/>
  <c r="M283" i="8"/>
  <c r="I283" i="8"/>
  <c r="N283" i="8"/>
  <c r="J284" i="8"/>
  <c r="K284" i="8"/>
  <c r="L284" i="8"/>
  <c r="M284" i="8"/>
  <c r="I284" i="8"/>
  <c r="N284" i="8"/>
  <c r="J285" i="8"/>
  <c r="K285" i="8"/>
  <c r="L285" i="8"/>
  <c r="M285" i="8"/>
  <c r="I285" i="8"/>
  <c r="N285" i="8"/>
  <c r="J286" i="8"/>
  <c r="K286" i="8"/>
  <c r="L286" i="8"/>
  <c r="M286" i="8"/>
  <c r="I286" i="8"/>
  <c r="N286" i="8"/>
  <c r="J287" i="8"/>
  <c r="K287" i="8"/>
  <c r="L287" i="8"/>
  <c r="M287" i="8"/>
  <c r="I287" i="8"/>
  <c r="N287" i="8"/>
  <c r="J288" i="8"/>
  <c r="K288" i="8"/>
  <c r="L288" i="8"/>
  <c r="M288" i="8"/>
  <c r="I288" i="8"/>
  <c r="N288" i="8"/>
  <c r="J289" i="8"/>
  <c r="K289" i="8"/>
  <c r="L289" i="8"/>
  <c r="M289" i="8"/>
  <c r="I289" i="8"/>
  <c r="N289" i="8"/>
  <c r="J290" i="8"/>
  <c r="K290" i="8"/>
  <c r="L290" i="8"/>
  <c r="M290" i="8"/>
  <c r="I290" i="8"/>
  <c r="N290" i="8"/>
  <c r="J291" i="8"/>
  <c r="K291" i="8"/>
  <c r="L291" i="8"/>
  <c r="M291" i="8"/>
  <c r="I291" i="8"/>
  <c r="N291" i="8"/>
  <c r="J292" i="8"/>
  <c r="K292" i="8"/>
  <c r="L292" i="8"/>
  <c r="M292" i="8"/>
  <c r="I292" i="8"/>
  <c r="N292" i="8"/>
  <c r="J293" i="8"/>
  <c r="K293" i="8"/>
  <c r="L293" i="8"/>
  <c r="M293" i="8"/>
  <c r="I293" i="8"/>
  <c r="N293" i="8"/>
  <c r="J294" i="8"/>
  <c r="K294" i="8"/>
  <c r="L294" i="8"/>
  <c r="M294" i="8"/>
  <c r="I294" i="8"/>
  <c r="N294" i="8"/>
  <c r="J295" i="8"/>
  <c r="K295" i="8"/>
  <c r="L295" i="8"/>
  <c r="M295" i="8"/>
  <c r="I295" i="8"/>
  <c r="N295" i="8"/>
  <c r="J296" i="8"/>
  <c r="K296" i="8"/>
  <c r="L296" i="8"/>
  <c r="M296" i="8"/>
  <c r="I296" i="8"/>
  <c r="N296" i="8"/>
  <c r="J297" i="8"/>
  <c r="K297" i="8"/>
  <c r="L297" i="8"/>
  <c r="M297" i="8"/>
  <c r="I297" i="8"/>
  <c r="N297" i="8"/>
  <c r="J298" i="8"/>
  <c r="K298" i="8"/>
  <c r="L298" i="8"/>
  <c r="M298" i="8"/>
  <c r="I298" i="8"/>
  <c r="N298" i="8"/>
  <c r="J299" i="8"/>
  <c r="K299" i="8"/>
  <c r="L299" i="8"/>
  <c r="M299" i="8"/>
  <c r="I299" i="8"/>
  <c r="N299" i="8"/>
  <c r="J300" i="8"/>
  <c r="K300" i="8"/>
  <c r="L300" i="8"/>
  <c r="M300" i="8"/>
  <c r="I300" i="8"/>
  <c r="N300" i="8"/>
  <c r="J301" i="8"/>
  <c r="K301" i="8"/>
  <c r="L301" i="8"/>
  <c r="M301" i="8"/>
  <c r="I301" i="8"/>
  <c r="N301" i="8"/>
  <c r="J302" i="8"/>
  <c r="K302" i="8"/>
  <c r="L302" i="8"/>
  <c r="M302" i="8"/>
  <c r="I302" i="8"/>
  <c r="N302" i="8"/>
  <c r="J303" i="8"/>
  <c r="K303" i="8"/>
  <c r="L303" i="8"/>
  <c r="M303" i="8"/>
  <c r="I303" i="8"/>
  <c r="N303" i="8"/>
  <c r="J304" i="8"/>
  <c r="K304" i="8"/>
  <c r="L304" i="8"/>
  <c r="M304" i="8"/>
  <c r="I304" i="8"/>
  <c r="N304" i="8"/>
  <c r="J305" i="8"/>
  <c r="K305" i="8"/>
  <c r="L305" i="8"/>
  <c r="M305" i="8"/>
  <c r="I305" i="8"/>
  <c r="N305" i="8"/>
  <c r="J306" i="8"/>
  <c r="K306" i="8"/>
  <c r="L306" i="8"/>
  <c r="M306" i="8"/>
  <c r="I306" i="8"/>
  <c r="N306" i="8"/>
  <c r="J307" i="8"/>
  <c r="K307" i="8"/>
  <c r="L307" i="8"/>
  <c r="M307" i="8"/>
  <c r="I307" i="8"/>
  <c r="N307" i="8"/>
  <c r="J308" i="8"/>
  <c r="K308" i="8"/>
  <c r="L308" i="8"/>
  <c r="M308" i="8"/>
  <c r="I308" i="8"/>
  <c r="N308" i="8"/>
  <c r="J309" i="8"/>
  <c r="K309" i="8"/>
  <c r="L309" i="8"/>
  <c r="M309" i="8"/>
  <c r="I309" i="8"/>
  <c r="N309" i="8"/>
  <c r="J310" i="8"/>
  <c r="K310" i="8"/>
  <c r="L310" i="8"/>
  <c r="M310" i="8"/>
  <c r="I310" i="8"/>
  <c r="N310" i="8"/>
  <c r="J311" i="8"/>
  <c r="K311" i="8"/>
  <c r="L311" i="8"/>
  <c r="M311" i="8"/>
  <c r="I311" i="8"/>
  <c r="N311" i="8"/>
  <c r="J312" i="8"/>
  <c r="K312" i="8"/>
  <c r="L312" i="8"/>
  <c r="M312" i="8"/>
  <c r="I312" i="8"/>
  <c r="N312" i="8"/>
  <c r="J313" i="8"/>
  <c r="K313" i="8"/>
  <c r="L313" i="8"/>
  <c r="M313" i="8"/>
  <c r="I313" i="8"/>
  <c r="N313" i="8"/>
  <c r="J314" i="8"/>
  <c r="K314" i="8"/>
  <c r="L314" i="8"/>
  <c r="M314" i="8"/>
  <c r="I314" i="8"/>
  <c r="N314" i="8"/>
  <c r="J315" i="8"/>
  <c r="K315" i="8"/>
  <c r="L315" i="8"/>
  <c r="M315" i="8"/>
  <c r="I315" i="8"/>
  <c r="N315" i="8"/>
  <c r="J316" i="8"/>
  <c r="K316" i="8"/>
  <c r="L316" i="8"/>
  <c r="M316" i="8"/>
  <c r="I316" i="8"/>
  <c r="N316" i="8"/>
  <c r="J317" i="8"/>
  <c r="K317" i="8"/>
  <c r="L317" i="8"/>
  <c r="M317" i="8"/>
  <c r="I317" i="8"/>
  <c r="N317" i="8"/>
  <c r="J318" i="8"/>
  <c r="K318" i="8"/>
  <c r="L318" i="8"/>
  <c r="M318" i="8"/>
  <c r="I318" i="8"/>
  <c r="N318" i="8"/>
  <c r="J319" i="8"/>
  <c r="K319" i="8"/>
  <c r="L319" i="8"/>
  <c r="M319" i="8"/>
  <c r="I319" i="8"/>
  <c r="N319" i="8"/>
  <c r="J320" i="8"/>
  <c r="K320" i="8"/>
  <c r="L320" i="8"/>
  <c r="M320" i="8"/>
  <c r="I320" i="8"/>
  <c r="N320" i="8"/>
  <c r="J321" i="8"/>
  <c r="K321" i="8"/>
  <c r="L321" i="8"/>
  <c r="M321" i="8"/>
  <c r="I321" i="8"/>
  <c r="N321" i="8"/>
  <c r="J322" i="8"/>
  <c r="K322" i="8"/>
  <c r="L322" i="8"/>
  <c r="M322" i="8"/>
  <c r="I322" i="8"/>
  <c r="N322" i="8"/>
  <c r="J323" i="8"/>
  <c r="K323" i="8"/>
  <c r="L323" i="8"/>
  <c r="M323" i="8"/>
  <c r="I323" i="8"/>
  <c r="N323" i="8"/>
  <c r="J324" i="8"/>
  <c r="K324" i="8"/>
  <c r="L324" i="8"/>
  <c r="M324" i="8"/>
  <c r="I324" i="8"/>
  <c r="N324" i="8"/>
  <c r="J325" i="8"/>
  <c r="K325" i="8"/>
  <c r="L325" i="8"/>
  <c r="M325" i="8"/>
  <c r="I325" i="8"/>
  <c r="N325" i="8"/>
  <c r="J326" i="8"/>
  <c r="K326" i="8"/>
  <c r="L326" i="8"/>
  <c r="M326" i="8"/>
  <c r="I326" i="8"/>
  <c r="N326" i="8"/>
  <c r="J327" i="8"/>
  <c r="K327" i="8"/>
  <c r="L327" i="8"/>
  <c r="M327" i="8"/>
  <c r="I327" i="8"/>
  <c r="N327" i="8"/>
  <c r="J328" i="8"/>
  <c r="K328" i="8"/>
  <c r="L328" i="8"/>
  <c r="M328" i="8"/>
  <c r="I328" i="8"/>
  <c r="N328" i="8"/>
  <c r="J329" i="8"/>
  <c r="K329" i="8"/>
  <c r="L329" i="8"/>
  <c r="M329" i="8"/>
  <c r="I329" i="8"/>
  <c r="N329" i="8"/>
  <c r="J330" i="8"/>
  <c r="K330" i="8"/>
  <c r="L330" i="8"/>
  <c r="M330" i="8"/>
  <c r="I330" i="8"/>
  <c r="N330" i="8"/>
  <c r="J331" i="8"/>
  <c r="K331" i="8"/>
  <c r="L331" i="8"/>
  <c r="M331" i="8"/>
  <c r="I331" i="8"/>
  <c r="N331" i="8"/>
  <c r="J332" i="8"/>
  <c r="K332" i="8"/>
  <c r="L332" i="8"/>
  <c r="M332" i="8"/>
  <c r="I332" i="8"/>
  <c r="N332" i="8"/>
  <c r="J333" i="8"/>
  <c r="K333" i="8"/>
  <c r="L333" i="8"/>
  <c r="M333" i="8"/>
  <c r="I333" i="8"/>
  <c r="N333" i="8"/>
  <c r="J334" i="8"/>
  <c r="K334" i="8"/>
  <c r="L334" i="8"/>
  <c r="M334" i="8"/>
  <c r="I334" i="8"/>
  <c r="N334" i="8"/>
  <c r="J335" i="8"/>
  <c r="K335" i="8"/>
  <c r="L335" i="8"/>
  <c r="M335" i="8"/>
  <c r="I335" i="8"/>
  <c r="N335" i="8"/>
  <c r="J336" i="8"/>
  <c r="K336" i="8"/>
  <c r="L336" i="8"/>
  <c r="M336" i="8"/>
  <c r="I336" i="8"/>
  <c r="N336" i="8"/>
  <c r="J337" i="8"/>
  <c r="K337" i="8"/>
  <c r="L337" i="8"/>
  <c r="M337" i="8"/>
  <c r="I337" i="8"/>
  <c r="N337" i="8"/>
  <c r="J338" i="8"/>
  <c r="K338" i="8"/>
  <c r="L338" i="8"/>
  <c r="M338" i="8"/>
  <c r="I338" i="8"/>
  <c r="N338" i="8"/>
  <c r="J339" i="8"/>
  <c r="K339" i="8"/>
  <c r="L339" i="8"/>
  <c r="M339" i="8"/>
  <c r="I339" i="8"/>
  <c r="N339" i="8"/>
  <c r="J340" i="8"/>
  <c r="K340" i="8"/>
  <c r="L340" i="8"/>
  <c r="M340" i="8"/>
  <c r="I340" i="8"/>
  <c r="N340" i="8"/>
  <c r="J341" i="8"/>
  <c r="K341" i="8"/>
  <c r="L341" i="8"/>
  <c r="M341" i="8"/>
  <c r="I341" i="8"/>
  <c r="N341" i="8"/>
  <c r="J342" i="8"/>
  <c r="K342" i="8"/>
  <c r="L342" i="8"/>
  <c r="M342" i="8"/>
  <c r="I342" i="8"/>
  <c r="N342" i="8"/>
  <c r="J343" i="8"/>
  <c r="K343" i="8"/>
  <c r="L343" i="8"/>
  <c r="M343" i="8"/>
  <c r="I343" i="8"/>
  <c r="N343" i="8"/>
  <c r="J344" i="8"/>
  <c r="K344" i="8"/>
  <c r="L344" i="8"/>
  <c r="M344" i="8"/>
  <c r="I344" i="8"/>
  <c r="N344" i="8"/>
  <c r="J345" i="8"/>
  <c r="K345" i="8"/>
  <c r="L345" i="8"/>
  <c r="M345" i="8"/>
  <c r="I345" i="8"/>
  <c r="N345" i="8"/>
  <c r="J346" i="8"/>
  <c r="K346" i="8"/>
  <c r="L346" i="8"/>
  <c r="M346" i="8"/>
  <c r="I346" i="8"/>
  <c r="N346" i="8"/>
  <c r="J347" i="8"/>
  <c r="K347" i="8"/>
  <c r="L347" i="8"/>
  <c r="M347" i="8"/>
  <c r="I347" i="8"/>
  <c r="N347" i="8"/>
  <c r="J348" i="8"/>
  <c r="K348" i="8"/>
  <c r="L348" i="8"/>
  <c r="M348" i="8"/>
  <c r="I348" i="8"/>
  <c r="N348" i="8"/>
  <c r="J349" i="8"/>
  <c r="K349" i="8"/>
  <c r="L349" i="8"/>
  <c r="M349" i="8"/>
  <c r="I349" i="8"/>
  <c r="N349" i="8"/>
  <c r="J350" i="8"/>
  <c r="K350" i="8"/>
  <c r="L350" i="8"/>
  <c r="M350" i="8"/>
  <c r="I350" i="8"/>
  <c r="N350" i="8"/>
  <c r="J351" i="8"/>
  <c r="K351" i="8"/>
  <c r="L351" i="8"/>
  <c r="M351" i="8"/>
  <c r="I351" i="8"/>
  <c r="N351" i="8"/>
  <c r="J352" i="8"/>
  <c r="K352" i="8"/>
  <c r="L352" i="8"/>
  <c r="M352" i="8"/>
  <c r="I352" i="8"/>
  <c r="N352" i="8"/>
  <c r="J353" i="8"/>
  <c r="K353" i="8"/>
  <c r="L353" i="8"/>
  <c r="M353" i="8"/>
  <c r="I353" i="8"/>
  <c r="N353" i="8"/>
  <c r="J354" i="8"/>
  <c r="K354" i="8"/>
  <c r="L354" i="8"/>
  <c r="M354" i="8"/>
  <c r="I354" i="8"/>
  <c r="N354" i="8"/>
  <c r="J355" i="8"/>
  <c r="K355" i="8"/>
  <c r="L355" i="8"/>
  <c r="M355" i="8"/>
  <c r="I355" i="8"/>
  <c r="N355" i="8"/>
  <c r="J356" i="8"/>
  <c r="K356" i="8"/>
  <c r="L356" i="8"/>
  <c r="M356" i="8"/>
  <c r="I356" i="8"/>
  <c r="N356" i="8"/>
  <c r="J357" i="8"/>
  <c r="K357" i="8"/>
  <c r="L357" i="8"/>
  <c r="M357" i="8"/>
  <c r="I357" i="8"/>
  <c r="N357" i="8"/>
  <c r="J358" i="8"/>
  <c r="K358" i="8"/>
  <c r="L358" i="8"/>
  <c r="M358" i="8"/>
  <c r="I358" i="8"/>
  <c r="N358" i="8"/>
  <c r="J359" i="8"/>
  <c r="K359" i="8"/>
  <c r="L359" i="8"/>
  <c r="M359" i="8"/>
  <c r="I359" i="8"/>
  <c r="N359" i="8"/>
  <c r="J360" i="8"/>
  <c r="K360" i="8"/>
  <c r="L360" i="8"/>
  <c r="M360" i="8"/>
  <c r="I360" i="8"/>
  <c r="N360" i="8"/>
  <c r="J361" i="8"/>
  <c r="K361" i="8"/>
  <c r="L361" i="8"/>
  <c r="M361" i="8"/>
  <c r="I361" i="8"/>
  <c r="N361" i="8"/>
  <c r="J362" i="8"/>
  <c r="K362" i="8"/>
  <c r="L362" i="8"/>
  <c r="M362" i="8"/>
  <c r="I362" i="8"/>
  <c r="N362" i="8"/>
  <c r="J363" i="8"/>
  <c r="K363" i="8"/>
  <c r="L363" i="8"/>
  <c r="M363" i="8"/>
  <c r="I363" i="8"/>
  <c r="N363" i="8"/>
  <c r="J364" i="8"/>
  <c r="K364" i="8"/>
  <c r="L364" i="8"/>
  <c r="M364" i="8"/>
  <c r="I364" i="8"/>
  <c r="N364" i="8"/>
  <c r="J365" i="8"/>
  <c r="K365" i="8"/>
  <c r="L365" i="8"/>
  <c r="M365" i="8"/>
  <c r="I365" i="8"/>
  <c r="N365" i="8"/>
  <c r="J366" i="8"/>
  <c r="K366" i="8"/>
  <c r="L366" i="8"/>
  <c r="M366" i="8"/>
  <c r="I366" i="8"/>
  <c r="N366" i="8"/>
  <c r="J367" i="8"/>
  <c r="K367" i="8"/>
  <c r="L367" i="8"/>
  <c r="M367" i="8"/>
  <c r="I367" i="8"/>
  <c r="N367" i="8"/>
  <c r="J368" i="8"/>
  <c r="K368" i="8"/>
  <c r="L368" i="8"/>
  <c r="M368" i="8"/>
  <c r="I368" i="8"/>
  <c r="N368" i="8"/>
  <c r="J369" i="8"/>
  <c r="K369" i="8"/>
  <c r="L369" i="8"/>
  <c r="M369" i="8"/>
  <c r="I369" i="8"/>
  <c r="N369" i="8"/>
  <c r="J370" i="8"/>
  <c r="K370" i="8"/>
  <c r="L370" i="8"/>
  <c r="M370" i="8"/>
  <c r="I370" i="8"/>
  <c r="N370" i="8"/>
  <c r="J371" i="8"/>
  <c r="K371" i="8"/>
  <c r="L371" i="8"/>
  <c r="M371" i="8"/>
  <c r="I371" i="8"/>
  <c r="N371" i="8"/>
  <c r="J372" i="8"/>
  <c r="K372" i="8"/>
  <c r="L372" i="8"/>
  <c r="M372" i="8"/>
  <c r="I372" i="8"/>
  <c r="N372" i="8"/>
  <c r="J373" i="8"/>
  <c r="K373" i="8"/>
  <c r="L373" i="8"/>
  <c r="M373" i="8"/>
  <c r="I373" i="8"/>
  <c r="N373" i="8"/>
  <c r="J374" i="8"/>
  <c r="K374" i="8"/>
  <c r="L374" i="8"/>
  <c r="M374" i="8"/>
  <c r="I374" i="8"/>
  <c r="N374" i="8"/>
  <c r="J375" i="8"/>
  <c r="K375" i="8"/>
  <c r="L375" i="8"/>
  <c r="M375" i="8"/>
  <c r="I375" i="8"/>
  <c r="N375" i="8"/>
  <c r="J376" i="8"/>
  <c r="K376" i="8"/>
  <c r="L376" i="8"/>
  <c r="M376" i="8"/>
  <c r="I376" i="8"/>
  <c r="N376" i="8"/>
  <c r="J377" i="8"/>
  <c r="K377" i="8"/>
  <c r="L377" i="8"/>
  <c r="M377" i="8"/>
  <c r="I377" i="8"/>
  <c r="N377" i="8"/>
  <c r="J378" i="8"/>
  <c r="K378" i="8"/>
  <c r="L378" i="8"/>
  <c r="M378" i="8"/>
  <c r="I378" i="8"/>
  <c r="N378" i="8"/>
  <c r="J379" i="8"/>
  <c r="K379" i="8"/>
  <c r="L379" i="8"/>
  <c r="M379" i="8"/>
  <c r="I379" i="8"/>
  <c r="N379" i="8"/>
  <c r="J380" i="8"/>
  <c r="K380" i="8"/>
  <c r="L380" i="8"/>
  <c r="M380" i="8"/>
  <c r="I380" i="8"/>
  <c r="N380" i="8"/>
  <c r="J381" i="8"/>
  <c r="K381" i="8"/>
  <c r="L381" i="8"/>
  <c r="M381" i="8"/>
  <c r="I381" i="8"/>
  <c r="N381" i="8"/>
  <c r="J382" i="8"/>
  <c r="K382" i="8"/>
  <c r="L382" i="8"/>
  <c r="M382" i="8"/>
  <c r="I382" i="8"/>
  <c r="N382" i="8"/>
  <c r="J383" i="8"/>
  <c r="K383" i="8"/>
  <c r="L383" i="8"/>
  <c r="M383" i="8"/>
  <c r="I383" i="8"/>
  <c r="N383" i="8"/>
  <c r="J384" i="8"/>
  <c r="K384" i="8"/>
  <c r="L384" i="8"/>
  <c r="M384" i="8"/>
  <c r="I384" i="8"/>
  <c r="N384" i="8"/>
  <c r="J385" i="8"/>
  <c r="K385" i="8"/>
  <c r="L385" i="8"/>
  <c r="M385" i="8"/>
  <c r="I385" i="8"/>
  <c r="N385" i="8"/>
  <c r="J386" i="8"/>
  <c r="K386" i="8"/>
  <c r="L386" i="8"/>
  <c r="M386" i="8"/>
  <c r="I386" i="8"/>
  <c r="N386" i="8"/>
  <c r="J387" i="8"/>
  <c r="K387" i="8"/>
  <c r="L387" i="8"/>
  <c r="M387" i="8"/>
  <c r="I387" i="8"/>
  <c r="N387" i="8"/>
  <c r="J388" i="8"/>
  <c r="K388" i="8"/>
  <c r="L388" i="8"/>
  <c r="M388" i="8"/>
  <c r="I388" i="8"/>
  <c r="N388" i="8"/>
  <c r="J389" i="8"/>
  <c r="K389" i="8"/>
  <c r="L389" i="8"/>
  <c r="M389" i="8"/>
  <c r="I389" i="8"/>
  <c r="N389" i="8"/>
  <c r="J390" i="8"/>
  <c r="K390" i="8"/>
  <c r="L390" i="8"/>
  <c r="M390" i="8"/>
  <c r="I390" i="8"/>
  <c r="N390" i="8"/>
  <c r="J391" i="8"/>
  <c r="K391" i="8"/>
  <c r="L391" i="8"/>
  <c r="M391" i="8"/>
  <c r="I391" i="8"/>
  <c r="N391" i="8"/>
  <c r="J392" i="8"/>
  <c r="K392" i="8"/>
  <c r="L392" i="8"/>
  <c r="M392" i="8"/>
  <c r="I392" i="8"/>
  <c r="N392" i="8"/>
  <c r="J393" i="8"/>
  <c r="K393" i="8"/>
  <c r="L393" i="8"/>
  <c r="M393" i="8"/>
  <c r="I393" i="8"/>
  <c r="N393" i="8"/>
  <c r="J394" i="8"/>
  <c r="K394" i="8"/>
  <c r="L394" i="8"/>
  <c r="M394" i="8"/>
  <c r="I394" i="8"/>
  <c r="N394" i="8"/>
  <c r="J395" i="8"/>
  <c r="K395" i="8"/>
  <c r="L395" i="8"/>
  <c r="M395" i="8"/>
  <c r="I395" i="8"/>
  <c r="N395" i="8"/>
  <c r="J396" i="8"/>
  <c r="K396" i="8"/>
  <c r="L396" i="8"/>
  <c r="M396" i="8"/>
  <c r="I396" i="8"/>
  <c r="N396" i="8"/>
  <c r="J397" i="8"/>
  <c r="K397" i="8"/>
  <c r="L397" i="8"/>
  <c r="M397" i="8"/>
  <c r="I397" i="8"/>
  <c r="N397" i="8"/>
  <c r="J398" i="8"/>
  <c r="K398" i="8"/>
  <c r="L398" i="8"/>
  <c r="M398" i="8"/>
  <c r="I398" i="8"/>
  <c r="N398" i="8"/>
  <c r="J399" i="8"/>
  <c r="K399" i="8"/>
  <c r="L399" i="8"/>
  <c r="M399" i="8"/>
  <c r="I399" i="8"/>
  <c r="N399" i="8"/>
  <c r="J400" i="8"/>
  <c r="K400" i="8"/>
  <c r="L400" i="8"/>
  <c r="M400" i="8"/>
  <c r="I400" i="8"/>
  <c r="N400" i="8"/>
  <c r="J401" i="8"/>
  <c r="K401" i="8"/>
  <c r="L401" i="8"/>
  <c r="M401" i="8"/>
  <c r="I401" i="8"/>
  <c r="N401" i="8"/>
  <c r="J402" i="8"/>
  <c r="K402" i="8"/>
  <c r="L402" i="8"/>
  <c r="M402" i="8"/>
  <c r="I402" i="8"/>
  <c r="N402" i="8"/>
  <c r="J403" i="8"/>
  <c r="K403" i="8"/>
  <c r="L403" i="8"/>
  <c r="M403" i="8"/>
  <c r="I403" i="8"/>
  <c r="N403" i="8"/>
  <c r="J404" i="8"/>
  <c r="K404" i="8"/>
  <c r="L404" i="8"/>
  <c r="M404" i="8"/>
  <c r="I404" i="8"/>
  <c r="N404" i="8"/>
  <c r="J405" i="8"/>
  <c r="K405" i="8"/>
  <c r="L405" i="8"/>
  <c r="M405" i="8"/>
  <c r="I405" i="8"/>
  <c r="N405" i="8"/>
  <c r="J406" i="8"/>
  <c r="K406" i="8"/>
  <c r="L406" i="8"/>
  <c r="M406" i="8"/>
  <c r="I406" i="8"/>
  <c r="N406" i="8"/>
  <c r="J407" i="8"/>
  <c r="K407" i="8"/>
  <c r="L407" i="8"/>
  <c r="M407" i="8"/>
  <c r="I407" i="8"/>
  <c r="N407" i="8"/>
  <c r="J408" i="8"/>
  <c r="K408" i="8"/>
  <c r="L408" i="8"/>
  <c r="M408" i="8"/>
  <c r="I408" i="8"/>
  <c r="N408" i="8"/>
  <c r="J409" i="8"/>
  <c r="K409" i="8"/>
  <c r="L409" i="8"/>
  <c r="M409" i="8"/>
  <c r="I409" i="8"/>
  <c r="N409" i="8"/>
  <c r="J410" i="8"/>
  <c r="K410" i="8"/>
  <c r="L410" i="8"/>
  <c r="M410" i="8"/>
  <c r="I410" i="8"/>
  <c r="N410" i="8"/>
  <c r="J411" i="8"/>
  <c r="K411" i="8"/>
  <c r="L411" i="8"/>
  <c r="M411" i="8"/>
  <c r="I411" i="8"/>
  <c r="N411" i="8"/>
  <c r="J412" i="8"/>
  <c r="K412" i="8"/>
  <c r="L412" i="8"/>
  <c r="M412" i="8"/>
  <c r="I412" i="8"/>
  <c r="N412" i="8"/>
  <c r="J413" i="8"/>
  <c r="K413" i="8"/>
  <c r="L413" i="8"/>
  <c r="M413" i="8"/>
  <c r="I413" i="8"/>
  <c r="N413" i="8"/>
  <c r="J414" i="8"/>
  <c r="K414" i="8"/>
  <c r="L414" i="8"/>
  <c r="M414" i="8"/>
  <c r="I414" i="8"/>
  <c r="N414" i="8"/>
  <c r="J415" i="8"/>
  <c r="K415" i="8"/>
  <c r="L415" i="8"/>
  <c r="M415" i="8"/>
  <c r="I415" i="8"/>
  <c r="N415" i="8"/>
  <c r="J416" i="8"/>
  <c r="K416" i="8"/>
  <c r="L416" i="8"/>
  <c r="M416" i="8"/>
  <c r="I416" i="8"/>
  <c r="N416" i="8"/>
  <c r="J417" i="8"/>
  <c r="K417" i="8"/>
  <c r="L417" i="8"/>
  <c r="M417" i="8"/>
  <c r="I417" i="8"/>
  <c r="N417" i="8"/>
  <c r="J418" i="8"/>
  <c r="K418" i="8"/>
  <c r="L418" i="8"/>
  <c r="M418" i="8"/>
  <c r="I418" i="8"/>
  <c r="N418" i="8"/>
  <c r="J419" i="8"/>
  <c r="K419" i="8"/>
  <c r="L419" i="8"/>
  <c r="M419" i="8"/>
  <c r="I419" i="8"/>
  <c r="N419" i="8"/>
  <c r="J420" i="8"/>
  <c r="K420" i="8"/>
  <c r="L420" i="8"/>
  <c r="M420" i="8"/>
  <c r="I420" i="8"/>
  <c r="N420" i="8"/>
  <c r="J421" i="8"/>
  <c r="K421" i="8"/>
  <c r="L421" i="8"/>
  <c r="M421" i="8"/>
  <c r="I421" i="8"/>
  <c r="N421" i="8"/>
  <c r="J422" i="8"/>
  <c r="K422" i="8"/>
  <c r="L422" i="8"/>
  <c r="M422" i="8"/>
  <c r="I422" i="8"/>
  <c r="N422" i="8"/>
  <c r="J423" i="8"/>
  <c r="K423" i="8"/>
  <c r="L423" i="8"/>
  <c r="M423" i="8"/>
  <c r="I423" i="8"/>
  <c r="N423" i="8"/>
  <c r="J424" i="8"/>
  <c r="K424" i="8"/>
  <c r="L424" i="8"/>
  <c r="M424" i="8"/>
  <c r="I424" i="8"/>
  <c r="N424" i="8"/>
  <c r="J425" i="8"/>
  <c r="K425" i="8"/>
  <c r="L425" i="8"/>
  <c r="M425" i="8"/>
  <c r="I425" i="8"/>
  <c r="N425" i="8"/>
  <c r="J426" i="8"/>
  <c r="K426" i="8"/>
  <c r="L426" i="8"/>
  <c r="M426" i="8"/>
  <c r="I426" i="8"/>
  <c r="N426" i="8"/>
  <c r="J427" i="8"/>
  <c r="K427" i="8"/>
  <c r="L427" i="8"/>
  <c r="M427" i="8"/>
  <c r="I427" i="8"/>
  <c r="N427" i="8"/>
  <c r="J428" i="8"/>
  <c r="K428" i="8"/>
  <c r="L428" i="8"/>
  <c r="M428" i="8"/>
  <c r="I428" i="8"/>
  <c r="N428" i="8"/>
  <c r="J429" i="8"/>
  <c r="K429" i="8"/>
  <c r="L429" i="8"/>
  <c r="M429" i="8"/>
  <c r="I429" i="8"/>
  <c r="N429" i="8"/>
  <c r="J430" i="8"/>
  <c r="K430" i="8"/>
  <c r="L430" i="8"/>
  <c r="M430" i="8"/>
  <c r="I430" i="8"/>
  <c r="N430" i="8"/>
  <c r="J431" i="8"/>
  <c r="K431" i="8"/>
  <c r="L431" i="8"/>
  <c r="M431" i="8"/>
  <c r="I431" i="8"/>
  <c r="N431" i="8"/>
  <c r="J432" i="8"/>
  <c r="K432" i="8"/>
  <c r="L432" i="8"/>
  <c r="M432" i="8"/>
  <c r="I432" i="8"/>
  <c r="N432" i="8"/>
  <c r="J433" i="8"/>
  <c r="K433" i="8"/>
  <c r="L433" i="8"/>
  <c r="M433" i="8"/>
  <c r="I433" i="8"/>
  <c r="N433" i="8"/>
  <c r="J434" i="8"/>
  <c r="K434" i="8"/>
  <c r="L434" i="8"/>
  <c r="M434" i="8"/>
  <c r="I434" i="8"/>
  <c r="N434" i="8"/>
  <c r="J435" i="8"/>
  <c r="K435" i="8"/>
  <c r="L435" i="8"/>
  <c r="M435" i="8"/>
  <c r="I435" i="8"/>
  <c r="N435" i="8"/>
  <c r="J436" i="8"/>
  <c r="K436" i="8"/>
  <c r="L436" i="8"/>
  <c r="M436" i="8"/>
  <c r="I436" i="8"/>
  <c r="N436" i="8"/>
  <c r="J437" i="8"/>
  <c r="K437" i="8"/>
  <c r="L437" i="8"/>
  <c r="M437" i="8"/>
  <c r="I437" i="8"/>
  <c r="N437" i="8"/>
  <c r="J438" i="8"/>
  <c r="K438" i="8"/>
  <c r="L438" i="8"/>
  <c r="M438" i="8"/>
  <c r="I438" i="8"/>
  <c r="N438" i="8"/>
  <c r="J439" i="8"/>
  <c r="K439" i="8"/>
  <c r="L439" i="8"/>
  <c r="M439" i="8"/>
  <c r="I439" i="8"/>
  <c r="N439" i="8"/>
  <c r="J440" i="8"/>
  <c r="K440" i="8"/>
  <c r="L440" i="8"/>
  <c r="M440" i="8"/>
  <c r="I440" i="8"/>
  <c r="N440" i="8"/>
  <c r="J441" i="8"/>
  <c r="K441" i="8"/>
  <c r="L441" i="8"/>
  <c r="M441" i="8"/>
  <c r="I441" i="8"/>
  <c r="N441" i="8"/>
  <c r="J442" i="8"/>
  <c r="K442" i="8"/>
  <c r="L442" i="8"/>
  <c r="M442" i="8"/>
  <c r="I442" i="8"/>
  <c r="N442" i="8"/>
  <c r="J443" i="8"/>
  <c r="K443" i="8"/>
  <c r="L443" i="8"/>
  <c r="M443" i="8"/>
  <c r="I443" i="8"/>
  <c r="N443" i="8"/>
  <c r="J444" i="8"/>
  <c r="K444" i="8"/>
  <c r="L444" i="8"/>
  <c r="M444" i="8"/>
  <c r="I444" i="8"/>
  <c r="N444" i="8"/>
  <c r="J445" i="8"/>
  <c r="K445" i="8"/>
  <c r="L445" i="8"/>
  <c r="M445" i="8"/>
  <c r="I445" i="8"/>
  <c r="N445" i="8"/>
  <c r="J446" i="8"/>
  <c r="K446" i="8"/>
  <c r="L446" i="8"/>
  <c r="M446" i="8"/>
  <c r="I446" i="8"/>
  <c r="N446" i="8"/>
  <c r="J447" i="8"/>
  <c r="K447" i="8"/>
  <c r="L447" i="8"/>
  <c r="M447" i="8"/>
  <c r="I447" i="8"/>
  <c r="N447" i="8"/>
  <c r="J448" i="8"/>
  <c r="K448" i="8"/>
  <c r="L448" i="8"/>
  <c r="M448" i="8"/>
  <c r="I448" i="8"/>
  <c r="N448" i="8"/>
  <c r="J449" i="8"/>
  <c r="K449" i="8"/>
  <c r="L449" i="8"/>
  <c r="M449" i="8"/>
  <c r="I449" i="8"/>
  <c r="N449" i="8"/>
  <c r="J450" i="8"/>
  <c r="K450" i="8"/>
  <c r="L450" i="8"/>
  <c r="M450" i="8"/>
  <c r="I450" i="8"/>
  <c r="N450" i="8"/>
  <c r="J451" i="8"/>
  <c r="K451" i="8"/>
  <c r="L451" i="8"/>
  <c r="M451" i="8"/>
  <c r="I451" i="8"/>
  <c r="N451" i="8"/>
  <c r="J452" i="8"/>
  <c r="K452" i="8"/>
  <c r="L452" i="8"/>
  <c r="M452" i="8"/>
  <c r="I452" i="8"/>
  <c r="N452" i="8"/>
  <c r="J453" i="8"/>
  <c r="K453" i="8"/>
  <c r="L453" i="8"/>
  <c r="M453" i="8"/>
  <c r="I453" i="8"/>
  <c r="N453" i="8"/>
  <c r="J454" i="8"/>
  <c r="K454" i="8"/>
  <c r="L454" i="8"/>
  <c r="M454" i="8"/>
  <c r="I454" i="8"/>
  <c r="N454" i="8"/>
  <c r="J455" i="8"/>
  <c r="K455" i="8"/>
  <c r="L455" i="8"/>
  <c r="M455" i="8"/>
  <c r="I455" i="8"/>
  <c r="N455" i="8"/>
  <c r="J456" i="8"/>
  <c r="K456" i="8"/>
  <c r="L456" i="8"/>
  <c r="M456" i="8"/>
  <c r="I456" i="8"/>
  <c r="N456" i="8"/>
  <c r="J457" i="8"/>
  <c r="K457" i="8"/>
  <c r="L457" i="8"/>
  <c r="M457" i="8"/>
  <c r="I457" i="8"/>
  <c r="N457" i="8"/>
  <c r="J458" i="8"/>
  <c r="K458" i="8"/>
  <c r="L458" i="8"/>
  <c r="M458" i="8"/>
  <c r="I458" i="8"/>
  <c r="N458" i="8"/>
  <c r="J459" i="8"/>
  <c r="K459" i="8"/>
  <c r="L459" i="8"/>
  <c r="M459" i="8"/>
  <c r="I459" i="8"/>
  <c r="N459" i="8"/>
  <c r="J460" i="8"/>
  <c r="K460" i="8"/>
  <c r="L460" i="8"/>
  <c r="M460" i="8"/>
  <c r="I460" i="8"/>
  <c r="N460" i="8"/>
  <c r="J461" i="8"/>
  <c r="K461" i="8"/>
  <c r="L461" i="8"/>
  <c r="M461" i="8"/>
  <c r="I461" i="8"/>
  <c r="N461" i="8"/>
  <c r="J462" i="8"/>
  <c r="K462" i="8"/>
  <c r="L462" i="8"/>
  <c r="M462" i="8"/>
  <c r="I462" i="8"/>
  <c r="N462" i="8"/>
  <c r="J463" i="8"/>
  <c r="K463" i="8"/>
  <c r="L463" i="8"/>
  <c r="M463" i="8"/>
  <c r="I463" i="8"/>
  <c r="N463" i="8"/>
  <c r="J464" i="8"/>
  <c r="K464" i="8"/>
  <c r="L464" i="8"/>
  <c r="M464" i="8"/>
  <c r="I464" i="8"/>
  <c r="N464" i="8"/>
  <c r="J465" i="8"/>
  <c r="K465" i="8"/>
  <c r="L465" i="8"/>
  <c r="M465" i="8"/>
  <c r="I465" i="8"/>
  <c r="N465" i="8"/>
  <c r="J466" i="8"/>
  <c r="K466" i="8"/>
  <c r="L466" i="8"/>
  <c r="M466" i="8"/>
  <c r="I466" i="8"/>
  <c r="N466" i="8"/>
  <c r="J467" i="8"/>
  <c r="K467" i="8"/>
  <c r="L467" i="8"/>
  <c r="M467" i="8"/>
  <c r="I467" i="8"/>
  <c r="N467" i="8"/>
  <c r="J468" i="8"/>
  <c r="K468" i="8"/>
  <c r="L468" i="8"/>
  <c r="M468" i="8"/>
  <c r="I468" i="8"/>
  <c r="N468" i="8"/>
  <c r="J469" i="8"/>
  <c r="K469" i="8"/>
  <c r="L469" i="8"/>
  <c r="M469" i="8"/>
  <c r="I469" i="8"/>
  <c r="N469" i="8"/>
  <c r="J470" i="8"/>
  <c r="K470" i="8"/>
  <c r="L470" i="8"/>
  <c r="M470" i="8"/>
  <c r="I470" i="8"/>
  <c r="N470" i="8"/>
  <c r="J471" i="8"/>
  <c r="K471" i="8"/>
  <c r="L471" i="8"/>
  <c r="M471" i="8"/>
  <c r="I471" i="8"/>
  <c r="N471" i="8"/>
  <c r="J472" i="8"/>
  <c r="K472" i="8"/>
  <c r="L472" i="8"/>
  <c r="M472" i="8"/>
  <c r="I472" i="8"/>
  <c r="N472" i="8"/>
  <c r="J473" i="8"/>
  <c r="K473" i="8"/>
  <c r="L473" i="8"/>
  <c r="M473" i="8"/>
  <c r="I473" i="8"/>
  <c r="N473" i="8"/>
  <c r="J474" i="8"/>
  <c r="K474" i="8"/>
  <c r="L474" i="8"/>
  <c r="M474" i="8"/>
  <c r="I474" i="8"/>
  <c r="N474" i="8"/>
  <c r="J475" i="8"/>
  <c r="K475" i="8"/>
  <c r="L475" i="8"/>
  <c r="M475" i="8"/>
  <c r="I475" i="8"/>
  <c r="N475" i="8"/>
  <c r="J476" i="8"/>
  <c r="K476" i="8"/>
  <c r="L476" i="8"/>
  <c r="M476" i="8"/>
  <c r="I476" i="8"/>
  <c r="N476" i="8"/>
  <c r="J477" i="8"/>
  <c r="K477" i="8"/>
  <c r="L477" i="8"/>
  <c r="M477" i="8"/>
  <c r="I477" i="8"/>
  <c r="N477" i="8"/>
  <c r="J478" i="8"/>
  <c r="K478" i="8"/>
  <c r="L478" i="8"/>
  <c r="M478" i="8"/>
  <c r="I478" i="8"/>
  <c r="N478" i="8"/>
  <c r="J479" i="8"/>
  <c r="K479" i="8"/>
  <c r="L479" i="8"/>
  <c r="M479" i="8"/>
  <c r="I479" i="8"/>
  <c r="N479" i="8"/>
  <c r="J480" i="8"/>
  <c r="K480" i="8"/>
  <c r="L480" i="8"/>
  <c r="M480" i="8"/>
  <c r="I480" i="8"/>
  <c r="N480" i="8"/>
  <c r="J481" i="8"/>
  <c r="K481" i="8"/>
  <c r="L481" i="8"/>
  <c r="M481" i="8"/>
  <c r="I481" i="8"/>
  <c r="N481" i="8"/>
  <c r="J482" i="8"/>
  <c r="K482" i="8"/>
  <c r="L482" i="8"/>
  <c r="M482" i="8"/>
  <c r="I482" i="8"/>
  <c r="N482" i="8"/>
  <c r="J483" i="8"/>
  <c r="K483" i="8"/>
  <c r="L483" i="8"/>
  <c r="M483" i="8"/>
  <c r="I483" i="8"/>
  <c r="N483" i="8"/>
  <c r="J484" i="8"/>
  <c r="K484" i="8"/>
  <c r="L484" i="8"/>
  <c r="M484" i="8"/>
  <c r="I484" i="8"/>
  <c r="N484" i="8"/>
  <c r="J485" i="8"/>
  <c r="K485" i="8"/>
  <c r="L485" i="8"/>
  <c r="M485" i="8"/>
  <c r="I485" i="8"/>
  <c r="N485" i="8"/>
  <c r="J486" i="8"/>
  <c r="K486" i="8"/>
  <c r="L486" i="8"/>
  <c r="M486" i="8"/>
  <c r="I486" i="8"/>
  <c r="N486" i="8"/>
  <c r="J487" i="8"/>
  <c r="K487" i="8"/>
  <c r="L487" i="8"/>
  <c r="M487" i="8"/>
  <c r="I487" i="8"/>
  <c r="N487" i="8"/>
  <c r="J488" i="8"/>
  <c r="K488" i="8"/>
  <c r="L488" i="8"/>
  <c r="M488" i="8"/>
  <c r="I488" i="8"/>
  <c r="N488" i="8"/>
  <c r="J489" i="8"/>
  <c r="K489" i="8"/>
  <c r="L489" i="8"/>
  <c r="M489" i="8"/>
  <c r="I489" i="8"/>
  <c r="N489" i="8"/>
  <c r="J490" i="8"/>
  <c r="K490" i="8"/>
  <c r="L490" i="8"/>
  <c r="M490" i="8"/>
  <c r="I490" i="8"/>
  <c r="N490" i="8"/>
  <c r="J491" i="8"/>
  <c r="K491" i="8"/>
  <c r="L491" i="8"/>
  <c r="M491" i="8"/>
  <c r="I491" i="8"/>
  <c r="N491" i="8"/>
  <c r="J492" i="8"/>
  <c r="K492" i="8"/>
  <c r="L492" i="8"/>
  <c r="M492" i="8"/>
  <c r="I492" i="8"/>
  <c r="N492" i="8"/>
  <c r="J493" i="8"/>
  <c r="K493" i="8"/>
  <c r="L493" i="8"/>
  <c r="M493" i="8"/>
  <c r="I493" i="8"/>
  <c r="N493" i="8"/>
  <c r="J494" i="8"/>
  <c r="K494" i="8"/>
  <c r="L494" i="8"/>
  <c r="M494" i="8"/>
  <c r="I494" i="8"/>
  <c r="N494" i="8"/>
  <c r="J495" i="8"/>
  <c r="K495" i="8"/>
  <c r="L495" i="8"/>
  <c r="M495" i="8"/>
  <c r="I495" i="8"/>
  <c r="N495" i="8"/>
  <c r="J496" i="8"/>
  <c r="K496" i="8"/>
  <c r="L496" i="8"/>
  <c r="M496" i="8"/>
  <c r="I496" i="8"/>
  <c r="N496" i="8"/>
  <c r="J497" i="8"/>
  <c r="K497" i="8"/>
  <c r="L497" i="8"/>
  <c r="M497" i="8"/>
  <c r="I497" i="8"/>
  <c r="N497" i="8"/>
  <c r="J498" i="8"/>
  <c r="K498" i="8"/>
  <c r="L498" i="8"/>
  <c r="M498" i="8"/>
  <c r="I498" i="8"/>
  <c r="N498" i="8"/>
  <c r="J499" i="8"/>
  <c r="K499" i="8"/>
  <c r="L499" i="8"/>
  <c r="M499" i="8"/>
  <c r="I499" i="8"/>
  <c r="N499" i="8"/>
  <c r="J500" i="8"/>
  <c r="K500" i="8"/>
  <c r="L500" i="8"/>
  <c r="M500" i="8"/>
  <c r="I500" i="8"/>
  <c r="N500" i="8"/>
  <c r="J501" i="8"/>
  <c r="K501" i="8"/>
  <c r="L501" i="8"/>
  <c r="M501" i="8"/>
  <c r="I501" i="8"/>
  <c r="N501" i="8"/>
  <c r="J502" i="8"/>
  <c r="K502" i="8"/>
  <c r="L502" i="8"/>
  <c r="M502" i="8"/>
  <c r="I502" i="8"/>
  <c r="N502" i="8"/>
  <c r="J503" i="8"/>
  <c r="K503" i="8"/>
  <c r="L503" i="8"/>
  <c r="M503" i="8"/>
  <c r="I503" i="8"/>
  <c r="N503" i="8"/>
  <c r="J504" i="8"/>
  <c r="K504" i="8"/>
  <c r="L504" i="8"/>
  <c r="M504" i="8"/>
  <c r="I504" i="8"/>
  <c r="N504" i="8"/>
  <c r="J505" i="8"/>
  <c r="K505" i="8"/>
  <c r="L505" i="8"/>
  <c r="M505" i="8"/>
  <c r="I505" i="8"/>
  <c r="N505" i="8"/>
  <c r="J506" i="8"/>
  <c r="K506" i="8"/>
  <c r="L506" i="8"/>
  <c r="M506" i="8"/>
  <c r="I506" i="8"/>
  <c r="N506" i="8"/>
  <c r="J507" i="8"/>
  <c r="K507" i="8"/>
  <c r="L507" i="8"/>
  <c r="M507" i="8"/>
  <c r="I507" i="8"/>
  <c r="N507" i="8"/>
  <c r="J508" i="8"/>
  <c r="K508" i="8"/>
  <c r="L508" i="8"/>
  <c r="M508" i="8"/>
  <c r="I508" i="8"/>
  <c r="N508" i="8"/>
  <c r="J509" i="8"/>
  <c r="K509" i="8"/>
  <c r="L509" i="8"/>
  <c r="M509" i="8"/>
  <c r="I509" i="8"/>
  <c r="N509" i="8"/>
  <c r="J510" i="8"/>
  <c r="K510" i="8"/>
  <c r="L510" i="8"/>
  <c r="M510" i="8"/>
  <c r="I510" i="8"/>
  <c r="N510" i="8"/>
  <c r="J511" i="8"/>
  <c r="K511" i="8"/>
  <c r="L511" i="8"/>
  <c r="M511" i="8"/>
  <c r="I511" i="8"/>
  <c r="N511" i="8"/>
  <c r="J512" i="8"/>
  <c r="K512" i="8"/>
  <c r="L512" i="8"/>
  <c r="M512" i="8"/>
  <c r="I512" i="8"/>
  <c r="N512" i="8"/>
  <c r="J513" i="8"/>
  <c r="K513" i="8"/>
  <c r="L513" i="8"/>
  <c r="M513" i="8"/>
  <c r="I513" i="8"/>
  <c r="N513" i="8"/>
  <c r="J514" i="8"/>
  <c r="K514" i="8"/>
  <c r="L514" i="8"/>
  <c r="M514" i="8"/>
  <c r="I514" i="8"/>
  <c r="N514" i="8"/>
  <c r="J515" i="8"/>
  <c r="K515" i="8"/>
  <c r="L515" i="8"/>
  <c r="M515" i="8"/>
  <c r="I515" i="8"/>
  <c r="N515" i="8"/>
  <c r="J516" i="8"/>
  <c r="K516" i="8"/>
  <c r="L516" i="8"/>
  <c r="M516" i="8"/>
  <c r="I516" i="8"/>
  <c r="N516" i="8"/>
  <c r="J517" i="8"/>
  <c r="K517" i="8"/>
  <c r="L517" i="8"/>
  <c r="M517" i="8"/>
  <c r="I517" i="8"/>
  <c r="N517" i="8"/>
  <c r="J518" i="8"/>
  <c r="K518" i="8"/>
  <c r="L518" i="8"/>
  <c r="M518" i="8"/>
  <c r="I518" i="8"/>
  <c r="N518" i="8"/>
  <c r="J519" i="8"/>
  <c r="K519" i="8"/>
  <c r="L519" i="8"/>
  <c r="M519" i="8"/>
  <c r="I519" i="8"/>
  <c r="N519" i="8"/>
  <c r="J520" i="8"/>
  <c r="K520" i="8"/>
  <c r="L520" i="8"/>
  <c r="M520" i="8"/>
  <c r="I520" i="8"/>
  <c r="N520" i="8"/>
  <c r="J521" i="8"/>
  <c r="K521" i="8"/>
  <c r="L521" i="8"/>
  <c r="M521" i="8"/>
  <c r="I521" i="8"/>
  <c r="N521" i="8"/>
  <c r="J522" i="8"/>
  <c r="K522" i="8"/>
  <c r="L522" i="8"/>
  <c r="M522" i="8"/>
  <c r="I522" i="8"/>
  <c r="N522" i="8"/>
  <c r="J523" i="8"/>
  <c r="K523" i="8"/>
  <c r="L523" i="8"/>
  <c r="M523" i="8"/>
  <c r="I523" i="8"/>
  <c r="N523" i="8"/>
  <c r="J524" i="8"/>
  <c r="K524" i="8"/>
  <c r="L524" i="8"/>
  <c r="M524" i="8"/>
  <c r="I524" i="8"/>
  <c r="N524" i="8"/>
  <c r="J525" i="8"/>
  <c r="K525" i="8"/>
  <c r="L525" i="8"/>
  <c r="M525" i="8"/>
  <c r="I525" i="8"/>
  <c r="N525" i="8"/>
  <c r="J526" i="8"/>
  <c r="K526" i="8"/>
  <c r="L526" i="8"/>
  <c r="M526" i="8"/>
  <c r="I526" i="8"/>
  <c r="N526" i="8"/>
  <c r="J527" i="8"/>
  <c r="K527" i="8"/>
  <c r="L527" i="8"/>
  <c r="M527" i="8"/>
  <c r="I527" i="8"/>
  <c r="N527" i="8"/>
  <c r="J528" i="8"/>
  <c r="K528" i="8"/>
  <c r="L528" i="8"/>
  <c r="M528" i="8"/>
  <c r="I528" i="8"/>
  <c r="N528" i="8"/>
  <c r="J529" i="8"/>
  <c r="K529" i="8"/>
  <c r="L529" i="8"/>
  <c r="M529" i="8"/>
  <c r="I529" i="8"/>
  <c r="N529" i="8"/>
  <c r="J530" i="8"/>
  <c r="K530" i="8"/>
  <c r="L530" i="8"/>
  <c r="M530" i="8"/>
  <c r="I530" i="8"/>
  <c r="N530" i="8"/>
  <c r="J531" i="8"/>
  <c r="K531" i="8"/>
  <c r="L531" i="8"/>
  <c r="M531" i="8"/>
  <c r="I531" i="8"/>
  <c r="N531" i="8"/>
  <c r="J532" i="8"/>
  <c r="K532" i="8"/>
  <c r="L532" i="8"/>
  <c r="M532" i="8"/>
  <c r="I532" i="8"/>
  <c r="N532" i="8"/>
  <c r="J533" i="8"/>
  <c r="K533" i="8"/>
  <c r="L533" i="8"/>
  <c r="M533" i="8"/>
  <c r="I533" i="8"/>
  <c r="N533" i="8"/>
  <c r="J534" i="8"/>
  <c r="K534" i="8"/>
  <c r="L534" i="8"/>
  <c r="M534" i="8"/>
  <c r="I534" i="8"/>
  <c r="N534" i="8"/>
  <c r="J535" i="8"/>
  <c r="K535" i="8"/>
  <c r="L535" i="8"/>
  <c r="M535" i="8"/>
  <c r="I535" i="8"/>
  <c r="N535" i="8"/>
  <c r="J536" i="8"/>
  <c r="K536" i="8"/>
  <c r="L536" i="8"/>
  <c r="M536" i="8"/>
  <c r="I536" i="8"/>
  <c r="N536" i="8"/>
  <c r="J537" i="8"/>
  <c r="K537" i="8"/>
  <c r="L537" i="8"/>
  <c r="M537" i="8"/>
  <c r="I537" i="8"/>
  <c r="N537" i="8"/>
  <c r="J538" i="8"/>
  <c r="K538" i="8"/>
  <c r="L538" i="8"/>
  <c r="M538" i="8"/>
  <c r="I538" i="8"/>
  <c r="N538" i="8"/>
  <c r="J539" i="8"/>
  <c r="K539" i="8"/>
  <c r="L539" i="8"/>
  <c r="M539" i="8"/>
  <c r="I539" i="8"/>
  <c r="N539" i="8"/>
  <c r="J540" i="8"/>
  <c r="K540" i="8"/>
  <c r="L540" i="8"/>
  <c r="M540" i="8"/>
  <c r="I540" i="8"/>
  <c r="N540" i="8"/>
  <c r="J541" i="8"/>
  <c r="K541" i="8"/>
  <c r="L541" i="8"/>
  <c r="M541" i="8"/>
  <c r="I541" i="8"/>
  <c r="N541" i="8"/>
  <c r="J542" i="8"/>
  <c r="K542" i="8"/>
  <c r="L542" i="8"/>
  <c r="M542" i="8"/>
  <c r="I542" i="8"/>
  <c r="N542" i="8"/>
  <c r="J543" i="8"/>
  <c r="K543" i="8"/>
  <c r="L543" i="8"/>
  <c r="M543" i="8"/>
  <c r="I543" i="8"/>
  <c r="N543" i="8"/>
  <c r="J544" i="8"/>
  <c r="K544" i="8"/>
  <c r="L544" i="8"/>
  <c r="M544" i="8"/>
  <c r="I544" i="8"/>
  <c r="N544" i="8"/>
  <c r="J545" i="8"/>
  <c r="K545" i="8"/>
  <c r="L545" i="8"/>
  <c r="M545" i="8"/>
  <c r="I545" i="8"/>
  <c r="N545" i="8"/>
  <c r="J546" i="8"/>
  <c r="K546" i="8"/>
  <c r="L546" i="8"/>
  <c r="M546" i="8"/>
  <c r="I546" i="8"/>
  <c r="N546" i="8"/>
  <c r="J547" i="8"/>
  <c r="K547" i="8"/>
  <c r="L547" i="8"/>
  <c r="M547" i="8"/>
  <c r="I547" i="8"/>
  <c r="N547" i="8"/>
  <c r="J548" i="8"/>
  <c r="K548" i="8"/>
  <c r="L548" i="8"/>
  <c r="M548" i="8"/>
  <c r="I548" i="8"/>
  <c r="N548" i="8"/>
  <c r="J549" i="8"/>
  <c r="K549" i="8"/>
  <c r="L549" i="8"/>
  <c r="M549" i="8"/>
  <c r="I549" i="8"/>
  <c r="N549" i="8"/>
  <c r="J550" i="8"/>
  <c r="K550" i="8"/>
  <c r="L550" i="8"/>
  <c r="M550" i="8"/>
  <c r="I550" i="8"/>
  <c r="N550" i="8"/>
  <c r="J551" i="8"/>
  <c r="K551" i="8"/>
  <c r="L551" i="8"/>
  <c r="M551" i="8"/>
  <c r="I551" i="8"/>
  <c r="N551" i="8"/>
  <c r="J552" i="8"/>
  <c r="K552" i="8"/>
  <c r="L552" i="8"/>
  <c r="M552" i="8"/>
  <c r="I552" i="8"/>
  <c r="N552" i="8"/>
  <c r="J553" i="8"/>
  <c r="K553" i="8"/>
  <c r="L553" i="8"/>
  <c r="M553" i="8"/>
  <c r="I553" i="8"/>
  <c r="N553" i="8"/>
  <c r="J554" i="8"/>
  <c r="K554" i="8"/>
  <c r="L554" i="8"/>
  <c r="M554" i="8"/>
  <c r="I554" i="8"/>
  <c r="N554" i="8"/>
  <c r="J555" i="8"/>
  <c r="K555" i="8"/>
  <c r="L555" i="8"/>
  <c r="M555" i="8"/>
  <c r="I555" i="8"/>
  <c r="N555" i="8"/>
  <c r="J556" i="8"/>
  <c r="K556" i="8"/>
  <c r="L556" i="8"/>
  <c r="M556" i="8"/>
  <c r="I556" i="8"/>
  <c r="N556" i="8"/>
  <c r="J557" i="8"/>
  <c r="K557" i="8"/>
  <c r="L557" i="8"/>
  <c r="M557" i="8"/>
  <c r="I557" i="8"/>
  <c r="N557" i="8"/>
  <c r="J558" i="8"/>
  <c r="K558" i="8"/>
  <c r="L558" i="8"/>
  <c r="M558" i="8"/>
  <c r="I558" i="8"/>
  <c r="N558" i="8"/>
  <c r="J559" i="8"/>
  <c r="K559" i="8"/>
  <c r="L559" i="8"/>
  <c r="M559" i="8"/>
  <c r="I559" i="8"/>
  <c r="N559" i="8"/>
  <c r="J560" i="8"/>
  <c r="K560" i="8"/>
  <c r="L560" i="8"/>
  <c r="M560" i="8"/>
  <c r="I560" i="8"/>
  <c r="N560" i="8"/>
  <c r="J561" i="8"/>
  <c r="K561" i="8"/>
  <c r="L561" i="8"/>
  <c r="M561" i="8"/>
  <c r="I561" i="8"/>
  <c r="N561" i="8"/>
  <c r="J562" i="8"/>
  <c r="K562" i="8"/>
  <c r="L562" i="8"/>
  <c r="M562" i="8"/>
  <c r="I562" i="8"/>
  <c r="N562" i="8"/>
  <c r="J563" i="8"/>
  <c r="K563" i="8"/>
  <c r="L563" i="8"/>
  <c r="M563" i="8"/>
  <c r="I563" i="8"/>
  <c r="N563" i="8"/>
  <c r="J564" i="8"/>
  <c r="K564" i="8"/>
  <c r="L564" i="8"/>
  <c r="M564" i="8"/>
  <c r="I564" i="8"/>
  <c r="N564" i="8"/>
  <c r="J565" i="8"/>
  <c r="K565" i="8"/>
  <c r="L565" i="8"/>
  <c r="M565" i="8"/>
  <c r="I565" i="8"/>
  <c r="N565" i="8"/>
  <c r="J566" i="8"/>
  <c r="K566" i="8"/>
  <c r="L566" i="8"/>
  <c r="M566" i="8"/>
  <c r="I566" i="8"/>
  <c r="N566" i="8"/>
  <c r="J567" i="8"/>
  <c r="K567" i="8"/>
  <c r="L567" i="8"/>
  <c r="M567" i="8"/>
  <c r="I567" i="8"/>
  <c r="N567" i="8"/>
  <c r="J568" i="8"/>
  <c r="K568" i="8"/>
  <c r="L568" i="8"/>
  <c r="M568" i="8"/>
  <c r="I568" i="8"/>
  <c r="N568" i="8"/>
  <c r="J569" i="8"/>
  <c r="K569" i="8"/>
  <c r="L569" i="8"/>
  <c r="M569" i="8"/>
  <c r="I569" i="8"/>
  <c r="N569" i="8"/>
  <c r="J570" i="8"/>
  <c r="K570" i="8"/>
  <c r="L570" i="8"/>
  <c r="M570" i="8"/>
  <c r="I570" i="8"/>
  <c r="N570" i="8"/>
  <c r="J571" i="8"/>
  <c r="K571" i="8"/>
  <c r="L571" i="8"/>
  <c r="M571" i="8"/>
  <c r="I571" i="8"/>
  <c r="N571" i="8"/>
  <c r="J572" i="8"/>
  <c r="K572" i="8"/>
  <c r="L572" i="8"/>
  <c r="M572" i="8"/>
  <c r="I572" i="8"/>
  <c r="N572" i="8"/>
  <c r="J573" i="8"/>
  <c r="K573" i="8"/>
  <c r="L573" i="8"/>
  <c r="M573" i="8"/>
  <c r="I573" i="8"/>
  <c r="N573" i="8"/>
  <c r="J574" i="8"/>
  <c r="K574" i="8"/>
  <c r="L574" i="8"/>
  <c r="M574" i="8"/>
  <c r="I574" i="8"/>
  <c r="N574" i="8"/>
  <c r="J575" i="8"/>
  <c r="K575" i="8"/>
  <c r="L575" i="8"/>
  <c r="M575" i="8"/>
  <c r="I575" i="8"/>
  <c r="N575" i="8"/>
  <c r="J576" i="8"/>
  <c r="K576" i="8"/>
  <c r="L576" i="8"/>
  <c r="M576" i="8"/>
  <c r="I576" i="8"/>
  <c r="N576" i="8"/>
  <c r="J577" i="8"/>
  <c r="K577" i="8"/>
  <c r="L577" i="8"/>
  <c r="M577" i="8"/>
  <c r="I577" i="8"/>
  <c r="N577" i="8"/>
  <c r="J578" i="8"/>
  <c r="K578" i="8"/>
  <c r="L578" i="8"/>
  <c r="M578" i="8"/>
  <c r="I578" i="8"/>
  <c r="N578" i="8"/>
  <c r="J579" i="8"/>
  <c r="K579" i="8"/>
  <c r="L579" i="8"/>
  <c r="M579" i="8"/>
  <c r="I579" i="8"/>
  <c r="N579" i="8"/>
  <c r="J580" i="8"/>
  <c r="K580" i="8"/>
  <c r="L580" i="8"/>
  <c r="M580" i="8"/>
  <c r="I580" i="8"/>
  <c r="N580" i="8"/>
  <c r="J581" i="8"/>
  <c r="K581" i="8"/>
  <c r="L581" i="8"/>
  <c r="M581" i="8"/>
  <c r="I581" i="8"/>
  <c r="N581" i="8"/>
  <c r="J582" i="8"/>
  <c r="K582" i="8"/>
  <c r="L582" i="8"/>
  <c r="M582" i="8"/>
  <c r="I582" i="8"/>
  <c r="N582" i="8"/>
  <c r="J583" i="8"/>
  <c r="K583" i="8"/>
  <c r="L583" i="8"/>
  <c r="M583" i="8"/>
  <c r="I583" i="8"/>
  <c r="N583" i="8"/>
  <c r="J584" i="8"/>
  <c r="K584" i="8"/>
  <c r="L584" i="8"/>
  <c r="M584" i="8"/>
  <c r="I584" i="8"/>
  <c r="N584" i="8"/>
  <c r="J585" i="8"/>
  <c r="K585" i="8"/>
  <c r="L585" i="8"/>
  <c r="M585" i="8"/>
  <c r="I585" i="8"/>
  <c r="N585" i="8"/>
  <c r="J586" i="8"/>
  <c r="K586" i="8"/>
  <c r="L586" i="8"/>
  <c r="M586" i="8"/>
  <c r="I586" i="8"/>
  <c r="N586" i="8"/>
  <c r="J587" i="8"/>
  <c r="K587" i="8"/>
  <c r="L587" i="8"/>
  <c r="M587" i="8"/>
  <c r="I587" i="8"/>
  <c r="N587" i="8"/>
  <c r="J588" i="8"/>
  <c r="K588" i="8"/>
  <c r="L588" i="8"/>
  <c r="M588" i="8"/>
  <c r="I588" i="8"/>
  <c r="N588" i="8"/>
  <c r="J589" i="8"/>
  <c r="K589" i="8"/>
  <c r="L589" i="8"/>
  <c r="M589" i="8"/>
  <c r="I589" i="8"/>
  <c r="N589" i="8"/>
  <c r="J590" i="8"/>
  <c r="K590" i="8"/>
  <c r="L590" i="8"/>
  <c r="M590" i="8"/>
  <c r="I590" i="8"/>
  <c r="N590" i="8"/>
  <c r="J591" i="8"/>
  <c r="K591" i="8"/>
  <c r="L591" i="8"/>
  <c r="M591" i="8"/>
  <c r="I591" i="8"/>
  <c r="N591" i="8"/>
  <c r="J592" i="8"/>
  <c r="K592" i="8"/>
  <c r="L592" i="8"/>
  <c r="M592" i="8"/>
  <c r="I592" i="8"/>
  <c r="N592" i="8"/>
  <c r="J593" i="8"/>
  <c r="K593" i="8"/>
  <c r="L593" i="8"/>
  <c r="M593" i="8"/>
  <c r="I593" i="8"/>
  <c r="N593" i="8"/>
  <c r="J594" i="8"/>
  <c r="K594" i="8"/>
  <c r="L594" i="8"/>
  <c r="M594" i="8"/>
  <c r="I594" i="8"/>
  <c r="N594" i="8"/>
  <c r="J595" i="8"/>
  <c r="K595" i="8"/>
  <c r="L595" i="8"/>
  <c r="M595" i="8"/>
  <c r="I595" i="8"/>
  <c r="N595" i="8"/>
  <c r="J596" i="8"/>
  <c r="K596" i="8"/>
  <c r="L596" i="8"/>
  <c r="M596" i="8"/>
  <c r="I596" i="8"/>
  <c r="N596" i="8"/>
  <c r="J597" i="8"/>
  <c r="K597" i="8"/>
  <c r="L597" i="8"/>
  <c r="M597" i="8"/>
  <c r="I597" i="8"/>
  <c r="N597" i="8"/>
  <c r="J598" i="8"/>
  <c r="K598" i="8"/>
  <c r="L598" i="8"/>
  <c r="M598" i="8"/>
  <c r="I598" i="8"/>
  <c r="N598" i="8"/>
  <c r="J599" i="8"/>
  <c r="K599" i="8"/>
  <c r="L599" i="8"/>
  <c r="M599" i="8"/>
  <c r="I599" i="8"/>
  <c r="N599" i="8"/>
  <c r="J600" i="8"/>
  <c r="K600" i="8"/>
  <c r="L600" i="8"/>
  <c r="M600" i="8"/>
  <c r="I600" i="8"/>
  <c r="N600" i="8"/>
  <c r="J601" i="8"/>
  <c r="K601" i="8"/>
  <c r="L601" i="8"/>
  <c r="M601" i="8"/>
  <c r="I601" i="8"/>
  <c r="N601" i="8"/>
  <c r="J602" i="8"/>
  <c r="K602" i="8"/>
  <c r="L602" i="8"/>
  <c r="M602" i="8"/>
  <c r="I602" i="8"/>
  <c r="N602" i="8"/>
  <c r="J603" i="8"/>
  <c r="K603" i="8"/>
  <c r="L603" i="8"/>
  <c r="M603" i="8"/>
  <c r="I603" i="8"/>
  <c r="N603" i="8"/>
  <c r="J604" i="8"/>
  <c r="K604" i="8"/>
  <c r="L604" i="8"/>
  <c r="M604" i="8"/>
  <c r="I604" i="8"/>
  <c r="N604" i="8"/>
  <c r="J605" i="8"/>
  <c r="K605" i="8"/>
  <c r="L605" i="8"/>
  <c r="M605" i="8"/>
  <c r="I605" i="8"/>
  <c r="N605" i="8"/>
  <c r="J606" i="8"/>
  <c r="K606" i="8"/>
  <c r="L606" i="8"/>
  <c r="M606" i="8"/>
  <c r="I606" i="8"/>
  <c r="N606" i="8"/>
  <c r="J607" i="8"/>
  <c r="K607" i="8"/>
  <c r="L607" i="8"/>
  <c r="M607" i="8"/>
  <c r="I607" i="8"/>
  <c r="N607" i="8"/>
  <c r="J608" i="8"/>
  <c r="K608" i="8"/>
  <c r="L608" i="8"/>
  <c r="M608" i="8"/>
  <c r="I608" i="8"/>
  <c r="N608" i="8"/>
  <c r="J609" i="8"/>
  <c r="K609" i="8"/>
  <c r="L609" i="8"/>
  <c r="M609" i="8"/>
  <c r="I609" i="8"/>
  <c r="N609" i="8"/>
  <c r="J610" i="8"/>
  <c r="K610" i="8"/>
  <c r="L610" i="8"/>
  <c r="M610" i="8"/>
  <c r="I610" i="8"/>
  <c r="N610" i="8"/>
  <c r="J611" i="8"/>
  <c r="K611" i="8"/>
  <c r="L611" i="8"/>
  <c r="M611" i="8"/>
  <c r="I611" i="8"/>
  <c r="N611" i="8"/>
  <c r="J612" i="8"/>
  <c r="K612" i="8"/>
  <c r="L612" i="8"/>
  <c r="M612" i="8"/>
  <c r="I612" i="8"/>
  <c r="N612" i="8"/>
  <c r="J613" i="8"/>
  <c r="K613" i="8"/>
  <c r="L613" i="8"/>
  <c r="M613" i="8"/>
  <c r="I613" i="8"/>
  <c r="N613" i="8"/>
  <c r="J614" i="8"/>
  <c r="K614" i="8"/>
  <c r="L614" i="8"/>
  <c r="M614" i="8"/>
  <c r="I614" i="8"/>
  <c r="N614" i="8"/>
  <c r="J615" i="8"/>
  <c r="K615" i="8"/>
  <c r="L615" i="8"/>
  <c r="M615" i="8"/>
  <c r="I615" i="8"/>
  <c r="N615" i="8"/>
  <c r="J616" i="8"/>
  <c r="K616" i="8"/>
  <c r="L616" i="8"/>
  <c r="M616" i="8"/>
  <c r="I616" i="8"/>
  <c r="N616" i="8"/>
  <c r="J617" i="8"/>
  <c r="K617" i="8"/>
  <c r="L617" i="8"/>
  <c r="M617" i="8"/>
  <c r="I617" i="8"/>
  <c r="N617" i="8"/>
  <c r="J618" i="8"/>
  <c r="K618" i="8"/>
  <c r="L618" i="8"/>
  <c r="M618" i="8"/>
  <c r="I618" i="8"/>
  <c r="N618" i="8"/>
  <c r="J619" i="8"/>
  <c r="K619" i="8"/>
  <c r="L619" i="8"/>
  <c r="M619" i="8"/>
  <c r="I619" i="8"/>
  <c r="N619" i="8"/>
  <c r="J620" i="8"/>
  <c r="K620" i="8"/>
  <c r="L620" i="8"/>
  <c r="M620" i="8"/>
  <c r="I620" i="8"/>
  <c r="N620" i="8"/>
  <c r="J621" i="8"/>
  <c r="K621" i="8"/>
  <c r="L621" i="8"/>
  <c r="M621" i="8"/>
  <c r="I621" i="8"/>
  <c r="N621" i="8"/>
  <c r="J622" i="8"/>
  <c r="K622" i="8"/>
  <c r="L622" i="8"/>
  <c r="M622" i="8"/>
  <c r="I622" i="8"/>
  <c r="N622" i="8"/>
  <c r="J623" i="8"/>
  <c r="K623" i="8"/>
  <c r="L623" i="8"/>
  <c r="M623" i="8"/>
  <c r="I623" i="8"/>
  <c r="N623" i="8"/>
  <c r="J624" i="8"/>
  <c r="K624" i="8"/>
  <c r="L624" i="8"/>
  <c r="M624" i="8"/>
  <c r="I624" i="8"/>
  <c r="N624" i="8"/>
  <c r="J625" i="8"/>
  <c r="K625" i="8"/>
  <c r="L625" i="8"/>
  <c r="M625" i="8"/>
  <c r="I625" i="8"/>
  <c r="N625" i="8"/>
  <c r="J626" i="8"/>
  <c r="K626" i="8"/>
  <c r="L626" i="8"/>
  <c r="M626" i="8"/>
  <c r="I626" i="8"/>
  <c r="N626" i="8"/>
  <c r="J627" i="8"/>
  <c r="K627" i="8"/>
  <c r="L627" i="8"/>
  <c r="M627" i="8"/>
  <c r="I627" i="8"/>
  <c r="N627" i="8"/>
  <c r="J628" i="8"/>
  <c r="K628" i="8"/>
  <c r="L628" i="8"/>
  <c r="M628" i="8"/>
  <c r="I628" i="8"/>
  <c r="N628" i="8"/>
  <c r="J629" i="8"/>
  <c r="K629" i="8"/>
  <c r="L629" i="8"/>
  <c r="M629" i="8"/>
  <c r="I629" i="8"/>
  <c r="N629" i="8"/>
  <c r="J630" i="8"/>
  <c r="K630" i="8"/>
  <c r="L630" i="8"/>
  <c r="M630" i="8"/>
  <c r="I630" i="8"/>
  <c r="N630" i="8"/>
  <c r="J631" i="8"/>
  <c r="K631" i="8"/>
  <c r="L631" i="8"/>
  <c r="M631" i="8"/>
  <c r="I631" i="8"/>
  <c r="N631" i="8"/>
  <c r="J632" i="8"/>
  <c r="K632" i="8"/>
  <c r="L632" i="8"/>
  <c r="M632" i="8"/>
  <c r="I632" i="8"/>
  <c r="N632" i="8"/>
  <c r="J633" i="8"/>
  <c r="K633" i="8"/>
  <c r="L633" i="8"/>
  <c r="M633" i="8"/>
  <c r="I633" i="8"/>
  <c r="N633" i="8"/>
  <c r="J634" i="8"/>
  <c r="K634" i="8"/>
  <c r="L634" i="8"/>
  <c r="M634" i="8"/>
  <c r="I634" i="8"/>
  <c r="N634" i="8"/>
  <c r="J635" i="8"/>
  <c r="K635" i="8"/>
  <c r="L635" i="8"/>
  <c r="M635" i="8"/>
  <c r="I635" i="8"/>
  <c r="N635" i="8"/>
  <c r="J636" i="8"/>
  <c r="K636" i="8"/>
  <c r="L636" i="8"/>
  <c r="M636" i="8"/>
  <c r="I636" i="8"/>
  <c r="N636" i="8"/>
  <c r="J637" i="8"/>
  <c r="K637" i="8"/>
  <c r="L637" i="8"/>
  <c r="M637" i="8"/>
  <c r="I637" i="8"/>
  <c r="N637" i="8"/>
  <c r="J638" i="8"/>
  <c r="K638" i="8"/>
  <c r="L638" i="8"/>
  <c r="M638" i="8"/>
  <c r="I638" i="8"/>
  <c r="N638" i="8"/>
  <c r="J639" i="8"/>
  <c r="K639" i="8"/>
  <c r="L639" i="8"/>
  <c r="M639" i="8"/>
  <c r="I639" i="8"/>
  <c r="N639" i="8"/>
  <c r="J640" i="8"/>
  <c r="K640" i="8"/>
  <c r="L640" i="8"/>
  <c r="M640" i="8"/>
  <c r="I640" i="8"/>
  <c r="N640" i="8"/>
  <c r="J641" i="8"/>
  <c r="K641" i="8"/>
  <c r="L641" i="8"/>
  <c r="M641" i="8"/>
  <c r="I641" i="8"/>
  <c r="N641" i="8"/>
  <c r="J642" i="8"/>
  <c r="K642" i="8"/>
  <c r="L642" i="8"/>
  <c r="M642" i="8"/>
  <c r="I642" i="8"/>
  <c r="N642" i="8"/>
  <c r="J643" i="8"/>
  <c r="K643" i="8"/>
  <c r="L643" i="8"/>
  <c r="M643" i="8"/>
  <c r="I643" i="8"/>
  <c r="N643" i="8"/>
  <c r="J644" i="8"/>
  <c r="K644" i="8"/>
  <c r="L644" i="8"/>
  <c r="M644" i="8"/>
  <c r="I644" i="8"/>
  <c r="N644" i="8"/>
  <c r="J645" i="8"/>
  <c r="K645" i="8"/>
  <c r="L645" i="8"/>
  <c r="M645" i="8"/>
  <c r="I645" i="8"/>
  <c r="N645" i="8"/>
  <c r="J646" i="8"/>
  <c r="K646" i="8"/>
  <c r="L646" i="8"/>
  <c r="M646" i="8"/>
  <c r="I646" i="8"/>
  <c r="N646" i="8"/>
  <c r="J647" i="8"/>
  <c r="K647" i="8"/>
  <c r="L647" i="8"/>
  <c r="M647" i="8"/>
  <c r="I647" i="8"/>
  <c r="N647" i="8"/>
  <c r="J648" i="8"/>
  <c r="K648" i="8"/>
  <c r="L648" i="8"/>
  <c r="M648" i="8"/>
  <c r="I648" i="8"/>
  <c r="N648" i="8"/>
  <c r="J649" i="8"/>
  <c r="K649" i="8"/>
  <c r="L649" i="8"/>
  <c r="M649" i="8"/>
  <c r="I649" i="8"/>
  <c r="N649" i="8"/>
  <c r="J650" i="8"/>
  <c r="K650" i="8"/>
  <c r="L650" i="8"/>
  <c r="M650" i="8"/>
  <c r="I650" i="8"/>
  <c r="N650" i="8"/>
  <c r="J651" i="8"/>
  <c r="K651" i="8"/>
  <c r="L651" i="8"/>
  <c r="M651" i="8"/>
  <c r="I651" i="8"/>
  <c r="N651" i="8"/>
  <c r="J652" i="8"/>
  <c r="K652" i="8"/>
  <c r="L652" i="8"/>
  <c r="M652" i="8"/>
  <c r="I652" i="8"/>
  <c r="N652" i="8"/>
  <c r="J653" i="8"/>
  <c r="K653" i="8"/>
  <c r="L653" i="8"/>
  <c r="M653" i="8"/>
  <c r="I653" i="8"/>
  <c r="N653" i="8"/>
  <c r="J654" i="8"/>
  <c r="K654" i="8"/>
  <c r="L654" i="8"/>
  <c r="M654" i="8"/>
  <c r="I654" i="8"/>
  <c r="N654" i="8"/>
  <c r="J655" i="8"/>
  <c r="K655" i="8"/>
  <c r="L655" i="8"/>
  <c r="M655" i="8"/>
  <c r="I655" i="8"/>
  <c r="N655" i="8"/>
  <c r="J656" i="8"/>
  <c r="K656" i="8"/>
  <c r="L656" i="8"/>
  <c r="M656" i="8"/>
  <c r="I656" i="8"/>
  <c r="N656" i="8"/>
  <c r="J657" i="8"/>
  <c r="K657" i="8"/>
  <c r="L657" i="8"/>
  <c r="M657" i="8"/>
  <c r="I657" i="8"/>
  <c r="N657" i="8"/>
  <c r="J658" i="8"/>
  <c r="K658" i="8"/>
  <c r="L658" i="8"/>
  <c r="M658" i="8"/>
  <c r="I658" i="8"/>
  <c r="N658" i="8"/>
  <c r="J659" i="8"/>
  <c r="K659" i="8"/>
  <c r="L659" i="8"/>
  <c r="M659" i="8"/>
  <c r="I659" i="8"/>
  <c r="N659" i="8"/>
  <c r="J660" i="8"/>
  <c r="K660" i="8"/>
  <c r="L660" i="8"/>
  <c r="M660" i="8"/>
  <c r="I660" i="8"/>
  <c r="N660" i="8"/>
  <c r="J661" i="8"/>
  <c r="K661" i="8"/>
  <c r="L661" i="8"/>
  <c r="M661" i="8"/>
  <c r="I661" i="8"/>
  <c r="N661" i="8"/>
  <c r="J662" i="8"/>
  <c r="K662" i="8"/>
  <c r="L662" i="8"/>
  <c r="M662" i="8"/>
  <c r="I662" i="8"/>
  <c r="N662" i="8"/>
  <c r="J663" i="8"/>
  <c r="K663" i="8"/>
  <c r="L663" i="8"/>
  <c r="M663" i="8"/>
  <c r="I663" i="8"/>
  <c r="N663" i="8"/>
  <c r="J664" i="8"/>
  <c r="K664" i="8"/>
  <c r="L664" i="8"/>
  <c r="M664" i="8"/>
  <c r="I664" i="8"/>
  <c r="N664" i="8"/>
  <c r="J665" i="8"/>
  <c r="K665" i="8"/>
  <c r="L665" i="8"/>
  <c r="M665" i="8"/>
  <c r="I665" i="8"/>
  <c r="N665" i="8"/>
  <c r="J666" i="8"/>
  <c r="K666" i="8"/>
  <c r="L666" i="8"/>
  <c r="M666" i="8"/>
  <c r="I666" i="8"/>
  <c r="N666" i="8"/>
  <c r="J2" i="8"/>
  <c r="K2" i="8"/>
  <c r="L2" i="8"/>
  <c r="M2" i="8"/>
  <c r="I2" i="8"/>
  <c r="N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2" i="8"/>
  <c r="K3" i="5"/>
  <c r="M3" i="3"/>
  <c r="K4" i="5"/>
  <c r="M4" i="3"/>
  <c r="K5" i="5"/>
  <c r="M5" i="3"/>
  <c r="K6" i="5"/>
  <c r="M6" i="3"/>
  <c r="K7" i="5"/>
  <c r="M7" i="3"/>
  <c r="K8" i="5"/>
  <c r="M8" i="3"/>
  <c r="K9" i="5"/>
  <c r="M9" i="3"/>
  <c r="K10" i="5"/>
  <c r="M10" i="3"/>
  <c r="K11" i="5"/>
  <c r="M11" i="3"/>
  <c r="K12" i="5"/>
  <c r="M12" i="3"/>
  <c r="K13" i="5"/>
  <c r="M13" i="3"/>
  <c r="K14" i="5"/>
  <c r="M14" i="3"/>
  <c r="K15" i="5"/>
  <c r="M15" i="3"/>
  <c r="K16" i="5"/>
  <c r="M16" i="3"/>
  <c r="K17" i="5"/>
  <c r="M17" i="3"/>
  <c r="K18" i="5"/>
  <c r="M18" i="3"/>
  <c r="K19" i="5"/>
  <c r="M19" i="3"/>
  <c r="K20" i="5"/>
  <c r="M20" i="3"/>
  <c r="K21" i="5"/>
  <c r="M21" i="3"/>
  <c r="K22" i="5"/>
  <c r="M22" i="3"/>
  <c r="K23" i="5"/>
  <c r="M23" i="3"/>
  <c r="K24" i="5"/>
  <c r="M24" i="3"/>
  <c r="K25" i="5"/>
  <c r="M25" i="3"/>
  <c r="K26" i="5"/>
  <c r="M26" i="3"/>
  <c r="K27" i="5"/>
  <c r="M27" i="3"/>
  <c r="K28" i="5"/>
  <c r="M28" i="3"/>
  <c r="K29" i="5"/>
  <c r="M29" i="3"/>
  <c r="K30" i="5"/>
  <c r="M30" i="3"/>
  <c r="K31" i="5"/>
  <c r="M31" i="3"/>
  <c r="K32" i="5"/>
  <c r="M32" i="3"/>
  <c r="K33" i="5"/>
  <c r="M33" i="3"/>
  <c r="K34" i="5"/>
  <c r="M34" i="3"/>
  <c r="K35" i="5"/>
  <c r="M35" i="3"/>
  <c r="K36" i="5"/>
  <c r="M36" i="3"/>
  <c r="K37" i="5"/>
  <c r="M37" i="3"/>
  <c r="K38" i="5"/>
  <c r="M38" i="3"/>
  <c r="K39" i="5"/>
  <c r="M39" i="3"/>
  <c r="K40" i="5"/>
  <c r="M40" i="3"/>
  <c r="K41" i="5"/>
  <c r="M41" i="3"/>
  <c r="K42" i="5"/>
  <c r="M42" i="3"/>
  <c r="K43" i="5"/>
  <c r="M43" i="3"/>
  <c r="K45" i="5"/>
  <c r="M45" i="3"/>
  <c r="K46" i="5"/>
  <c r="M46" i="3"/>
  <c r="K47" i="5"/>
  <c r="M47" i="3"/>
  <c r="K48" i="5"/>
  <c r="M48" i="3"/>
  <c r="K49" i="5"/>
  <c r="M49" i="3"/>
  <c r="K50" i="5"/>
  <c r="M50" i="3"/>
  <c r="K51" i="5"/>
  <c r="M51" i="3"/>
  <c r="K52" i="5"/>
  <c r="M52" i="3"/>
  <c r="K53" i="5"/>
  <c r="M53" i="3"/>
  <c r="K54" i="5"/>
  <c r="M54" i="3"/>
  <c r="K55" i="5"/>
  <c r="M55" i="3"/>
  <c r="K56" i="5"/>
  <c r="M56" i="3"/>
  <c r="K57" i="5"/>
  <c r="M57" i="3"/>
  <c r="K58" i="5"/>
  <c r="M58" i="3"/>
  <c r="K59" i="5"/>
  <c r="M59" i="3"/>
  <c r="K60" i="5"/>
  <c r="M60" i="3"/>
  <c r="K61" i="5"/>
  <c r="M61" i="3"/>
  <c r="K62" i="5"/>
  <c r="M62" i="3"/>
  <c r="K63" i="5"/>
  <c r="M63" i="3"/>
  <c r="K64" i="5"/>
  <c r="M64" i="3"/>
  <c r="K65" i="5"/>
  <c r="M65" i="3"/>
  <c r="K66" i="5"/>
  <c r="M66" i="3"/>
  <c r="K67" i="5"/>
  <c r="M67" i="3"/>
  <c r="K68" i="5"/>
  <c r="M68" i="3"/>
  <c r="K69" i="5"/>
  <c r="M69" i="3"/>
  <c r="K70" i="5"/>
  <c r="M70" i="3"/>
  <c r="K71" i="5"/>
  <c r="M71" i="3"/>
  <c r="K72" i="5"/>
  <c r="M72" i="3"/>
  <c r="K73" i="5"/>
  <c r="M73" i="3"/>
  <c r="K74" i="5"/>
  <c r="M74" i="3"/>
  <c r="K75" i="5"/>
  <c r="M75" i="3"/>
  <c r="K76" i="5"/>
  <c r="M76" i="3"/>
  <c r="K77" i="5"/>
  <c r="M77" i="3"/>
  <c r="K78" i="5"/>
  <c r="M78" i="3"/>
  <c r="K79" i="5"/>
  <c r="M79" i="3"/>
  <c r="K80" i="5"/>
  <c r="M80" i="3"/>
  <c r="K81" i="5"/>
  <c r="M81" i="3"/>
  <c r="K82" i="5"/>
  <c r="M82" i="3"/>
  <c r="K83" i="5"/>
  <c r="M83" i="3"/>
  <c r="K84" i="5"/>
  <c r="M84" i="3"/>
  <c r="K85" i="5"/>
  <c r="M85" i="3"/>
  <c r="K86" i="5"/>
  <c r="M86" i="3"/>
  <c r="K87" i="5"/>
  <c r="M87" i="3"/>
  <c r="K88" i="5"/>
  <c r="M88" i="3"/>
  <c r="K89" i="5"/>
  <c r="M89" i="3"/>
  <c r="K90" i="5"/>
  <c r="M90" i="3"/>
  <c r="K91" i="5"/>
  <c r="M91" i="3"/>
  <c r="K92" i="5"/>
  <c r="M92" i="3"/>
  <c r="K93" i="5"/>
  <c r="M93" i="3"/>
  <c r="K94" i="5"/>
  <c r="M94" i="3"/>
  <c r="K95" i="5"/>
  <c r="M95" i="3"/>
  <c r="K96" i="5"/>
  <c r="M96" i="3"/>
  <c r="K97" i="5"/>
  <c r="M97" i="3"/>
  <c r="K98" i="5"/>
  <c r="M98" i="3"/>
  <c r="K99" i="5"/>
  <c r="M99" i="3"/>
  <c r="K100" i="5"/>
  <c r="M100" i="3"/>
  <c r="K101" i="5"/>
  <c r="M101" i="3"/>
  <c r="K102" i="5"/>
  <c r="M102" i="3"/>
  <c r="K103" i="5"/>
  <c r="M103" i="3"/>
  <c r="K104" i="5"/>
  <c r="M104" i="3"/>
  <c r="K105" i="5"/>
  <c r="M105" i="3"/>
  <c r="K106" i="5"/>
  <c r="M106" i="3"/>
  <c r="K107" i="5"/>
  <c r="M107" i="3"/>
  <c r="K108" i="5"/>
  <c r="M108" i="3"/>
  <c r="K109" i="5"/>
  <c r="M109" i="3"/>
  <c r="K110" i="5"/>
  <c r="M110" i="3"/>
  <c r="K111" i="5"/>
  <c r="M111" i="3"/>
  <c r="K112" i="5"/>
  <c r="M112" i="3"/>
  <c r="K113" i="5"/>
  <c r="M113" i="3"/>
  <c r="K114" i="5"/>
  <c r="M114" i="3"/>
  <c r="K115" i="5"/>
  <c r="M115" i="3"/>
  <c r="K116" i="5"/>
  <c r="M116" i="3"/>
  <c r="K117" i="5"/>
  <c r="M117" i="3"/>
  <c r="K118" i="5"/>
  <c r="M118" i="3"/>
  <c r="K119" i="5"/>
  <c r="M119" i="3"/>
  <c r="K120" i="5"/>
  <c r="M120" i="3"/>
  <c r="K121" i="5"/>
  <c r="M121" i="3"/>
  <c r="K122" i="5"/>
  <c r="M122" i="3"/>
  <c r="K123" i="5"/>
  <c r="M123" i="3"/>
  <c r="K124" i="5"/>
  <c r="M124" i="3"/>
  <c r="K125" i="5"/>
  <c r="M125" i="3"/>
  <c r="K126" i="5"/>
  <c r="M126" i="3"/>
  <c r="K127" i="5"/>
  <c r="M127" i="3"/>
  <c r="K128" i="5"/>
  <c r="M128" i="3"/>
  <c r="K129" i="5"/>
  <c r="M129" i="3"/>
  <c r="K130" i="5"/>
  <c r="M130" i="3"/>
  <c r="K131" i="5"/>
  <c r="M131" i="3"/>
  <c r="K132" i="5"/>
  <c r="M132" i="3"/>
  <c r="K133" i="5"/>
  <c r="M133" i="3"/>
  <c r="K134" i="5"/>
  <c r="M134" i="3"/>
  <c r="K135" i="5"/>
  <c r="M135" i="3"/>
  <c r="K136" i="5"/>
  <c r="M136" i="3"/>
  <c r="K137" i="5"/>
  <c r="M137" i="3"/>
  <c r="K138" i="5"/>
  <c r="M138" i="3"/>
  <c r="K139" i="5"/>
  <c r="M139" i="3"/>
  <c r="K140" i="5"/>
  <c r="M140" i="3"/>
  <c r="K141" i="5"/>
  <c r="M141" i="3"/>
  <c r="K142" i="5"/>
  <c r="M142" i="3"/>
  <c r="K143" i="5"/>
  <c r="M143" i="3"/>
  <c r="K144" i="5"/>
  <c r="M144" i="3"/>
  <c r="K145" i="5"/>
  <c r="M145" i="3"/>
  <c r="K146" i="5"/>
  <c r="M146" i="3"/>
  <c r="K147" i="5"/>
  <c r="M147" i="3"/>
  <c r="K148" i="5"/>
  <c r="M148" i="3"/>
  <c r="K149" i="5"/>
  <c r="M149" i="3"/>
  <c r="K150" i="5"/>
  <c r="M150" i="3"/>
  <c r="K151" i="5"/>
  <c r="M151" i="3"/>
  <c r="K152" i="5"/>
  <c r="M152" i="3"/>
  <c r="K153" i="5"/>
  <c r="M153" i="3"/>
  <c r="K154" i="5"/>
  <c r="M154" i="3"/>
  <c r="K155" i="5"/>
  <c r="M155" i="3"/>
  <c r="K156" i="5"/>
  <c r="M156" i="3"/>
  <c r="K157" i="5"/>
  <c r="M157" i="3"/>
  <c r="K158" i="5"/>
  <c r="M158" i="3"/>
  <c r="K159" i="5"/>
  <c r="M159" i="3"/>
  <c r="K160" i="5"/>
  <c r="M160" i="3"/>
  <c r="K161" i="5"/>
  <c r="M161" i="3"/>
  <c r="K162" i="5"/>
  <c r="M162" i="3"/>
  <c r="K163" i="5"/>
  <c r="M163" i="3"/>
  <c r="K164" i="5"/>
  <c r="M164" i="3"/>
  <c r="K165" i="5"/>
  <c r="M165" i="3"/>
  <c r="K166" i="5"/>
  <c r="M166" i="3"/>
  <c r="K167" i="5"/>
  <c r="M167" i="3"/>
  <c r="K168" i="5"/>
  <c r="M168" i="3"/>
  <c r="K169" i="5"/>
  <c r="M169" i="3"/>
  <c r="K170" i="5"/>
  <c r="M170" i="3"/>
  <c r="K171" i="5"/>
  <c r="M171" i="3"/>
  <c r="K172" i="5"/>
  <c r="M172" i="3"/>
  <c r="K173" i="5"/>
  <c r="M173" i="3"/>
  <c r="K174" i="5"/>
  <c r="M174" i="3"/>
  <c r="K175" i="5"/>
  <c r="M175" i="3"/>
  <c r="K176" i="5"/>
  <c r="M176" i="3"/>
  <c r="K177" i="5"/>
  <c r="M177" i="3"/>
  <c r="K178" i="5"/>
  <c r="M178" i="3"/>
  <c r="K179" i="5"/>
  <c r="M179" i="3"/>
  <c r="K180" i="5"/>
  <c r="M180" i="3"/>
  <c r="K181" i="5"/>
  <c r="M181" i="3"/>
  <c r="K182" i="5"/>
  <c r="M182" i="3"/>
  <c r="K183" i="5"/>
  <c r="M183" i="3"/>
  <c r="K184" i="5"/>
  <c r="M184" i="3"/>
  <c r="K185" i="5"/>
  <c r="M185" i="3"/>
  <c r="K186" i="5"/>
  <c r="M186" i="3"/>
  <c r="K187" i="5"/>
  <c r="M187" i="3"/>
  <c r="K188" i="5"/>
  <c r="M188" i="3"/>
  <c r="K189" i="5"/>
  <c r="M189" i="3"/>
  <c r="K190" i="5"/>
  <c r="M190" i="3"/>
  <c r="K191" i="5"/>
  <c r="M191" i="3"/>
  <c r="K192" i="5"/>
  <c r="M192" i="3"/>
  <c r="K193" i="5"/>
  <c r="M193" i="3"/>
  <c r="K194" i="5"/>
  <c r="M194" i="3"/>
  <c r="K195" i="5"/>
  <c r="M195" i="3"/>
  <c r="K196" i="5"/>
  <c r="M196" i="3"/>
  <c r="K197" i="5"/>
  <c r="M197" i="3"/>
  <c r="K198" i="5"/>
  <c r="M198" i="3"/>
  <c r="K199" i="5"/>
  <c r="M199" i="3"/>
  <c r="K200" i="5"/>
  <c r="M200" i="3"/>
  <c r="K201" i="5"/>
  <c r="M201" i="3"/>
  <c r="K202" i="5"/>
  <c r="M202" i="3"/>
  <c r="K203" i="5"/>
  <c r="M203" i="3"/>
  <c r="K204" i="5"/>
  <c r="M204" i="3"/>
  <c r="K205" i="5"/>
  <c r="M205" i="3"/>
  <c r="K206" i="5"/>
  <c r="M206" i="3"/>
  <c r="K207" i="5"/>
  <c r="M207" i="3"/>
  <c r="K208" i="5"/>
  <c r="M208" i="3"/>
  <c r="K209" i="5"/>
  <c r="M209" i="3"/>
  <c r="K210" i="5"/>
  <c r="M210" i="3"/>
  <c r="K2" i="5"/>
  <c r="M2" i="3"/>
  <c r="K3" i="3"/>
  <c r="M3" i="5"/>
  <c r="K4" i="3"/>
  <c r="M4" i="5"/>
  <c r="K5" i="3"/>
  <c r="M5" i="5"/>
  <c r="K6" i="3"/>
  <c r="M6" i="5"/>
  <c r="K7" i="3"/>
  <c r="M7" i="5"/>
  <c r="K8" i="3"/>
  <c r="M8" i="5"/>
  <c r="K9" i="3"/>
  <c r="M9" i="5"/>
  <c r="K10" i="3"/>
  <c r="M10" i="5"/>
  <c r="K11" i="3"/>
  <c r="M11" i="5"/>
  <c r="K12" i="3"/>
  <c r="M12" i="5"/>
  <c r="K13" i="3"/>
  <c r="M13" i="5"/>
  <c r="K14" i="3"/>
  <c r="M14" i="5"/>
  <c r="K15" i="3"/>
  <c r="M15" i="5"/>
  <c r="K16" i="3"/>
  <c r="M16" i="5"/>
  <c r="K17" i="3"/>
  <c r="M17" i="5"/>
  <c r="K18" i="3"/>
  <c r="M18" i="5"/>
  <c r="K19" i="3"/>
  <c r="M19" i="5"/>
  <c r="K20" i="3"/>
  <c r="M20" i="5"/>
  <c r="K21" i="3"/>
  <c r="M21" i="5"/>
  <c r="K22" i="3"/>
  <c r="M22" i="5"/>
  <c r="K23" i="3"/>
  <c r="M23" i="5"/>
  <c r="K24" i="3"/>
  <c r="M24" i="5"/>
  <c r="K25" i="3"/>
  <c r="M25" i="5"/>
  <c r="K26" i="3"/>
  <c r="M26" i="5"/>
  <c r="K27" i="3"/>
  <c r="M27" i="5"/>
  <c r="K28" i="3"/>
  <c r="M28" i="5"/>
  <c r="K29" i="3"/>
  <c r="M29" i="5"/>
  <c r="K30" i="3"/>
  <c r="M30" i="5"/>
  <c r="K31" i="3"/>
  <c r="M31" i="5"/>
  <c r="K32" i="3"/>
  <c r="M32" i="5"/>
  <c r="K33" i="3"/>
  <c r="M33" i="5"/>
  <c r="K34" i="3"/>
  <c r="M34" i="5"/>
  <c r="K35" i="3"/>
  <c r="M35" i="5"/>
  <c r="K36" i="3"/>
  <c r="M36" i="5"/>
  <c r="K37" i="3"/>
  <c r="M37" i="5"/>
  <c r="K38" i="3"/>
  <c r="M38" i="5"/>
  <c r="K39" i="3"/>
  <c r="M39" i="5"/>
  <c r="K40" i="3"/>
  <c r="M40" i="5"/>
  <c r="K41" i="3"/>
  <c r="M41" i="5"/>
  <c r="K42" i="3"/>
  <c r="M42" i="5"/>
  <c r="K43" i="3"/>
  <c r="M43" i="5"/>
  <c r="K44" i="3"/>
  <c r="M44" i="5"/>
  <c r="K45" i="3"/>
  <c r="M45" i="5"/>
  <c r="K46" i="3"/>
  <c r="M46" i="5"/>
  <c r="K47" i="3"/>
  <c r="M47" i="5"/>
  <c r="K48" i="3"/>
  <c r="M48" i="5"/>
  <c r="K49" i="3"/>
  <c r="M49" i="5"/>
  <c r="K50" i="3"/>
  <c r="M50" i="5"/>
  <c r="K51" i="3"/>
  <c r="M51" i="5"/>
  <c r="K52" i="3"/>
  <c r="M52" i="5"/>
  <c r="K53" i="3"/>
  <c r="M53" i="5"/>
  <c r="K54" i="3"/>
  <c r="M54" i="5"/>
  <c r="K55" i="3"/>
  <c r="M55" i="5"/>
  <c r="K56" i="3"/>
  <c r="M56" i="5"/>
  <c r="K57" i="3"/>
  <c r="M57" i="5"/>
  <c r="K58" i="3"/>
  <c r="M58" i="5"/>
  <c r="K59" i="3"/>
  <c r="M59" i="5"/>
  <c r="K60" i="3"/>
  <c r="M60" i="5"/>
  <c r="K61" i="3"/>
  <c r="M61" i="5"/>
  <c r="K62" i="3"/>
  <c r="M62" i="5"/>
  <c r="K63" i="3"/>
  <c r="M63" i="5"/>
  <c r="K64" i="3"/>
  <c r="M64" i="5"/>
  <c r="K65" i="3"/>
  <c r="M65" i="5"/>
  <c r="K66" i="3"/>
  <c r="M66" i="5"/>
  <c r="K67" i="3"/>
  <c r="M67" i="5"/>
  <c r="K68" i="3"/>
  <c r="M68" i="5"/>
  <c r="K69" i="3"/>
  <c r="M69" i="5"/>
  <c r="K70" i="3"/>
  <c r="M70" i="5"/>
  <c r="K71" i="3"/>
  <c r="M71" i="5"/>
  <c r="K72" i="3"/>
  <c r="M72" i="5"/>
  <c r="K73" i="3"/>
  <c r="M73" i="5"/>
  <c r="K74" i="3"/>
  <c r="M74" i="5"/>
  <c r="K75" i="3"/>
  <c r="M75" i="5"/>
  <c r="K76" i="3"/>
  <c r="M76" i="5"/>
  <c r="K77" i="3"/>
  <c r="M77" i="5"/>
  <c r="K78" i="3"/>
  <c r="M78" i="5"/>
  <c r="K79" i="3"/>
  <c r="M79" i="5"/>
  <c r="K80" i="3"/>
  <c r="M80" i="5"/>
  <c r="K81" i="3"/>
  <c r="M81" i="5"/>
  <c r="K82" i="3"/>
  <c r="M82" i="5"/>
  <c r="K83" i="3"/>
  <c r="M83" i="5"/>
  <c r="K84" i="3"/>
  <c r="M84" i="5"/>
  <c r="K85" i="3"/>
  <c r="M85" i="5"/>
  <c r="K86" i="3"/>
  <c r="M86" i="5"/>
  <c r="K87" i="3"/>
  <c r="M87" i="5"/>
  <c r="K88" i="3"/>
  <c r="M88" i="5"/>
  <c r="K89" i="3"/>
  <c r="M89" i="5"/>
  <c r="K90" i="3"/>
  <c r="M90" i="5"/>
  <c r="K91" i="3"/>
  <c r="M91" i="5"/>
  <c r="K92" i="3"/>
  <c r="M92" i="5"/>
  <c r="K93" i="3"/>
  <c r="M93" i="5"/>
  <c r="K94" i="3"/>
  <c r="M94" i="5"/>
  <c r="K95" i="3"/>
  <c r="M95" i="5"/>
  <c r="K96" i="3"/>
  <c r="M96" i="5"/>
  <c r="K97" i="3"/>
  <c r="M97" i="5"/>
  <c r="K98" i="3"/>
  <c r="M98" i="5"/>
  <c r="K99" i="3"/>
  <c r="M99" i="5"/>
  <c r="K100" i="3"/>
  <c r="M100" i="5"/>
  <c r="K101" i="3"/>
  <c r="M101" i="5"/>
  <c r="K102" i="3"/>
  <c r="M102" i="5"/>
  <c r="K103" i="3"/>
  <c r="M103" i="5"/>
  <c r="K104" i="3"/>
  <c r="M104" i="5"/>
  <c r="K105" i="3"/>
  <c r="M105" i="5"/>
  <c r="K106" i="3"/>
  <c r="M106" i="5"/>
  <c r="K107" i="3"/>
  <c r="M107" i="5"/>
  <c r="K108" i="3"/>
  <c r="M108" i="5"/>
  <c r="K109" i="3"/>
  <c r="M109" i="5"/>
  <c r="K110" i="3"/>
  <c r="M110" i="5"/>
  <c r="K111" i="3"/>
  <c r="M111" i="5"/>
  <c r="K112" i="3"/>
  <c r="M112" i="5"/>
  <c r="K113" i="3"/>
  <c r="M113" i="5"/>
  <c r="K114" i="3"/>
  <c r="M114" i="5"/>
  <c r="K115" i="3"/>
  <c r="M115" i="5"/>
  <c r="K116" i="3"/>
  <c r="M116" i="5"/>
  <c r="K117" i="3"/>
  <c r="M117" i="5"/>
  <c r="K118" i="3"/>
  <c r="M118" i="5"/>
  <c r="K119" i="3"/>
  <c r="M119" i="5"/>
  <c r="K120" i="3"/>
  <c r="M120" i="5"/>
  <c r="K121" i="3"/>
  <c r="M121" i="5"/>
  <c r="K122" i="3"/>
  <c r="M122" i="5"/>
  <c r="K123" i="3"/>
  <c r="M123" i="5"/>
  <c r="K124" i="3"/>
  <c r="M124" i="5"/>
  <c r="K125" i="3"/>
  <c r="M125" i="5"/>
  <c r="K126" i="3"/>
  <c r="M126" i="5"/>
  <c r="K127" i="3"/>
  <c r="M127" i="5"/>
  <c r="K128" i="3"/>
  <c r="M128" i="5"/>
  <c r="K129" i="3"/>
  <c r="M129" i="5"/>
  <c r="K130" i="3"/>
  <c r="M130" i="5"/>
  <c r="K131" i="3"/>
  <c r="M131" i="5"/>
  <c r="K132" i="3"/>
  <c r="M132" i="5"/>
  <c r="K133" i="3"/>
  <c r="M133" i="5"/>
  <c r="K134" i="3"/>
  <c r="M134" i="5"/>
  <c r="K135" i="3"/>
  <c r="M135" i="5"/>
  <c r="K136" i="3"/>
  <c r="M136" i="5"/>
  <c r="K137" i="3"/>
  <c r="M137" i="5"/>
  <c r="K138" i="3"/>
  <c r="M138" i="5"/>
  <c r="K139" i="3"/>
  <c r="M139" i="5"/>
  <c r="K140" i="3"/>
  <c r="M140" i="5"/>
  <c r="K141" i="3"/>
  <c r="M141" i="5"/>
  <c r="K142" i="3"/>
  <c r="M142" i="5"/>
  <c r="K143" i="3"/>
  <c r="M143" i="5"/>
  <c r="K144" i="3"/>
  <c r="M144" i="5"/>
  <c r="K145" i="3"/>
  <c r="M145" i="5"/>
  <c r="K146" i="3"/>
  <c r="M146" i="5"/>
  <c r="K147" i="3"/>
  <c r="M147" i="5"/>
  <c r="K148" i="3"/>
  <c r="M148" i="5"/>
  <c r="K149" i="3"/>
  <c r="M149" i="5"/>
  <c r="K150" i="3"/>
  <c r="M150" i="5"/>
  <c r="K151" i="3"/>
  <c r="M151" i="5"/>
  <c r="K152" i="3"/>
  <c r="M152" i="5"/>
  <c r="K153" i="3"/>
  <c r="M153" i="5"/>
  <c r="K154" i="3"/>
  <c r="M154" i="5"/>
  <c r="K155" i="3"/>
  <c r="M155" i="5"/>
  <c r="K156" i="3"/>
  <c r="M156" i="5"/>
  <c r="K157" i="3"/>
  <c r="M157" i="5"/>
  <c r="K158" i="3"/>
  <c r="M158" i="5"/>
  <c r="K159" i="3"/>
  <c r="M159" i="5"/>
  <c r="K160" i="3"/>
  <c r="M160" i="5"/>
  <c r="K161" i="3"/>
  <c r="M161" i="5"/>
  <c r="K162" i="3"/>
  <c r="M162" i="5"/>
  <c r="K163" i="3"/>
  <c r="M163" i="5"/>
  <c r="K164" i="3"/>
  <c r="M164" i="5"/>
  <c r="K165" i="3"/>
  <c r="M165" i="5"/>
  <c r="K166" i="3"/>
  <c r="M166" i="5"/>
  <c r="K167" i="3"/>
  <c r="M167" i="5"/>
  <c r="K168" i="3"/>
  <c r="M168" i="5"/>
  <c r="K169" i="3"/>
  <c r="M169" i="5"/>
  <c r="K170" i="3"/>
  <c r="M170" i="5"/>
  <c r="K171" i="3"/>
  <c r="M171" i="5"/>
  <c r="K172" i="3"/>
  <c r="M172" i="5"/>
  <c r="K173" i="3"/>
  <c r="M173" i="5"/>
  <c r="K174" i="3"/>
  <c r="M174" i="5"/>
  <c r="K175" i="3"/>
  <c r="M175" i="5"/>
  <c r="K176" i="3"/>
  <c r="M176" i="5"/>
  <c r="K177" i="3"/>
  <c r="M177" i="5"/>
  <c r="K178" i="3"/>
  <c r="M178" i="5"/>
  <c r="K179" i="3"/>
  <c r="M179" i="5"/>
  <c r="K180" i="3"/>
  <c r="M180" i="5"/>
  <c r="K181" i="3"/>
  <c r="M181" i="5"/>
  <c r="K182" i="3"/>
  <c r="M182" i="5"/>
  <c r="K183" i="3"/>
  <c r="M183" i="5"/>
  <c r="K184" i="3"/>
  <c r="M184" i="5"/>
  <c r="K185" i="3"/>
  <c r="M185" i="5"/>
  <c r="K186" i="3"/>
  <c r="M186" i="5"/>
  <c r="K187" i="3"/>
  <c r="M187" i="5"/>
  <c r="K188" i="3"/>
  <c r="M188" i="5"/>
  <c r="K189" i="3"/>
  <c r="M189" i="5"/>
  <c r="K190" i="3"/>
  <c r="M190" i="5"/>
  <c r="K191" i="3"/>
  <c r="M191" i="5"/>
  <c r="K192" i="3"/>
  <c r="M192" i="5"/>
  <c r="K193" i="3"/>
  <c r="M193" i="5"/>
  <c r="K194" i="3"/>
  <c r="M194" i="5"/>
  <c r="K195" i="3"/>
  <c r="M195" i="5"/>
  <c r="K196" i="3"/>
  <c r="M196" i="5"/>
  <c r="K197" i="3"/>
  <c r="M197" i="5"/>
  <c r="K198" i="3"/>
  <c r="M198" i="5"/>
  <c r="K199" i="3"/>
  <c r="M199" i="5"/>
  <c r="K200" i="3"/>
  <c r="M200" i="5"/>
  <c r="K201" i="3"/>
  <c r="M201" i="5"/>
  <c r="K202" i="3"/>
  <c r="M202" i="5"/>
  <c r="K203" i="3"/>
  <c r="M203" i="5"/>
  <c r="K204" i="3"/>
  <c r="M204" i="5"/>
  <c r="K205" i="3"/>
  <c r="M205" i="5"/>
  <c r="K206" i="3"/>
  <c r="M206" i="5"/>
  <c r="K207" i="3"/>
  <c r="M207" i="5"/>
  <c r="K208" i="3"/>
  <c r="M208" i="5"/>
  <c r="K209" i="3"/>
  <c r="M209" i="5"/>
  <c r="K210" i="3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K2" i="3"/>
  <c r="M2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3" i="7"/>
  <c r="H3" i="7"/>
  <c r="E4" i="7"/>
  <c r="H4" i="7"/>
  <c r="E5" i="7"/>
  <c r="H5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28" i="7"/>
  <c r="H28" i="7"/>
  <c r="E29" i="7"/>
  <c r="H29" i="7"/>
  <c r="E30" i="7"/>
  <c r="H30" i="7"/>
  <c r="E31" i="7"/>
  <c r="H31" i="7"/>
  <c r="E32" i="7"/>
  <c r="H32" i="7"/>
  <c r="E33" i="7"/>
  <c r="H33" i="7"/>
  <c r="E34" i="7"/>
  <c r="H34" i="7"/>
  <c r="E35" i="7"/>
  <c r="H35" i="7"/>
  <c r="E36" i="7"/>
  <c r="H36" i="7"/>
  <c r="E37" i="7"/>
  <c r="H37" i="7"/>
  <c r="E38" i="7"/>
  <c r="H38" i="7"/>
  <c r="E39" i="7"/>
  <c r="H39" i="7"/>
  <c r="E40" i="7"/>
  <c r="H40" i="7"/>
  <c r="E41" i="7"/>
  <c r="H41" i="7"/>
  <c r="E42" i="7"/>
  <c r="H42" i="7"/>
  <c r="E43" i="7"/>
  <c r="H43" i="7"/>
  <c r="E44" i="7"/>
  <c r="H44" i="7"/>
  <c r="E45" i="7"/>
  <c r="H45" i="7"/>
  <c r="E46" i="7"/>
  <c r="H46" i="7"/>
  <c r="E47" i="7"/>
  <c r="H47" i="7"/>
  <c r="E48" i="7"/>
  <c r="H48" i="7"/>
  <c r="E49" i="7"/>
  <c r="H49" i="7"/>
  <c r="E50" i="7"/>
  <c r="H50" i="7"/>
  <c r="E51" i="7"/>
  <c r="H51" i="7"/>
  <c r="E52" i="7"/>
  <c r="H52" i="7"/>
  <c r="E53" i="7"/>
  <c r="H53" i="7"/>
  <c r="E54" i="7"/>
  <c r="H54" i="7"/>
  <c r="E55" i="7"/>
  <c r="H55" i="7"/>
  <c r="E56" i="7"/>
  <c r="H56" i="7"/>
  <c r="E57" i="7"/>
  <c r="H57" i="7"/>
  <c r="E58" i="7"/>
  <c r="H58" i="7"/>
  <c r="E59" i="7"/>
  <c r="H59" i="7"/>
  <c r="E60" i="7"/>
  <c r="H60" i="7"/>
  <c r="E61" i="7"/>
  <c r="H61" i="7"/>
  <c r="E62" i="7"/>
  <c r="H62" i="7"/>
  <c r="E63" i="7"/>
  <c r="H63" i="7"/>
  <c r="E64" i="7"/>
  <c r="H64" i="7"/>
  <c r="E65" i="7"/>
  <c r="H65" i="7"/>
  <c r="E66" i="7"/>
  <c r="H66" i="7"/>
  <c r="E67" i="7"/>
  <c r="H67" i="7"/>
  <c r="E68" i="7"/>
  <c r="H68" i="7"/>
  <c r="E69" i="7"/>
  <c r="H69" i="7"/>
  <c r="E70" i="7"/>
  <c r="H70" i="7"/>
  <c r="E71" i="7"/>
  <c r="H71" i="7"/>
  <c r="E72" i="7"/>
  <c r="H72" i="7"/>
  <c r="E73" i="7"/>
  <c r="H73" i="7"/>
  <c r="E2" i="7"/>
  <c r="H2" i="7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2" i="5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2" i="3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H64" i="5"/>
  <c r="H65" i="5"/>
  <c r="H66" i="5"/>
  <c r="H67" i="5"/>
  <c r="H68" i="5"/>
  <c r="H69" i="5"/>
  <c r="H70" i="5"/>
  <c r="H71" i="5"/>
  <c r="H72" i="5"/>
  <c r="H73" i="5"/>
  <c r="H63" i="5"/>
  <c r="H20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E3" i="2"/>
  <c r="G3" i="2"/>
  <c r="E4" i="2"/>
  <c r="G4" i="2"/>
  <c r="E5" i="2"/>
  <c r="G5" i="2"/>
  <c r="E6" i="2"/>
  <c r="G6" i="2"/>
  <c r="E7" i="2"/>
  <c r="G7" i="2"/>
  <c r="E8" i="2"/>
  <c r="G8" i="2"/>
  <c r="E9" i="2"/>
  <c r="G9" i="2"/>
  <c r="E10" i="2"/>
  <c r="G10" i="2"/>
  <c r="E11" i="2"/>
  <c r="G11" i="2"/>
  <c r="E12" i="2"/>
  <c r="G12" i="2"/>
  <c r="E13" i="2"/>
  <c r="G13" i="2"/>
  <c r="E14" i="2"/>
  <c r="G14" i="2"/>
  <c r="E15" i="2"/>
  <c r="G15" i="2"/>
  <c r="E16" i="2"/>
  <c r="G16" i="2"/>
  <c r="E17" i="2"/>
  <c r="G17" i="2"/>
  <c r="E18" i="2"/>
  <c r="G18" i="2"/>
  <c r="E19" i="2"/>
  <c r="G19" i="2"/>
  <c r="E20" i="2"/>
  <c r="G20" i="2"/>
  <c r="E21" i="2"/>
  <c r="G21" i="2"/>
  <c r="E22" i="2"/>
  <c r="G22" i="2"/>
  <c r="E23" i="2"/>
  <c r="G23" i="2"/>
  <c r="E24" i="2"/>
  <c r="G24" i="2"/>
  <c r="E25" i="2"/>
  <c r="G25" i="2"/>
  <c r="E26" i="2"/>
  <c r="G26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E36" i="2"/>
  <c r="G36" i="2"/>
  <c r="E37" i="2"/>
  <c r="G37" i="2"/>
  <c r="E38" i="2"/>
  <c r="G38" i="2"/>
  <c r="E2" i="2"/>
  <c r="G2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06" i="1"/>
</calcChain>
</file>

<file path=xl/sharedStrings.xml><?xml version="1.0" encoding="utf-8"?>
<sst xmlns="http://schemas.openxmlformats.org/spreadsheetml/2006/main" count="30477" uniqueCount="1322">
  <si>
    <t>id</t>
  </si>
  <si>
    <t>first_name</t>
  </si>
  <si>
    <t>last_name</t>
  </si>
  <si>
    <t>team</t>
  </si>
  <si>
    <t>position</t>
  </si>
  <si>
    <t>age</t>
  </si>
  <si>
    <t>exp</t>
  </si>
  <si>
    <t>pos</t>
  </si>
  <si>
    <t>avg_type</t>
  </si>
  <si>
    <t>points</t>
  </si>
  <si>
    <t>pos_rank</t>
  </si>
  <si>
    <t>drop_off</t>
  </si>
  <si>
    <t>sd_pts</t>
  </si>
  <si>
    <t>floor</t>
  </si>
  <si>
    <t>ceiling</t>
  </si>
  <si>
    <t>tier</t>
  </si>
  <si>
    <t>points_vor</t>
  </si>
  <si>
    <t>rank</t>
  </si>
  <si>
    <t>floor_vor</t>
  </si>
  <si>
    <t>floor_rank</t>
  </si>
  <si>
    <t>ceiling_vor</t>
  </si>
  <si>
    <t>ceiling_rank</t>
  </si>
  <si>
    <t>pos_ecr</t>
  </si>
  <si>
    <t>sd_ecr</t>
  </si>
  <si>
    <t>ecr</t>
  </si>
  <si>
    <t>risk</t>
  </si>
  <si>
    <t>adp</t>
  </si>
  <si>
    <t>adp_diff</t>
  </si>
  <si>
    <t>Buffalo</t>
  </si>
  <si>
    <t>Bills</t>
  </si>
  <si>
    <t>BUF</t>
  </si>
  <si>
    <t>DST</t>
  </si>
  <si>
    <t>NA</t>
  </si>
  <si>
    <t>average</t>
  </si>
  <si>
    <t>robust</t>
  </si>
  <si>
    <t>weighted</t>
  </si>
  <si>
    <t>Indianapolis</t>
  </si>
  <si>
    <t>Colts</t>
  </si>
  <si>
    <t>IND</t>
  </si>
  <si>
    <t>Miami</t>
  </si>
  <si>
    <t>Dolphins</t>
  </si>
  <si>
    <t>MIA</t>
  </si>
  <si>
    <t>New England</t>
  </si>
  <si>
    <t>Patriots</t>
  </si>
  <si>
    <t>NEP</t>
  </si>
  <si>
    <t>New York</t>
  </si>
  <si>
    <t>Jets</t>
  </si>
  <si>
    <t>NYJ</t>
  </si>
  <si>
    <t>Cincinnati</t>
  </si>
  <si>
    <t>Bengals</t>
  </si>
  <si>
    <t>CIN</t>
  </si>
  <si>
    <t>Cleveland</t>
  </si>
  <si>
    <t>Browns</t>
  </si>
  <si>
    <t>CLE</t>
  </si>
  <si>
    <t>Tennessee</t>
  </si>
  <si>
    <t>Titans</t>
  </si>
  <si>
    <t>TEN</t>
  </si>
  <si>
    <t>Jacksonville</t>
  </si>
  <si>
    <t>Jaguars</t>
  </si>
  <si>
    <t>JAC</t>
  </si>
  <si>
    <t>Pittsburgh</t>
  </si>
  <si>
    <t>Steelers</t>
  </si>
  <si>
    <t>PIT</t>
  </si>
  <si>
    <t>Denver</t>
  </si>
  <si>
    <t>Broncos</t>
  </si>
  <si>
    <t>DEN</t>
  </si>
  <si>
    <t>Kansas City</t>
  </si>
  <si>
    <t>Chiefs</t>
  </si>
  <si>
    <t>KCC</t>
  </si>
  <si>
    <t>Oakland</t>
  </si>
  <si>
    <t>Raiders</t>
  </si>
  <si>
    <t>OAK</t>
  </si>
  <si>
    <t>Los Angeles</t>
  </si>
  <si>
    <t>Chargers</t>
  </si>
  <si>
    <t>LAC</t>
  </si>
  <si>
    <t>Seattle</t>
  </si>
  <si>
    <t>Seahawks</t>
  </si>
  <si>
    <t>SEA</t>
  </si>
  <si>
    <t>Dallas</t>
  </si>
  <si>
    <t>Cowboys</t>
  </si>
  <si>
    <t>DAL</t>
  </si>
  <si>
    <t>Giants</t>
  </si>
  <si>
    <t>NYG</t>
  </si>
  <si>
    <t>Philadelphia</t>
  </si>
  <si>
    <t>Eagles</t>
  </si>
  <si>
    <t>PHI</t>
  </si>
  <si>
    <t>Arizona</t>
  </si>
  <si>
    <t>Cardinals</t>
  </si>
  <si>
    <t>ARI</t>
  </si>
  <si>
    <t>Washington</t>
  </si>
  <si>
    <t>Redskins</t>
  </si>
  <si>
    <t>WAS</t>
  </si>
  <si>
    <t>Chicago</t>
  </si>
  <si>
    <t>Bears</t>
  </si>
  <si>
    <t>CHI</t>
  </si>
  <si>
    <t>Detroit</t>
  </si>
  <si>
    <t>Lions</t>
  </si>
  <si>
    <t>DET</t>
  </si>
  <si>
    <t>Green Bay</t>
  </si>
  <si>
    <t>Packers</t>
  </si>
  <si>
    <t>GBP</t>
  </si>
  <si>
    <t>Minnesota</t>
  </si>
  <si>
    <t>Vikings</t>
  </si>
  <si>
    <t>MIN</t>
  </si>
  <si>
    <t>Tampa Bay</t>
  </si>
  <si>
    <t>Buccaneers</t>
  </si>
  <si>
    <t>TBB</t>
  </si>
  <si>
    <t>Atlanta</t>
  </si>
  <si>
    <t>Falcons</t>
  </si>
  <si>
    <t>ATL</t>
  </si>
  <si>
    <t>Carolina</t>
  </si>
  <si>
    <t>Panthers</t>
  </si>
  <si>
    <t>CAR</t>
  </si>
  <si>
    <t>Rams</t>
  </si>
  <si>
    <t>LAR</t>
  </si>
  <si>
    <t>New Orleans</t>
  </si>
  <si>
    <t>Saints</t>
  </si>
  <si>
    <t>NOS</t>
  </si>
  <si>
    <t>San Francisco</t>
  </si>
  <si>
    <t>49ers</t>
  </si>
  <si>
    <t>SFO</t>
  </si>
  <si>
    <t>Baltimore</t>
  </si>
  <si>
    <t>Ravens</t>
  </si>
  <si>
    <t>BAL</t>
  </si>
  <si>
    <t>Houston</t>
  </si>
  <si>
    <t>Texans</t>
  </si>
  <si>
    <t>HOU</t>
  </si>
  <si>
    <t>Adam</t>
  </si>
  <si>
    <t>Vinatieri</t>
  </si>
  <si>
    <t>K</t>
  </si>
  <si>
    <t>Roosevelt</t>
  </si>
  <si>
    <t>Nix</t>
  </si>
  <si>
    <t>RB</t>
  </si>
  <si>
    <t>NaN</t>
  </si>
  <si>
    <t>Drew</t>
  </si>
  <si>
    <t>Brees</t>
  </si>
  <si>
    <t>QB</t>
  </si>
  <si>
    <t>Tom</t>
  </si>
  <si>
    <t>Brady</t>
  </si>
  <si>
    <t>Josh</t>
  </si>
  <si>
    <t>McCown</t>
  </si>
  <si>
    <t>FA</t>
  </si>
  <si>
    <t>Jason</t>
  </si>
  <si>
    <t>Witten</t>
  </si>
  <si>
    <t>TE</t>
  </si>
  <si>
    <t>Eli</t>
  </si>
  <si>
    <t>Manning</t>
  </si>
  <si>
    <t>Larry</t>
  </si>
  <si>
    <t>Fitzgerald</t>
  </si>
  <si>
    <t>WR</t>
  </si>
  <si>
    <t>Philip</t>
  </si>
  <si>
    <t>Rivers</t>
  </si>
  <si>
    <t>Ben</t>
  </si>
  <si>
    <t>Roethlisberger</t>
  </si>
  <si>
    <t>Watson</t>
  </si>
  <si>
    <t>Matt</t>
  </si>
  <si>
    <t>Schaub</t>
  </si>
  <si>
    <t>Alex</t>
  </si>
  <si>
    <t>Smith</t>
  </si>
  <si>
    <t>Aaron</t>
  </si>
  <si>
    <t>Rodgers</t>
  </si>
  <si>
    <t>Frank</t>
  </si>
  <si>
    <t>Gore</t>
  </si>
  <si>
    <t>Darren</t>
  </si>
  <si>
    <t>Sproles</t>
  </si>
  <si>
    <t>Ryan</t>
  </si>
  <si>
    <t>Fitzpatrick</t>
  </si>
  <si>
    <t>Robbie</t>
  </si>
  <si>
    <t>Gould</t>
  </si>
  <si>
    <t>Vernon</t>
  </si>
  <si>
    <t>Davis</t>
  </si>
  <si>
    <t>Marcedes</t>
  </si>
  <si>
    <t>Lewis</t>
  </si>
  <si>
    <t>Stephen</t>
  </si>
  <si>
    <t>Gostkowski</t>
  </si>
  <si>
    <t>Delanie</t>
  </si>
  <si>
    <t>Walker</t>
  </si>
  <si>
    <t>Adrian</t>
  </si>
  <si>
    <t>Peterson</t>
  </si>
  <si>
    <t>Ted</t>
  </si>
  <si>
    <t>Ginn Jr.</t>
  </si>
  <si>
    <t>Greg</t>
  </si>
  <si>
    <t>Olsen</t>
  </si>
  <si>
    <t>Stanton</t>
  </si>
  <si>
    <t>Mason</t>
  </si>
  <si>
    <t>Crosby</t>
  </si>
  <si>
    <t>Prater</t>
  </si>
  <si>
    <t>Joe</t>
  </si>
  <si>
    <t>Flacco</t>
  </si>
  <si>
    <t>Chad</t>
  </si>
  <si>
    <t>Henne</t>
  </si>
  <si>
    <t>DeSean</t>
  </si>
  <si>
    <t>Jackson</t>
  </si>
  <si>
    <t>Slater</t>
  </si>
  <si>
    <t>Johnson</t>
  </si>
  <si>
    <t>Danny</t>
  </si>
  <si>
    <t>Amendola</t>
  </si>
  <si>
    <t>Steven</t>
  </si>
  <si>
    <t>Hauschka</t>
  </si>
  <si>
    <t>Michael</t>
  </si>
  <si>
    <t>Crabtree</t>
  </si>
  <si>
    <t>Matthew</t>
  </si>
  <si>
    <t>Stafford</t>
  </si>
  <si>
    <t>LeSean</t>
  </si>
  <si>
    <t>McCoy</t>
  </si>
  <si>
    <t>Jared</t>
  </si>
  <si>
    <t>Cook</t>
  </si>
  <si>
    <t>John</t>
  </si>
  <si>
    <t>Phillips</t>
  </si>
  <si>
    <t>Inf</t>
  </si>
  <si>
    <t>Julian</t>
  </si>
  <si>
    <t>Edelman</t>
  </si>
  <si>
    <t>Succop</t>
  </si>
  <si>
    <t>Graham</t>
  </si>
  <si>
    <t>Gano</t>
  </si>
  <si>
    <t>Chase</t>
  </si>
  <si>
    <t>Daniel</t>
  </si>
  <si>
    <t>Brian</t>
  </si>
  <si>
    <t>Hoyer</t>
  </si>
  <si>
    <t>Dez</t>
  </si>
  <si>
    <t>Bryant</t>
  </si>
  <si>
    <t>Golden</t>
  </si>
  <si>
    <t>Tate</t>
  </si>
  <si>
    <t>Brandon</t>
  </si>
  <si>
    <t>LaFell</t>
  </si>
  <si>
    <t>Demaryius</t>
  </si>
  <si>
    <t>Thomas</t>
  </si>
  <si>
    <t>Colt</t>
  </si>
  <si>
    <t>Ed</t>
  </si>
  <si>
    <t>Dickson</t>
  </si>
  <si>
    <t>Emmanuel</t>
  </si>
  <si>
    <t>Sanders</t>
  </si>
  <si>
    <t>Andre</t>
  </si>
  <si>
    <t>Roberts</t>
  </si>
  <si>
    <t>Jimmy</t>
  </si>
  <si>
    <t>Antonio</t>
  </si>
  <si>
    <t>Brown</t>
  </si>
  <si>
    <t>Webb</t>
  </si>
  <si>
    <t>Logan</t>
  </si>
  <si>
    <t>Paulsen</t>
  </si>
  <si>
    <t>A.J.</t>
  </si>
  <si>
    <t>Green</t>
  </si>
  <si>
    <t>Blaine</t>
  </si>
  <si>
    <t>Gabbert</t>
  </si>
  <si>
    <t>Julio</t>
  </si>
  <si>
    <t>Jones</t>
  </si>
  <si>
    <t>Cam</t>
  </si>
  <si>
    <t>Newton</t>
  </si>
  <si>
    <t>Mark</t>
  </si>
  <si>
    <t>Ingram</t>
  </si>
  <si>
    <t>Torrey</t>
  </si>
  <si>
    <t>Jacquizz</t>
  </si>
  <si>
    <t>Randall</t>
  </si>
  <si>
    <t>Cobb</t>
  </si>
  <si>
    <t>Kyle</t>
  </si>
  <si>
    <t>Rudolph</t>
  </si>
  <si>
    <t>Andy</t>
  </si>
  <si>
    <t>Dalton</t>
  </si>
  <si>
    <t>Lance</t>
  </si>
  <si>
    <t>Kendricks</t>
  </si>
  <si>
    <t>Luke</t>
  </si>
  <si>
    <t>Stocker</t>
  </si>
  <si>
    <t>Taiwan</t>
  </si>
  <si>
    <t>Bilal</t>
  </si>
  <si>
    <t>Powell</t>
  </si>
  <si>
    <t>Anthony</t>
  </si>
  <si>
    <t>Sherman</t>
  </si>
  <si>
    <t>Dion</t>
  </si>
  <si>
    <t>Lee</t>
  </si>
  <si>
    <t>Charles</t>
  </si>
  <si>
    <t>Clay</t>
  </si>
  <si>
    <t>Dwayne</t>
  </si>
  <si>
    <t>Harris</t>
  </si>
  <si>
    <t>Aldrick</t>
  </si>
  <si>
    <t>Robinson</t>
  </si>
  <si>
    <t>Tyrod</t>
  </si>
  <si>
    <t>Taylor</t>
  </si>
  <si>
    <t>Virgil</t>
  </si>
  <si>
    <t>Terrelle</t>
  </si>
  <si>
    <t>Pryor</t>
  </si>
  <si>
    <t>Dan</t>
  </si>
  <si>
    <t>Bailey</t>
  </si>
  <si>
    <t>Nick</t>
  </si>
  <si>
    <t>Bellore</t>
  </si>
  <si>
    <t>Andrew</t>
  </si>
  <si>
    <t>Luck</t>
  </si>
  <si>
    <t>Robert</t>
  </si>
  <si>
    <t>Griffin III</t>
  </si>
  <si>
    <t>Tannehill</t>
  </si>
  <si>
    <t>Foles</t>
  </si>
  <si>
    <t>Kirk</t>
  </si>
  <si>
    <t>Cousins</t>
  </si>
  <si>
    <t>Russell</t>
  </si>
  <si>
    <t>Wilson</t>
  </si>
  <si>
    <t>Lamar</t>
  </si>
  <si>
    <t>Miller</t>
  </si>
  <si>
    <t>Doug</t>
  </si>
  <si>
    <t>Martin</t>
  </si>
  <si>
    <t>Floyd</t>
  </si>
  <si>
    <t>Alshon</t>
  </si>
  <si>
    <t>Jeffery</t>
  </si>
  <si>
    <t>Mohamed</t>
  </si>
  <si>
    <t>Sanu</t>
  </si>
  <si>
    <t>T.Y.</t>
  </si>
  <si>
    <t>Hilton</t>
  </si>
  <si>
    <t>Jarius</t>
  </si>
  <si>
    <t>Wright</t>
  </si>
  <si>
    <t>Quick</t>
  </si>
  <si>
    <t>Travis</t>
  </si>
  <si>
    <t>Benjamin</t>
  </si>
  <si>
    <t>Marvin</t>
  </si>
  <si>
    <t>Allen</t>
  </si>
  <si>
    <t>Orson</t>
  </si>
  <si>
    <t>Rhett</t>
  </si>
  <si>
    <t>Ellison</t>
  </si>
  <si>
    <t>Randy</t>
  </si>
  <si>
    <t>Bullock</t>
  </si>
  <si>
    <t>Zuerlein</t>
  </si>
  <si>
    <t>Alfred</t>
  </si>
  <si>
    <t>Morris</t>
  </si>
  <si>
    <t>Bolden</t>
  </si>
  <si>
    <t>Tanney</t>
  </si>
  <si>
    <t>Derek</t>
  </si>
  <si>
    <t>Carrier</t>
  </si>
  <si>
    <t>Case</t>
  </si>
  <si>
    <t>Keenum</t>
  </si>
  <si>
    <t>Deonte</t>
  </si>
  <si>
    <t>Thompson</t>
  </si>
  <si>
    <t>Gordon</t>
  </si>
  <si>
    <t>Cole</t>
  </si>
  <si>
    <t>Beasley</t>
  </si>
  <si>
    <t>Justin</t>
  </si>
  <si>
    <t>Tucker</t>
  </si>
  <si>
    <t>Chris</t>
  </si>
  <si>
    <t>Hogan</t>
  </si>
  <si>
    <t>Jamize</t>
  </si>
  <si>
    <t>Olawale</t>
  </si>
  <si>
    <t>Garrett</t>
  </si>
  <si>
    <t>Celek</t>
  </si>
  <si>
    <t>Jermaine</t>
  </si>
  <si>
    <t>Kearse</t>
  </si>
  <si>
    <t>Patrick</t>
  </si>
  <si>
    <t>DiMarco</t>
  </si>
  <si>
    <t>James</t>
  </si>
  <si>
    <t>Develin</t>
  </si>
  <si>
    <t>Bellamy</t>
  </si>
  <si>
    <t>Geno</t>
  </si>
  <si>
    <t>Barkley</t>
  </si>
  <si>
    <t>Mike</t>
  </si>
  <si>
    <t>Glennon</t>
  </si>
  <si>
    <t>Tyler</t>
  </si>
  <si>
    <t>Bray</t>
  </si>
  <si>
    <t>Ellington</t>
  </si>
  <si>
    <t>Kenjon</t>
  </si>
  <si>
    <t>Barner</t>
  </si>
  <si>
    <t>Rex</t>
  </si>
  <si>
    <t>Burkhead</t>
  </si>
  <si>
    <t>Kerwynn</t>
  </si>
  <si>
    <t>Williams</t>
  </si>
  <si>
    <t>Theo</t>
  </si>
  <si>
    <t>Riddick</t>
  </si>
  <si>
    <t>Le'Veon</t>
  </si>
  <si>
    <t>Bell</t>
  </si>
  <si>
    <t>Giovani</t>
  </si>
  <si>
    <t>Bernard</t>
  </si>
  <si>
    <t>Spencer</t>
  </si>
  <si>
    <t>Ware</t>
  </si>
  <si>
    <t>Hunter</t>
  </si>
  <si>
    <t>Tavon</t>
  </si>
  <si>
    <t>Austin</t>
  </si>
  <si>
    <t>Keenan</t>
  </si>
  <si>
    <t>Cordarrelle</t>
  </si>
  <si>
    <t>Patterson</t>
  </si>
  <si>
    <t>Kenny</t>
  </si>
  <si>
    <t>Stills</t>
  </si>
  <si>
    <t>Woods</t>
  </si>
  <si>
    <t>DeAndre</t>
  </si>
  <si>
    <t>Hopkins</t>
  </si>
  <si>
    <t>Shepard</t>
  </si>
  <si>
    <t>Marquise</t>
  </si>
  <si>
    <t>Goodwin</t>
  </si>
  <si>
    <t>Kelce</t>
  </si>
  <si>
    <t>Zach</t>
  </si>
  <si>
    <t>Ertz</t>
  </si>
  <si>
    <t>Jordan</t>
  </si>
  <si>
    <t>Reed</t>
  </si>
  <si>
    <t>Eifert</t>
  </si>
  <si>
    <t>Levine</t>
  </si>
  <si>
    <t>Toilolo</t>
  </si>
  <si>
    <t>Vance</t>
  </si>
  <si>
    <t>McDonald</t>
  </si>
  <si>
    <t>Fells</t>
  </si>
  <si>
    <t>Giorgio</t>
  </si>
  <si>
    <t>Tavecchio</t>
  </si>
  <si>
    <t>Juszczyk</t>
  </si>
  <si>
    <t>Willson</t>
  </si>
  <si>
    <t>Dustin</t>
  </si>
  <si>
    <t>Latavius</t>
  </si>
  <si>
    <t>Murray</t>
  </si>
  <si>
    <t>Griffin</t>
  </si>
  <si>
    <t>Brice</t>
  </si>
  <si>
    <t>Butler</t>
  </si>
  <si>
    <t>Tommy</t>
  </si>
  <si>
    <t>Bohanon</t>
  </si>
  <si>
    <t>Benny</t>
  </si>
  <si>
    <t>Cunningham</t>
  </si>
  <si>
    <t>MarQueis</t>
  </si>
  <si>
    <t>Gray</t>
  </si>
  <si>
    <t>Demetrius</t>
  </si>
  <si>
    <t>C.J.</t>
  </si>
  <si>
    <t>Anderson</t>
  </si>
  <si>
    <t>Jaron</t>
  </si>
  <si>
    <t>Line</t>
  </si>
  <si>
    <t>Jack</t>
  </si>
  <si>
    <t>Doyle</t>
  </si>
  <si>
    <t>Derrick</t>
  </si>
  <si>
    <t>Coleman</t>
  </si>
  <si>
    <t>Hill</t>
  </si>
  <si>
    <t>Brittan</t>
  </si>
  <si>
    <t>Teddy</t>
  </si>
  <si>
    <t>Bridgewater</t>
  </si>
  <si>
    <t>Blake</t>
  </si>
  <si>
    <t>Bortles</t>
  </si>
  <si>
    <t>McCarron</t>
  </si>
  <si>
    <t>Carr</t>
  </si>
  <si>
    <t>Savage</t>
  </si>
  <si>
    <t>Carlos</t>
  </si>
  <si>
    <t>Hyde</t>
  </si>
  <si>
    <t>Devonta</t>
  </si>
  <si>
    <t>Freeman</t>
  </si>
  <si>
    <t>Isaiah</t>
  </si>
  <si>
    <t>Crowell</t>
  </si>
  <si>
    <t>Sammy</t>
  </si>
  <si>
    <t>Watkins</t>
  </si>
  <si>
    <t>Evans</t>
  </si>
  <si>
    <t>Marqise</t>
  </si>
  <si>
    <t>Brandin</t>
  </si>
  <si>
    <t>Cooks</t>
  </si>
  <si>
    <t>Davante</t>
  </si>
  <si>
    <t>Adams</t>
  </si>
  <si>
    <t>Matthews</t>
  </si>
  <si>
    <t>Donte</t>
  </si>
  <si>
    <t>Moncrief</t>
  </si>
  <si>
    <t>Odell</t>
  </si>
  <si>
    <t>Beckham</t>
  </si>
  <si>
    <t>Jarvis</t>
  </si>
  <si>
    <t>Landry</t>
  </si>
  <si>
    <t>Paul</t>
  </si>
  <si>
    <t>Richardson</t>
  </si>
  <si>
    <t>T.J.</t>
  </si>
  <si>
    <t>Bruce</t>
  </si>
  <si>
    <t>Eric</t>
  </si>
  <si>
    <t>Ebron</t>
  </si>
  <si>
    <t>Seferian-Jenkins</t>
  </si>
  <si>
    <t>Xavier</t>
  </si>
  <si>
    <t>Grimble</t>
  </si>
  <si>
    <t>Trey</t>
  </si>
  <si>
    <t>Burton</t>
  </si>
  <si>
    <t>White</t>
  </si>
  <si>
    <t>Cody</t>
  </si>
  <si>
    <t>Latimer</t>
  </si>
  <si>
    <t>Garoppolo</t>
  </si>
  <si>
    <t>Jerick</t>
  </si>
  <si>
    <t>McKinnon</t>
  </si>
  <si>
    <t>Richard</t>
  </si>
  <si>
    <t>Grant</t>
  </si>
  <si>
    <t>Blue</t>
  </si>
  <si>
    <t>David</t>
  </si>
  <si>
    <t>Fales</t>
  </si>
  <si>
    <t>Quincy</t>
  </si>
  <si>
    <t>Enunwa</t>
  </si>
  <si>
    <t>Gilbert</t>
  </si>
  <si>
    <t>Damien</t>
  </si>
  <si>
    <t>Albert</t>
  </si>
  <si>
    <t>Fluellen</t>
  </si>
  <si>
    <t>Erik</t>
  </si>
  <si>
    <t>Swoope</t>
  </si>
  <si>
    <t>Hurns</t>
  </si>
  <si>
    <t>Hewitt</t>
  </si>
  <si>
    <t>Bennie</t>
  </si>
  <si>
    <t>Fowler</t>
  </si>
  <si>
    <t>Boswell</t>
  </si>
  <si>
    <t>Thielen</t>
  </si>
  <si>
    <t>Cairo</t>
  </si>
  <si>
    <t>Santos</t>
  </si>
  <si>
    <t>McManus</t>
  </si>
  <si>
    <t>Willie</t>
  </si>
  <si>
    <t>Snead</t>
  </si>
  <si>
    <t>Dontrelle</t>
  </si>
  <si>
    <t>Inman</t>
  </si>
  <si>
    <t>Senorise</t>
  </si>
  <si>
    <t>Perry</t>
  </si>
  <si>
    <t>Gabriel</t>
  </si>
  <si>
    <t>Rashad</t>
  </si>
  <si>
    <t>Ross</t>
  </si>
  <si>
    <t>Keith</t>
  </si>
  <si>
    <t>Cameron</t>
  </si>
  <si>
    <t>Brate</t>
  </si>
  <si>
    <t>Scott</t>
  </si>
  <si>
    <t>Simonson</t>
  </si>
  <si>
    <t>Jameis</t>
  </si>
  <si>
    <t>Winston</t>
  </si>
  <si>
    <t>Marcus</t>
  </si>
  <si>
    <t>Mariota</t>
  </si>
  <si>
    <t>Brett</t>
  </si>
  <si>
    <t>Hundley</t>
  </si>
  <si>
    <t>Sean</t>
  </si>
  <si>
    <t>Mannion</t>
  </si>
  <si>
    <t>Todd</t>
  </si>
  <si>
    <t>Gurley</t>
  </si>
  <si>
    <t>Melvin</t>
  </si>
  <si>
    <t>Tevin</t>
  </si>
  <si>
    <t>Yeldon</t>
  </si>
  <si>
    <t>Ameer</t>
  </si>
  <si>
    <t>Abdullah</t>
  </si>
  <si>
    <t>Jeremy</t>
  </si>
  <si>
    <t>Langford</t>
  </si>
  <si>
    <t>Duke</t>
  </si>
  <si>
    <t>Artis-Payne</t>
  </si>
  <si>
    <t>Rawls</t>
  </si>
  <si>
    <t>Amari</t>
  </si>
  <si>
    <t>Cooper</t>
  </si>
  <si>
    <t>DeVante</t>
  </si>
  <si>
    <t>Parker</t>
  </si>
  <si>
    <t>Kevin</t>
  </si>
  <si>
    <t>Sammie</t>
  </si>
  <si>
    <t>Coates</t>
  </si>
  <si>
    <t>Jaelen</t>
  </si>
  <si>
    <t>Strong</t>
  </si>
  <si>
    <t>Nelson</t>
  </si>
  <si>
    <t>Agholor</t>
  </si>
  <si>
    <t>Devin</t>
  </si>
  <si>
    <t>Jamison</t>
  </si>
  <si>
    <t>Crowder</t>
  </si>
  <si>
    <t>Hardy</t>
  </si>
  <si>
    <t>Stefon</t>
  </si>
  <si>
    <t>Diggs</t>
  </si>
  <si>
    <t>Lockett</t>
  </si>
  <si>
    <t>Phillip</t>
  </si>
  <si>
    <t>Dorsett</t>
  </si>
  <si>
    <t>Vince</t>
  </si>
  <si>
    <t>Mayle</t>
  </si>
  <si>
    <t>Breshad</t>
  </si>
  <si>
    <t>Perriman</t>
  </si>
  <si>
    <t>Funchess</t>
  </si>
  <si>
    <t>Maxx</t>
  </si>
  <si>
    <t>O'Leary</t>
  </si>
  <si>
    <t>Jeff</t>
  </si>
  <si>
    <t>Heuerman</t>
  </si>
  <si>
    <t>Koyack</t>
  </si>
  <si>
    <t>Clive</t>
  </si>
  <si>
    <t>Walford</t>
  </si>
  <si>
    <t>Jesse</t>
  </si>
  <si>
    <t>Kroft</t>
  </si>
  <si>
    <t>Conley</t>
  </si>
  <si>
    <t>Tre</t>
  </si>
  <si>
    <t>McBride</t>
  </si>
  <si>
    <t>Ty</t>
  </si>
  <si>
    <t>Montgomery</t>
  </si>
  <si>
    <t>Waller</t>
  </si>
  <si>
    <t>Zenner</t>
  </si>
  <si>
    <t>MyCole</t>
  </si>
  <si>
    <t>Pruitt</t>
  </si>
  <si>
    <t>Uzomah</t>
  </si>
  <si>
    <t>J.J.</t>
  </si>
  <si>
    <t>Boyle</t>
  </si>
  <si>
    <t>O'Shaughnessy</t>
  </si>
  <si>
    <t>Geremy</t>
  </si>
  <si>
    <t>Derby</t>
  </si>
  <si>
    <t>Neal</t>
  </si>
  <si>
    <t>Sterling</t>
  </si>
  <si>
    <t>Murphy</t>
  </si>
  <si>
    <t>Geoff</t>
  </si>
  <si>
    <t>Swaim</t>
  </si>
  <si>
    <t>Trevor</t>
  </si>
  <si>
    <t>Siemian</t>
  </si>
  <si>
    <t>Malcolm</t>
  </si>
  <si>
    <t>Tyrell</t>
  </si>
  <si>
    <t>Carter</t>
  </si>
  <si>
    <t>Lambo</t>
  </si>
  <si>
    <t>Myers</t>
  </si>
  <si>
    <t>Jake</t>
  </si>
  <si>
    <t>Kumerow</t>
  </si>
  <si>
    <t>Rod</t>
  </si>
  <si>
    <t>Raheem</t>
  </si>
  <si>
    <t>Mostert</t>
  </si>
  <si>
    <t>Damiere</t>
  </si>
  <si>
    <t>Byrd</t>
  </si>
  <si>
    <t>Meredith</t>
  </si>
  <si>
    <t>Seth</t>
  </si>
  <si>
    <t>Heinicke</t>
  </si>
  <si>
    <t>Gabe</t>
  </si>
  <si>
    <t>Holmes</t>
  </si>
  <si>
    <t>Humphries</t>
  </si>
  <si>
    <t>Will</t>
  </si>
  <si>
    <t>Tye</t>
  </si>
  <si>
    <t>Darius</t>
  </si>
  <si>
    <t>Jennings</t>
  </si>
  <si>
    <t>LaCosse</t>
  </si>
  <si>
    <t>Carson</t>
  </si>
  <si>
    <t>Wentz</t>
  </si>
  <si>
    <t>Goff</t>
  </si>
  <si>
    <t>Paxton</t>
  </si>
  <si>
    <t>Lynch</t>
  </si>
  <si>
    <t>Connor</t>
  </si>
  <si>
    <t>Cardale</t>
  </si>
  <si>
    <t>Jacoby</t>
  </si>
  <si>
    <t>Brissett</t>
  </si>
  <si>
    <t>Kessler</t>
  </si>
  <si>
    <t>Dak</t>
  </si>
  <si>
    <t>Prescott</t>
  </si>
  <si>
    <t>Driskel</t>
  </si>
  <si>
    <t>Ezekiel</t>
  </si>
  <si>
    <t>Elliott</t>
  </si>
  <si>
    <t>Henry</t>
  </si>
  <si>
    <t>Prosise</t>
  </si>
  <si>
    <t>Devontae</t>
  </si>
  <si>
    <t>Booker</t>
  </si>
  <si>
    <t>Kenyan</t>
  </si>
  <si>
    <t>Drake</t>
  </si>
  <si>
    <t>Perkins</t>
  </si>
  <si>
    <t>Kenneth</t>
  </si>
  <si>
    <t>Dixon</t>
  </si>
  <si>
    <t>Howard</t>
  </si>
  <si>
    <t>Jonathan</t>
  </si>
  <si>
    <t>Wendell</t>
  </si>
  <si>
    <t>Smallwood</t>
  </si>
  <si>
    <t>Peyton</t>
  </si>
  <si>
    <t>Barber</t>
  </si>
  <si>
    <t>Reynolds</t>
  </si>
  <si>
    <t>Ervin</t>
  </si>
  <si>
    <t>Ferguson</t>
  </si>
  <si>
    <t>Farrow</t>
  </si>
  <si>
    <t>Madden</t>
  </si>
  <si>
    <t>Laquon</t>
  </si>
  <si>
    <t>Treadwell</t>
  </si>
  <si>
    <t>Corey</t>
  </si>
  <si>
    <t>Fuller</t>
  </si>
  <si>
    <t>Doctson</t>
  </si>
  <si>
    <t>Roger</t>
  </si>
  <si>
    <t>Boyd</t>
  </si>
  <si>
    <t>Braxton</t>
  </si>
  <si>
    <t>Rashard</t>
  </si>
  <si>
    <t>Higgins</t>
  </si>
  <si>
    <t>Tajae</t>
  </si>
  <si>
    <t>Sharpe</t>
  </si>
  <si>
    <t>Pharoh</t>
  </si>
  <si>
    <t>Geronimo</t>
  </si>
  <si>
    <t>Allison</t>
  </si>
  <si>
    <t>Charone</t>
  </si>
  <si>
    <t>Peake</t>
  </si>
  <si>
    <t>Hooper</t>
  </si>
  <si>
    <t>Higbee</t>
  </si>
  <si>
    <t>Vannett</t>
  </si>
  <si>
    <t>Jerell</t>
  </si>
  <si>
    <t>Joshua</t>
  </si>
  <si>
    <t>Rogers</t>
  </si>
  <si>
    <t>Moore</t>
  </si>
  <si>
    <t>Ricardo</t>
  </si>
  <si>
    <t>Louis</t>
  </si>
  <si>
    <t>Demarcus</t>
  </si>
  <si>
    <t>DeValve</t>
  </si>
  <si>
    <t>Tyreek</t>
  </si>
  <si>
    <t>Janovich</t>
  </si>
  <si>
    <t>Temarrick</t>
  </si>
  <si>
    <t>Hemingway</t>
  </si>
  <si>
    <t>Jakeem</t>
  </si>
  <si>
    <t>Nate</t>
  </si>
  <si>
    <t>Sudfeld</t>
  </si>
  <si>
    <t>Morgan</t>
  </si>
  <si>
    <t>Rudock</t>
  </si>
  <si>
    <t>Vitale</t>
  </si>
  <si>
    <t>Watt</t>
  </si>
  <si>
    <t>Core</t>
  </si>
  <si>
    <t>Rico</t>
  </si>
  <si>
    <t>Gathers</t>
  </si>
  <si>
    <t>Ka'imi</t>
  </si>
  <si>
    <t>Fairbairn</t>
  </si>
  <si>
    <t>Byron</t>
  </si>
  <si>
    <t>Marshall</t>
  </si>
  <si>
    <t>Wilds</t>
  </si>
  <si>
    <t>Braunecker</t>
  </si>
  <si>
    <t>D.J.</t>
  </si>
  <si>
    <t>Foster</t>
  </si>
  <si>
    <t>Sharp</t>
  </si>
  <si>
    <t>Rob</t>
  </si>
  <si>
    <t>Kelley</t>
  </si>
  <si>
    <t>Wick</t>
  </si>
  <si>
    <t>Jalen</t>
  </si>
  <si>
    <t>Erickson</t>
  </si>
  <si>
    <t>Johnny</t>
  </si>
  <si>
    <t>Holton</t>
  </si>
  <si>
    <t>Maurice</t>
  </si>
  <si>
    <t>Tommylee</t>
  </si>
  <si>
    <t>Ham</t>
  </si>
  <si>
    <t>Callahan</t>
  </si>
  <si>
    <t>Troymaine</t>
  </si>
  <si>
    <t>Pope</t>
  </si>
  <si>
    <t>Robby</t>
  </si>
  <si>
    <t>Chester</t>
  </si>
  <si>
    <t>Tanner</t>
  </si>
  <si>
    <t>McEvoy</t>
  </si>
  <si>
    <t>Manhertz</t>
  </si>
  <si>
    <t>Wil</t>
  </si>
  <si>
    <t>Lutz</t>
  </si>
  <si>
    <t>Lengel</t>
  </si>
  <si>
    <t>Tra</t>
  </si>
  <si>
    <t>Tomlinson</t>
  </si>
  <si>
    <t>Kalif</t>
  </si>
  <si>
    <t>Raymond</t>
  </si>
  <si>
    <t>Ellis</t>
  </si>
  <si>
    <t>J.D.</t>
  </si>
  <si>
    <t>McKissic</t>
  </si>
  <si>
    <t>Deshaun</t>
  </si>
  <si>
    <t>DeShone</t>
  </si>
  <si>
    <t>Kizer</t>
  </si>
  <si>
    <t>Mitchell</t>
  </si>
  <si>
    <t>Trubisky</t>
  </si>
  <si>
    <t>Mahomes</t>
  </si>
  <si>
    <t>Dobbs</t>
  </si>
  <si>
    <t>Kelly</t>
  </si>
  <si>
    <t>Rush</t>
  </si>
  <si>
    <t>Beathard</t>
  </si>
  <si>
    <t>Nathan</t>
  </si>
  <si>
    <t>Peterman</t>
  </si>
  <si>
    <t>Dalvin</t>
  </si>
  <si>
    <t>Leonard</t>
  </si>
  <si>
    <t>Fournette</t>
  </si>
  <si>
    <t>Christian</t>
  </si>
  <si>
    <t>McCaffrey</t>
  </si>
  <si>
    <t>Mixon</t>
  </si>
  <si>
    <t>Alvin</t>
  </si>
  <si>
    <t>Kamara</t>
  </si>
  <si>
    <t>Samaje</t>
  </si>
  <si>
    <t>Perine</t>
  </si>
  <si>
    <t>D'Onta</t>
  </si>
  <si>
    <t>Foreman</t>
  </si>
  <si>
    <t>Wayne</t>
  </si>
  <si>
    <t>Gallman</t>
  </si>
  <si>
    <t>Clement</t>
  </si>
  <si>
    <t>Donnel</t>
  </si>
  <si>
    <t>Pumphrey</t>
  </si>
  <si>
    <t>Kareem</t>
  </si>
  <si>
    <t>Hunt</t>
  </si>
  <si>
    <t>Jamaal</t>
  </si>
  <si>
    <t>Dayes</t>
  </si>
  <si>
    <t>Elijah</t>
  </si>
  <si>
    <t>Hood</t>
  </si>
  <si>
    <t>McNichols</t>
  </si>
  <si>
    <t>McGuire</t>
  </si>
  <si>
    <t>Conner</t>
  </si>
  <si>
    <t>Dare</t>
  </si>
  <si>
    <t>Ogunbowale</t>
  </si>
  <si>
    <t>JuJu</t>
  </si>
  <si>
    <t>Smith-Schuster</t>
  </si>
  <si>
    <t>Curtis</t>
  </si>
  <si>
    <t>Samuel</t>
  </si>
  <si>
    <t>Dede</t>
  </si>
  <si>
    <t>Westbrook</t>
  </si>
  <si>
    <t>Malachi</t>
  </si>
  <si>
    <t>Dupre</t>
  </si>
  <si>
    <t>Artavis</t>
  </si>
  <si>
    <t>Ford</t>
  </si>
  <si>
    <t>Godwin</t>
  </si>
  <si>
    <t>Kupp</t>
  </si>
  <si>
    <t>Switzer</t>
  </si>
  <si>
    <t>Amara</t>
  </si>
  <si>
    <t>Darboh</t>
  </si>
  <si>
    <t>Taywan</t>
  </si>
  <si>
    <t>Jehu</t>
  </si>
  <si>
    <t>Chesson</t>
  </si>
  <si>
    <t>Shelton</t>
  </si>
  <si>
    <t>Gibson</t>
  </si>
  <si>
    <t>Noah</t>
  </si>
  <si>
    <t>Zay</t>
  </si>
  <si>
    <t>Gehrig</t>
  </si>
  <si>
    <t>Dieter</t>
  </si>
  <si>
    <t>Hansen</t>
  </si>
  <si>
    <t>DeAngelo</t>
  </si>
  <si>
    <t>Yancey</t>
  </si>
  <si>
    <t>O.J.</t>
  </si>
  <si>
    <t>Evan</t>
  </si>
  <si>
    <t>Engram</t>
  </si>
  <si>
    <t>Butt</t>
  </si>
  <si>
    <t>Bucky</t>
  </si>
  <si>
    <t>Hodges</t>
  </si>
  <si>
    <t>Njoku</t>
  </si>
  <si>
    <t>Jonnu</t>
  </si>
  <si>
    <t>Sprinkle</t>
  </si>
  <si>
    <t>Leggett</t>
  </si>
  <si>
    <t>Marlon</t>
  </si>
  <si>
    <t>Mack</t>
  </si>
  <si>
    <t>Malone</t>
  </si>
  <si>
    <t>Gerald</t>
  </si>
  <si>
    <t>Everett</t>
  </si>
  <si>
    <t>Elijhaa</t>
  </si>
  <si>
    <t>Penny</t>
  </si>
  <si>
    <t>Rosas</t>
  </si>
  <si>
    <t>Mo</t>
  </si>
  <si>
    <t>Alie-Cox</t>
  </si>
  <si>
    <t>Shaheen</t>
  </si>
  <si>
    <t>Golladay</t>
  </si>
  <si>
    <t>Brendan</t>
  </si>
  <si>
    <t>Langley</t>
  </si>
  <si>
    <t>Hollins</t>
  </si>
  <si>
    <t>Tarik</t>
  </si>
  <si>
    <t>Cohen</t>
  </si>
  <si>
    <t>George</t>
  </si>
  <si>
    <t>Kittle</t>
  </si>
  <si>
    <t>McKenzie</t>
  </si>
  <si>
    <t>Saubert</t>
  </si>
  <si>
    <t>Trent</t>
  </si>
  <si>
    <t>Alexander</t>
  </si>
  <si>
    <t>Armah</t>
  </si>
  <si>
    <t>De'Angelo</t>
  </si>
  <si>
    <t>Henderson</t>
  </si>
  <si>
    <t>Zane</t>
  </si>
  <si>
    <t>Gonzalez</t>
  </si>
  <si>
    <t>Harrison</t>
  </si>
  <si>
    <t>Butker</t>
  </si>
  <si>
    <t>Devante</t>
  </si>
  <si>
    <t>Mays</t>
  </si>
  <si>
    <t>Khalfani</t>
  </si>
  <si>
    <t>Muhammad</t>
  </si>
  <si>
    <t>Schreck</t>
  </si>
  <si>
    <t>Cethan</t>
  </si>
  <si>
    <t>Krishawn</t>
  </si>
  <si>
    <t>Keon</t>
  </si>
  <si>
    <t>Hatcher</t>
  </si>
  <si>
    <t>Gentry</t>
  </si>
  <si>
    <t>Victor</t>
  </si>
  <si>
    <t>Tim</t>
  </si>
  <si>
    <t>Breida</t>
  </si>
  <si>
    <t>Ricky</t>
  </si>
  <si>
    <t>Seals-Jones</t>
  </si>
  <si>
    <t>Taquan</t>
  </si>
  <si>
    <t>Mizzell</t>
  </si>
  <si>
    <t>Sloter</t>
  </si>
  <si>
    <t>Lenoir</t>
  </si>
  <si>
    <t>Jacob</t>
  </si>
  <si>
    <t>Hollister</t>
  </si>
  <si>
    <t>Darrell</t>
  </si>
  <si>
    <t>Daniels</t>
  </si>
  <si>
    <t>Ekeler</t>
  </si>
  <si>
    <t>Keelan</t>
  </si>
  <si>
    <t>Kendrick</t>
  </si>
  <si>
    <t>Bourne</t>
  </si>
  <si>
    <t>Reilly</t>
  </si>
  <si>
    <t>Taysom</t>
  </si>
  <si>
    <t>Tonyan</t>
  </si>
  <si>
    <t>Reggie</t>
  </si>
  <si>
    <t>Culkin</t>
  </si>
  <si>
    <t>Antony</t>
  </si>
  <si>
    <t>Auclair</t>
  </si>
  <si>
    <t>Edmunds</t>
  </si>
  <si>
    <t>Ricard</t>
  </si>
  <si>
    <t>Baylis</t>
  </si>
  <si>
    <t>Pascal</t>
  </si>
  <si>
    <t>Kemp</t>
  </si>
  <si>
    <t>Hall</t>
  </si>
  <si>
    <t>Jaydon</t>
  </si>
  <si>
    <t>Mickens</t>
  </si>
  <si>
    <t>Hikutini</t>
  </si>
  <si>
    <t>JoJo</t>
  </si>
  <si>
    <t>Natson</t>
  </si>
  <si>
    <t>Carlton</t>
  </si>
  <si>
    <t>Agudosi</t>
  </si>
  <si>
    <t>Bobo</t>
  </si>
  <si>
    <t>Vander Laan</t>
  </si>
  <si>
    <t>Sam</t>
  </si>
  <si>
    <t>Ficken</t>
  </si>
  <si>
    <t>K.J.</t>
  </si>
  <si>
    <t>Brent</t>
  </si>
  <si>
    <t>Zylstra</t>
  </si>
  <si>
    <t>Baker</t>
  </si>
  <si>
    <t>Mayfield</t>
  </si>
  <si>
    <t>Rosen</t>
  </si>
  <si>
    <t>Darnold</t>
  </si>
  <si>
    <t>Falk</t>
  </si>
  <si>
    <t>J.T.</t>
  </si>
  <si>
    <t>Barrett</t>
  </si>
  <si>
    <t>Kurt</t>
  </si>
  <si>
    <t>Benkert</t>
  </si>
  <si>
    <t>Lauletta</t>
  </si>
  <si>
    <t>Quinton</t>
  </si>
  <si>
    <t>Flowers</t>
  </si>
  <si>
    <t>Saquon</t>
  </si>
  <si>
    <t>Derrius</t>
  </si>
  <si>
    <t>Guice</t>
  </si>
  <si>
    <t>Ronald</t>
  </si>
  <si>
    <t>Sony</t>
  </si>
  <si>
    <t>Michel</t>
  </si>
  <si>
    <t>Rashaad</t>
  </si>
  <si>
    <t>Chubb</t>
  </si>
  <si>
    <t>Kerryon</t>
  </si>
  <si>
    <t>Jaylen</t>
  </si>
  <si>
    <t>Samuels</t>
  </si>
  <si>
    <t>Lindsay</t>
  </si>
  <si>
    <t>Bo</t>
  </si>
  <si>
    <t>Scarbrough</t>
  </si>
  <si>
    <t>Walton</t>
  </si>
  <si>
    <t>Royce</t>
  </si>
  <si>
    <t>Kalen</t>
  </si>
  <si>
    <t>Ballage</t>
  </si>
  <si>
    <t>Nyheim</t>
  </si>
  <si>
    <t>Hines</t>
  </si>
  <si>
    <t>Darrel</t>
  </si>
  <si>
    <t>Ralph</t>
  </si>
  <si>
    <t>Roc</t>
  </si>
  <si>
    <t>Calvin</t>
  </si>
  <si>
    <t>Ridley</t>
  </si>
  <si>
    <t>Courtland</t>
  </si>
  <si>
    <t>Sutton</t>
  </si>
  <si>
    <t>Lazard</t>
  </si>
  <si>
    <t>Dante</t>
  </si>
  <si>
    <t>Pettis</t>
  </si>
  <si>
    <t>Deon</t>
  </si>
  <si>
    <t>Cain</t>
  </si>
  <si>
    <t>Equanimeous</t>
  </si>
  <si>
    <t>St. Brown</t>
  </si>
  <si>
    <t>Berrios</t>
  </si>
  <si>
    <t>Callaway</t>
  </si>
  <si>
    <t>Ray-Ray</t>
  </si>
  <si>
    <t>McCloud</t>
  </si>
  <si>
    <t>Auden</t>
  </si>
  <si>
    <t>Javon</t>
  </si>
  <si>
    <t>Wims</t>
  </si>
  <si>
    <t>Tre'Quan</t>
  </si>
  <si>
    <t>Gallup</t>
  </si>
  <si>
    <t>Marcell</t>
  </si>
  <si>
    <t>Ateman</t>
  </si>
  <si>
    <t>Deontay</t>
  </si>
  <si>
    <t>Burnett</t>
  </si>
  <si>
    <t>DaeSean</t>
  </si>
  <si>
    <t>Hamilton</t>
  </si>
  <si>
    <t>Cedrick</t>
  </si>
  <si>
    <t>Jester</t>
  </si>
  <si>
    <t>Weah</t>
  </si>
  <si>
    <t>J'Mon</t>
  </si>
  <si>
    <t>Lasley</t>
  </si>
  <si>
    <t>Keke</t>
  </si>
  <si>
    <t>Coutee</t>
  </si>
  <si>
    <t>Jaleel</t>
  </si>
  <si>
    <t>Quinn</t>
  </si>
  <si>
    <t>Daurice</t>
  </si>
  <si>
    <t>Fountain</t>
  </si>
  <si>
    <t>Chark</t>
  </si>
  <si>
    <t>Malik</t>
  </si>
  <si>
    <t>Turner</t>
  </si>
  <si>
    <t>Andrews</t>
  </si>
  <si>
    <t>Gesicki</t>
  </si>
  <si>
    <t>Troy</t>
  </si>
  <si>
    <t>Fumagalli</t>
  </si>
  <si>
    <t>Goedert</t>
  </si>
  <si>
    <t>Conklin</t>
  </si>
  <si>
    <t>Durham</t>
  </si>
  <si>
    <t>Smythe</t>
  </si>
  <si>
    <t>Ian</t>
  </si>
  <si>
    <t>Herndon</t>
  </si>
  <si>
    <t>Hayden</t>
  </si>
  <si>
    <t>Hurst</t>
  </si>
  <si>
    <t>Carlson</t>
  </si>
  <si>
    <t>Eddy</t>
  </si>
  <si>
    <t>Pineiro</t>
  </si>
  <si>
    <t>Jarwin</t>
  </si>
  <si>
    <t>Richie</t>
  </si>
  <si>
    <t>Edmonds</t>
  </si>
  <si>
    <t>Billy</t>
  </si>
  <si>
    <t>Akins</t>
  </si>
  <si>
    <t>Dissly</t>
  </si>
  <si>
    <t>Ito</t>
  </si>
  <si>
    <t>Schultz</t>
  </si>
  <si>
    <t>Wilkins</t>
  </si>
  <si>
    <t>Marquez</t>
  </si>
  <si>
    <t>Valdes-Scantling</t>
  </si>
  <si>
    <t>Damion</t>
  </si>
  <si>
    <t>Ratley</t>
  </si>
  <si>
    <t>Dylan</t>
  </si>
  <si>
    <t>Cantrell</t>
  </si>
  <si>
    <t>Gage</t>
  </si>
  <si>
    <t>Tremon</t>
  </si>
  <si>
    <t>Boston</t>
  </si>
  <si>
    <t>Trenton</t>
  </si>
  <si>
    <t>Cannon</t>
  </si>
  <si>
    <t>Etling</t>
  </si>
  <si>
    <t>McGough</t>
  </si>
  <si>
    <t>Bawden</t>
  </si>
  <si>
    <t>Woodside</t>
  </si>
  <si>
    <t>Izzo</t>
  </si>
  <si>
    <t>Nall</t>
  </si>
  <si>
    <t>Gus</t>
  </si>
  <si>
    <t>Edwards</t>
  </si>
  <si>
    <t>Yelder</t>
  </si>
  <si>
    <t>Deontez</t>
  </si>
  <si>
    <t>River</t>
  </si>
  <si>
    <t>Cracraft</t>
  </si>
  <si>
    <t>Pringle</t>
  </si>
  <si>
    <t>Boone</t>
  </si>
  <si>
    <t>Dontrell</t>
  </si>
  <si>
    <t>Hilliard</t>
  </si>
  <si>
    <t>Shaun</t>
  </si>
  <si>
    <t>Arnold</t>
  </si>
  <si>
    <t>Veasy</t>
  </si>
  <si>
    <t>Kirkwood</t>
  </si>
  <si>
    <t>Damoun</t>
  </si>
  <si>
    <t>Vyncint</t>
  </si>
  <si>
    <t>Croom</t>
  </si>
  <si>
    <t>Detrez</t>
  </si>
  <si>
    <t>Newsome</t>
  </si>
  <si>
    <t>Litton</t>
  </si>
  <si>
    <t>Sherfield</t>
  </si>
  <si>
    <t>Sims</t>
  </si>
  <si>
    <t>Joseph</t>
  </si>
  <si>
    <t>Steve</t>
  </si>
  <si>
    <t>Ishmael</t>
  </si>
  <si>
    <t>Bertolet</t>
  </si>
  <si>
    <t>McCrane</t>
  </si>
  <si>
    <t>Maher</t>
  </si>
  <si>
    <t>Willies</t>
  </si>
  <si>
    <t>Batson</t>
  </si>
  <si>
    <t>Buddy</t>
  </si>
  <si>
    <t>Howell</t>
  </si>
  <si>
    <t>Firkser</t>
  </si>
  <si>
    <t>Ortiz</t>
  </si>
  <si>
    <t>Mundt</t>
  </si>
  <si>
    <t>De'Lance</t>
  </si>
  <si>
    <t>Dalyn</t>
  </si>
  <si>
    <t>Dawkins</t>
  </si>
  <si>
    <t>KhaDarel</t>
  </si>
  <si>
    <t>Hodge</t>
  </si>
  <si>
    <t>Mullens</t>
  </si>
  <si>
    <t>Jawill</t>
  </si>
  <si>
    <t>Badgley</t>
  </si>
  <si>
    <t>Dwelley</t>
  </si>
  <si>
    <t>Da'Mari</t>
  </si>
  <si>
    <t>Quadree</t>
  </si>
  <si>
    <t>Franks</t>
  </si>
  <si>
    <t>Beebe</t>
  </si>
  <si>
    <t>Saeed</t>
  </si>
  <si>
    <t>Blacknall</t>
  </si>
  <si>
    <t>Lacy</t>
  </si>
  <si>
    <t>Darvin</t>
  </si>
  <si>
    <t>Kidsy</t>
  </si>
  <si>
    <t>Redford</t>
  </si>
  <si>
    <t>Kyler</t>
  </si>
  <si>
    <t>Lock</t>
  </si>
  <si>
    <t>Haskins</t>
  </si>
  <si>
    <t>Tyree</t>
  </si>
  <si>
    <t>Trace</t>
  </si>
  <si>
    <t>McSorley</t>
  </si>
  <si>
    <t>Grier</t>
  </si>
  <si>
    <t>Clayton</t>
  </si>
  <si>
    <t>Thorson</t>
  </si>
  <si>
    <t>Gardner</t>
  </si>
  <si>
    <t>Minshew</t>
  </si>
  <si>
    <t>Finley</t>
  </si>
  <si>
    <t>Easton</t>
  </si>
  <si>
    <t>Stick</t>
  </si>
  <si>
    <t>Blough</t>
  </si>
  <si>
    <t>Snell</t>
  </si>
  <si>
    <t>Jacobs</t>
  </si>
  <si>
    <t>Dexter</t>
  </si>
  <si>
    <t>Trayveon</t>
  </si>
  <si>
    <t>Weber</t>
  </si>
  <si>
    <t>Karan</t>
  </si>
  <si>
    <t>Higdon</t>
  </si>
  <si>
    <t>Miles</t>
  </si>
  <si>
    <t>Singletary</t>
  </si>
  <si>
    <t>Myles</t>
  </si>
  <si>
    <t>Gaskin</t>
  </si>
  <si>
    <t>Bryce</t>
  </si>
  <si>
    <t>Love</t>
  </si>
  <si>
    <t>Homer</t>
  </si>
  <si>
    <t>Holyfield</t>
  </si>
  <si>
    <t>Tony</t>
  </si>
  <si>
    <t>Pollard</t>
  </si>
  <si>
    <t>Justice</t>
  </si>
  <si>
    <t>Rodney</t>
  </si>
  <si>
    <t>Ryquell</t>
  </si>
  <si>
    <t>Armstead</t>
  </si>
  <si>
    <t>Scarlett</t>
  </si>
  <si>
    <t>Devine</t>
  </si>
  <si>
    <t>Ozigbo</t>
  </si>
  <si>
    <t>Qadree</t>
  </si>
  <si>
    <t>Ollison</t>
  </si>
  <si>
    <t>Damarea</t>
  </si>
  <si>
    <t>Crockett</t>
  </si>
  <si>
    <t>Darrin</t>
  </si>
  <si>
    <t>N'Keal</t>
  </si>
  <si>
    <t>Harry</t>
  </si>
  <si>
    <t>DK</t>
  </si>
  <si>
    <t>Metcalf</t>
  </si>
  <si>
    <t>Hakeem</t>
  </si>
  <si>
    <t>JJ</t>
  </si>
  <si>
    <t>Arcega-Whiteside</t>
  </si>
  <si>
    <t>Terry</t>
  </si>
  <si>
    <t>McLaurin</t>
  </si>
  <si>
    <t>Parris</t>
  </si>
  <si>
    <t>Campbell</t>
  </si>
  <si>
    <t>Mecole</t>
  </si>
  <si>
    <t>Hardman</t>
  </si>
  <si>
    <t>Kelvin</t>
  </si>
  <si>
    <t>Harmon</t>
  </si>
  <si>
    <t>Hurd</t>
  </si>
  <si>
    <t>Tyron</t>
  </si>
  <si>
    <t>Gary</t>
  </si>
  <si>
    <t>Isabella</t>
  </si>
  <si>
    <t>Slayton</t>
  </si>
  <si>
    <t>Renfrow</t>
  </si>
  <si>
    <t>KeeSean</t>
  </si>
  <si>
    <t>Boykin</t>
  </si>
  <si>
    <t>Preston</t>
  </si>
  <si>
    <t>Jakobi</t>
  </si>
  <si>
    <t>Meyers</t>
  </si>
  <si>
    <t>Stanley</t>
  </si>
  <si>
    <t>Deebo</t>
  </si>
  <si>
    <t>Fant</t>
  </si>
  <si>
    <t>Hockenson</t>
  </si>
  <si>
    <t>Alize</t>
  </si>
  <si>
    <t>Jace</t>
  </si>
  <si>
    <t>Sternberger</t>
  </si>
  <si>
    <t>Irv</t>
  </si>
  <si>
    <t>Smith Jr.</t>
  </si>
  <si>
    <t>Kaden</t>
  </si>
  <si>
    <t>Dawson</t>
  </si>
  <si>
    <t>Knox</t>
  </si>
  <si>
    <t>Isaac</t>
  </si>
  <si>
    <t>Nauta</t>
  </si>
  <si>
    <t>Sample</t>
  </si>
  <si>
    <t>Marken</t>
  </si>
  <si>
    <t>Alonzo</t>
  </si>
  <si>
    <t>Wade</t>
  </si>
  <si>
    <t>Kahale</t>
  </si>
  <si>
    <t>Warring</t>
  </si>
  <si>
    <t>Diontae</t>
  </si>
  <si>
    <t>Oliver</t>
  </si>
  <si>
    <t>Mattison</t>
  </si>
  <si>
    <t>Trevon</t>
  </si>
  <si>
    <t>Wesco</t>
  </si>
  <si>
    <t>Moreau</t>
  </si>
  <si>
    <t>Gay</t>
  </si>
  <si>
    <t>Fulgham</t>
  </si>
  <si>
    <t>Juwann</t>
  </si>
  <si>
    <t>Winfree</t>
  </si>
  <si>
    <t>Darwin</t>
  </si>
  <si>
    <t>Cullen</t>
  </si>
  <si>
    <t>Gillaspia</t>
  </si>
  <si>
    <t>Kerrith</t>
  </si>
  <si>
    <t>Whyte</t>
  </si>
  <si>
    <t>Chandler</t>
  </si>
  <si>
    <t>Cox</t>
  </si>
  <si>
    <t>Ursua</t>
  </si>
  <si>
    <t>Ashton</t>
  </si>
  <si>
    <t>Dulin</t>
  </si>
  <si>
    <t>Hart</t>
  </si>
  <si>
    <t>Doss</t>
  </si>
  <si>
    <t>Jazz</t>
  </si>
  <si>
    <t>Beck</t>
  </si>
  <si>
    <t>Badet</t>
  </si>
  <si>
    <t>Reece</t>
  </si>
  <si>
    <t>Horn</t>
  </si>
  <si>
    <t>Dax</t>
  </si>
  <si>
    <t>White Jr.</t>
  </si>
  <si>
    <t>Darrius</t>
  </si>
  <si>
    <t>Shepherd</t>
  </si>
  <si>
    <t>D'Ernest</t>
  </si>
  <si>
    <t>Wes</t>
  </si>
  <si>
    <t>Hills</t>
  </si>
  <si>
    <t>Jon'Vea</t>
  </si>
  <si>
    <t>Guyton</t>
  </si>
  <si>
    <t>Jon</t>
  </si>
  <si>
    <t>Hilliman</t>
  </si>
  <si>
    <t>Cyril</t>
  </si>
  <si>
    <t>Grayson</t>
  </si>
  <si>
    <t>Donald</t>
  </si>
  <si>
    <t>Parham</t>
  </si>
  <si>
    <t>Hyman</t>
  </si>
  <si>
    <t>Ratliff-Williams</t>
  </si>
  <si>
    <t>Trinity</t>
  </si>
  <si>
    <t>Benson</t>
  </si>
  <si>
    <t>Fort</t>
  </si>
  <si>
    <t>Simms</t>
  </si>
  <si>
    <t>VORP</t>
  </si>
  <si>
    <t>$/VORP</t>
  </si>
  <si>
    <t>League Price</t>
  </si>
  <si>
    <t>VORP Per Week</t>
  </si>
  <si>
    <t>Input Max Bid</t>
  </si>
  <si>
    <t>Est. League Price</t>
  </si>
  <si>
    <t>Notes</t>
  </si>
  <si>
    <t>FLEX VORP</t>
  </si>
  <si>
    <t>RB Price</t>
  </si>
  <si>
    <t>WR Price</t>
  </si>
  <si>
    <t>TE Price</t>
  </si>
  <si>
    <t>Sleeper</t>
  </si>
  <si>
    <t>DND. Suspended 8 games</t>
  </si>
  <si>
    <t>still splitting with Lindsay</t>
  </si>
  <si>
    <t>Sleeper with AB gone</t>
  </si>
  <si>
    <t>Sleeper as new coach's non-typical slot receiver (i.e. Sanu, Kupp)</t>
  </si>
  <si>
    <t>Sleeper/Breakout - good stats w/Lamar</t>
  </si>
  <si>
    <t>Sleeper but lots of targets and Newton with 2018 shoulder issues</t>
  </si>
  <si>
    <t>Breakout</t>
  </si>
  <si>
    <t>Breakout - THE guy in IND. Stats were excellent while not injured last year.</t>
  </si>
  <si>
    <t>Breakout - WR10 weeks 11-15 last year, plus Tyrell Williams left</t>
  </si>
  <si>
    <t>which Sam Darnold do you get? Last 5 games 2018 were excellent</t>
  </si>
  <si>
    <t>has barely played (hurt 2018) but breakout potential</t>
  </si>
  <si>
    <t>suuuper injury prone but breakout</t>
  </si>
  <si>
    <t>Regression likely. Bye week 11</t>
  </si>
  <si>
    <t>Bye week 9</t>
  </si>
  <si>
    <t>Value! Primary RB for good offense. Avg #12 RB last 5 seasons.</t>
  </si>
  <si>
    <t>Value! Will get carries first part of season when Guice is still out.</t>
  </si>
  <si>
    <t>Value - potential new Ingram aside Kamara</t>
  </si>
  <si>
    <t>Max Bid @ $7/VORP</t>
  </si>
  <si>
    <t>pts/wk</t>
  </si>
  <si>
    <t>points/wk</t>
  </si>
  <si>
    <t>RB points/wk</t>
  </si>
  <si>
    <t>WR pts/wk</t>
  </si>
  <si>
    <t>Injury: Workload will reduce by 10 carries a game due to knee arthritis</t>
  </si>
  <si>
    <t>DND. just got 7th concussion.</t>
  </si>
  <si>
    <t>Value - jesse james and AB gone, high pass offense</t>
  </si>
  <si>
    <t>Injury - may not start week 1, out for preseason</t>
  </si>
  <si>
    <t>Injury - will not be 100% until late in the season</t>
  </si>
  <si>
    <t>Injury - will not be 100% early season</t>
  </si>
  <si>
    <t>Injuries galore last year and prior seasons- prone to hamstring/ACL</t>
  </si>
  <si>
    <t>should be back week 1 from broken thumb</t>
  </si>
  <si>
    <t>Injury - monitor the foot infection. Zero camp, lots of drama</t>
  </si>
  <si>
    <t>High ankle sprain - Will miss the first few weeks at least</t>
  </si>
  <si>
    <t>May be back Week 1 from torn ACL but not 100% til midyear</t>
  </si>
  <si>
    <t>Slow start due to gruesome injury last year</t>
  </si>
  <si>
    <t>shoulder problems 2018, had surgery to fix</t>
  </si>
  <si>
    <t>Bye week 10. Injury prone</t>
  </si>
  <si>
    <t>Gaining value as season goes on (injury to sony michel)</t>
  </si>
  <si>
    <t>Injury - ongoing ACL flareups; slow start - look to Tevin coleman and breida early</t>
  </si>
  <si>
    <t>splitting with breida (and mckinnon later)</t>
  </si>
  <si>
    <t>nowhere close to 100% from ACL tear. too many variables coming off injury</t>
  </si>
  <si>
    <t>fell off in 2018, splitting with a healthier freeman this year in run 1st offense. Good not great</t>
  </si>
  <si>
    <t>Bust. Baker spreads the ball around - targets low and OBJ in town</t>
  </si>
  <si>
    <t>DND. 2 TD's last year</t>
  </si>
  <si>
    <t>Bust - regression and more target options. Luck also gimpy</t>
  </si>
  <si>
    <t>May not start week 1</t>
  </si>
  <si>
    <t>The Athletic - Rookie to roster</t>
  </si>
  <si>
    <t>"True 3 down back". Tough to trust the Eagles…high distribution, esp with rookie. The Athletic "Rookie to Roster"</t>
  </si>
  <si>
    <t>Breakout - all-down rookie back in OAK. Weak game script for RB though.</t>
  </si>
  <si>
    <t>Can't trust patriots rookie receivers historically</t>
  </si>
  <si>
    <t>Breakout Week to week fill-in. Bye week 12. Among worst O-Lines in NFL</t>
  </si>
  <si>
    <t>Bye week 12. Top 12 in 5 of last 6 seasons. Tons of targets.</t>
  </si>
  <si>
    <t>Breakout. Foles loves a slot receiver and Lee still out. 100 targets last year and that's with Bortles.</t>
  </si>
  <si>
    <t>$/Flex VORP</t>
  </si>
  <si>
    <t>DEF</t>
  </si>
  <si>
    <t>SF (early in season)</t>
  </si>
  <si>
    <t>Price</t>
  </si>
  <si>
    <t>BN</t>
  </si>
  <si>
    <t>Mack/Jones/Kerryon</t>
  </si>
  <si>
    <t>iffy</t>
  </si>
  <si>
    <t>Breakout. Finally has a coach that will use him (prior concern was poor QB protection). Injury prone</t>
  </si>
  <si>
    <t>Breakout. DJ esque. Strong schedule weeks 1-4. Big value at $30</t>
  </si>
  <si>
    <t>TEAM</t>
  </si>
  <si>
    <t>SF</t>
  </si>
  <si>
    <t>TB</t>
  </si>
  <si>
    <t>NE</t>
  </si>
  <si>
    <t>JAX</t>
  </si>
  <si>
    <t>KC</t>
  </si>
  <si>
    <t>NO</t>
  </si>
  <si>
    <t>WSH</t>
  </si>
  <si>
    <t>GB</t>
  </si>
  <si>
    <t>bottom 5 def</t>
  </si>
  <si>
    <t>will be $3-4</t>
  </si>
  <si>
    <t>bottom 8 def</t>
  </si>
  <si>
    <t>will be $3</t>
  </si>
  <si>
    <t>potential $1</t>
  </si>
  <si>
    <t>bottom 5</t>
  </si>
  <si>
    <t>possible $1</t>
  </si>
  <si>
    <t>top 6</t>
  </si>
  <si>
    <t>newb replacing parkey</t>
  </si>
  <si>
    <t>left</t>
  </si>
  <si>
    <t>spent</t>
  </si>
  <si>
    <t>Mike Williams</t>
  </si>
  <si>
    <t>good schedule to start…potential sleeper</t>
  </si>
  <si>
    <t>Value! Top 15 RB potential. Backup Mike Davis is gone. High TDs 10-Zone</t>
  </si>
  <si>
    <t>Team</t>
  </si>
  <si>
    <t>Bye Week</t>
  </si>
  <si>
    <t>New York Jets</t>
  </si>
  <si>
    <t>San Francisco 49ers</t>
  </si>
  <si>
    <t>Detroit Lions</t>
  </si>
  <si>
    <t>Miami Dolphins</t>
  </si>
  <si>
    <t>Buffalo Bills</t>
  </si>
  <si>
    <t>Chicago Bears</t>
  </si>
  <si>
    <t>Indianapolis Colts</t>
  </si>
  <si>
    <t>Oakland Raiders</t>
  </si>
  <si>
    <t>Carolina Panthers</t>
  </si>
  <si>
    <t>Cleveland Browns</t>
  </si>
  <si>
    <t>Pittsburgh Steelers</t>
  </si>
  <si>
    <t>Tampa Bay Buccaneers</t>
  </si>
  <si>
    <t>Baltimore Ravens</t>
  </si>
  <si>
    <t>Dallas Cowboys</t>
  </si>
  <si>
    <t>Atlanta Falcons</t>
  </si>
  <si>
    <t>Cincinnati Bengals</t>
  </si>
  <si>
    <t>Los Angeles Rams</t>
  </si>
  <si>
    <t>New Orleans Saints</t>
  </si>
  <si>
    <t>Denver Broncos</t>
  </si>
  <si>
    <t>Houston Texans</t>
  </si>
  <si>
    <t>Jacksonville Jaguars</t>
  </si>
  <si>
    <t>New England Patriots</t>
  </si>
  <si>
    <t>Philadelphia Eagles</t>
  </si>
  <si>
    <t>Washington Redskins</t>
  </si>
  <si>
    <t>Green Bay Packers</t>
  </si>
  <si>
    <t>New York Giants</t>
  </si>
  <si>
    <t>Seattle Seahawks</t>
  </si>
  <si>
    <t>Tennessee Titans</t>
  </si>
  <si>
    <t>Arizona Cardinals</t>
  </si>
  <si>
    <t>Kansas City Chiefs</t>
  </si>
  <si>
    <t>Los Angeles Chargers</t>
  </si>
  <si>
    <t>Minnesota Vikings</t>
  </si>
  <si>
    <t>TE/FLEX</t>
  </si>
  <si>
    <t>Kelce or Julio Jones</t>
  </si>
  <si>
    <t>Robbie Gould SF</t>
  </si>
  <si>
    <t>Adrian Peterson (will start wk 1)</t>
  </si>
  <si>
    <t>Donte Moncrief or Mark Andrews</t>
  </si>
  <si>
    <t>Geronimo Allison/Valdez Scantling</t>
  </si>
  <si>
    <t>Malcolm Brown</t>
  </si>
  <si>
    <t>Keke Coutee/Anthony Miller</t>
  </si>
  <si>
    <t>Juju/Tyreek Hill</t>
  </si>
  <si>
    <t>Carson/Fournette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</si>
</sst>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;[Red]\-&quot;$&quot;#,##0"/>
    <numFmt numFmtId="165" formatCode="0.0"/>
    <numFmt numFmtId="166" formatCode="&quot;$&quot;#,##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</borders>
  <cellStyleXfs count="16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2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8">
    <xf numFmtId="0" fontId="0" fillId="0" borderId="0" xfId="0"/>
    <xf numFmtId="11" fontId="0" fillId="0" borderId="0" xfId="0" applyNumberFormat="1"/>
    <xf numFmtId="0" fontId="0" fillId="33" borderId="0" xfId="0" applyFill="1"/>
    <xf numFmtId="165" fontId="0" fillId="0" borderId="0" xfId="0" applyNumberFormat="1" applyFill="1"/>
    <xf numFmtId="165" fontId="0" fillId="33" borderId="0" xfId="0" applyNumberFormat="1" applyFill="1"/>
    <xf numFmtId="165" fontId="0" fillId="0" borderId="0" xfId="0" applyNumberFormat="1"/>
    <xf numFmtId="0" fontId="0" fillId="0" borderId="0" xfId="0" applyFill="1"/>
    <xf numFmtId="166" fontId="0" fillId="0" borderId="0" xfId="0" applyNumberFormat="1" applyFill="1"/>
    <xf numFmtId="0" fontId="14" fillId="0" borderId="0" xfId="0" applyFont="1"/>
    <xf numFmtId="0" fontId="16" fillId="0" borderId="0" xfId="0" applyFont="1"/>
    <xf numFmtId="0" fontId="0" fillId="0" borderId="0" xfId="0" applyFont="1"/>
    <xf numFmtId="0" fontId="0" fillId="0" borderId="10" xfId="0" applyBorder="1"/>
    <xf numFmtId="166" fontId="0" fillId="0" borderId="10" xfId="0" applyNumberFormat="1" applyFill="1" applyBorder="1"/>
    <xf numFmtId="0" fontId="0" fillId="0" borderId="0" xfId="0" applyBorder="1"/>
    <xf numFmtId="166" fontId="0" fillId="0" borderId="0" xfId="0" applyNumberFormat="1" applyFill="1" applyBorder="1"/>
    <xf numFmtId="0" fontId="16" fillId="0" borderId="10" xfId="0" applyFont="1" applyBorder="1"/>
    <xf numFmtId="165" fontId="16" fillId="0" borderId="0" xfId="0" applyNumberFormat="1" applyFont="1" applyFill="1"/>
    <xf numFmtId="165" fontId="16" fillId="0" borderId="0" xfId="0" applyNumberFormat="1" applyFont="1"/>
    <xf numFmtId="0" fontId="20" fillId="0" borderId="0" xfId="0" applyFont="1"/>
    <xf numFmtId="0" fontId="21" fillId="0" borderId="0" xfId="0" applyFont="1"/>
    <xf numFmtId="0" fontId="0" fillId="0" borderId="10" xfId="0" applyFill="1" applyBorder="1"/>
    <xf numFmtId="165" fontId="0" fillId="0" borderId="10" xfId="0" applyNumberFormat="1" applyBorder="1"/>
    <xf numFmtId="165" fontId="0" fillId="0" borderId="10" xfId="0" applyNumberFormat="1" applyFill="1" applyBorder="1"/>
    <xf numFmtId="0" fontId="0" fillId="34" borderId="0" xfId="0" applyFill="1"/>
    <xf numFmtId="165" fontId="0" fillId="34" borderId="0" xfId="0" applyNumberFormat="1" applyFill="1"/>
    <xf numFmtId="166" fontId="0" fillId="34" borderId="0" xfId="0" applyNumberFormat="1" applyFill="1"/>
    <xf numFmtId="0" fontId="0" fillId="34" borderId="10" xfId="0" applyFill="1" applyBorder="1"/>
    <xf numFmtId="165" fontId="0" fillId="34" borderId="10" xfId="0" applyNumberFormat="1" applyFill="1" applyBorder="1"/>
    <xf numFmtId="166" fontId="0" fillId="34" borderId="10" xfId="0" applyNumberFormat="1" applyFill="1" applyBorder="1"/>
    <xf numFmtId="166" fontId="0" fillId="0" borderId="0" xfId="0" applyNumberFormat="1"/>
    <xf numFmtId="0" fontId="23" fillId="0" borderId="0" xfId="124" applyFont="1" applyFill="1" applyBorder="1"/>
    <xf numFmtId="0" fontId="22" fillId="0" borderId="0" xfId="124" applyFont="1" applyFill="1" applyBorder="1"/>
    <xf numFmtId="1" fontId="22" fillId="0" borderId="0" xfId="124" applyNumberFormat="1" applyFont="1" applyFill="1" applyBorder="1"/>
    <xf numFmtId="1" fontId="23" fillId="0" borderId="0" xfId="124" applyNumberFormat="1" applyFont="1" applyFill="1" applyBorder="1"/>
    <xf numFmtId="164" fontId="0" fillId="0" borderId="0" xfId="0" applyNumberFormat="1"/>
    <xf numFmtId="0" fontId="23" fillId="0" borderId="0" xfId="0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</cellXfs>
  <cellStyles count="16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12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30"/>
  <sheetViews>
    <sheetView workbookViewId="0">
      <pane ySplit="1" topLeftCell="A305" activePane="bottomLeft" state="frozen"/>
      <selection pane="bottomLeft" activeCell="K314" sqref="K314"/>
    </sheetView>
  </sheetViews>
  <sheetFormatPr defaultColWidth="8.85546875" defaultRowHeight="15"/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1182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hidden="1">
      <c r="A2">
        <v>528</v>
      </c>
      <c r="B2" t="s">
        <v>72</v>
      </c>
      <c r="C2" t="s">
        <v>113</v>
      </c>
      <c r="D2" t="s">
        <v>114</v>
      </c>
      <c r="E2" t="s">
        <v>31</v>
      </c>
      <c r="F2" t="s">
        <v>32</v>
      </c>
      <c r="G2">
        <v>49</v>
      </c>
      <c r="H2" t="s">
        <v>31</v>
      </c>
      <c r="I2" t="s">
        <v>33</v>
      </c>
      <c r="J2">
        <v>115.3068</v>
      </c>
      <c r="K2">
        <v>115.3068</v>
      </c>
      <c r="L2">
        <v>1</v>
      </c>
      <c r="M2">
        <v>3.1071</v>
      </c>
      <c r="N2">
        <v>7.01152360047372</v>
      </c>
      <c r="O2">
        <v>105.212</v>
      </c>
      <c r="P2">
        <v>119.4748</v>
      </c>
      <c r="Q2">
        <v>1</v>
      </c>
      <c r="R2">
        <v>3.8780000000000001</v>
      </c>
      <c r="S2">
        <v>97</v>
      </c>
      <c r="T2">
        <v>5.58466666666666</v>
      </c>
      <c r="U2">
        <v>91</v>
      </c>
      <c r="V2">
        <v>-2.46773333333332</v>
      </c>
      <c r="W2">
        <v>116</v>
      </c>
      <c r="X2" t="s">
        <v>32</v>
      </c>
      <c r="Y2" t="s">
        <v>32</v>
      </c>
      <c r="Z2">
        <v>163.4</v>
      </c>
      <c r="AA2">
        <v>3.6273512056093198</v>
      </c>
      <c r="AB2">
        <v>107.12333333333299</v>
      </c>
      <c r="AC2">
        <v>-10.123333333333299</v>
      </c>
    </row>
    <row r="3" spans="1:29" hidden="1">
      <c r="A3">
        <v>521</v>
      </c>
      <c r="B3" t="s">
        <v>92</v>
      </c>
      <c r="C3" t="s">
        <v>93</v>
      </c>
      <c r="D3" t="s">
        <v>94</v>
      </c>
      <c r="E3" t="s">
        <v>31</v>
      </c>
      <c r="F3" t="s">
        <v>32</v>
      </c>
      <c r="G3">
        <v>49</v>
      </c>
      <c r="H3" t="s">
        <v>31</v>
      </c>
      <c r="I3" t="s">
        <v>33</v>
      </c>
      <c r="J3">
        <v>114.43940000000001</v>
      </c>
      <c r="K3">
        <v>114.43940000000001</v>
      </c>
      <c r="L3">
        <v>2</v>
      </c>
      <c r="M3">
        <v>4.5159000000000002</v>
      </c>
      <c r="N3">
        <v>11.4724112896984</v>
      </c>
      <c r="O3">
        <v>98.286000000000001</v>
      </c>
      <c r="P3">
        <v>122.8784</v>
      </c>
      <c r="Q3">
        <v>1</v>
      </c>
      <c r="R3">
        <v>3.01059999999999</v>
      </c>
      <c r="S3">
        <v>98</v>
      </c>
      <c r="T3">
        <v>-1.3413333333333299</v>
      </c>
      <c r="U3">
        <v>110</v>
      </c>
      <c r="V3">
        <v>0.93586666666666896</v>
      </c>
      <c r="W3">
        <v>102</v>
      </c>
      <c r="X3" t="s">
        <v>32</v>
      </c>
      <c r="Y3" t="s">
        <v>32</v>
      </c>
      <c r="Z3">
        <v>149.5</v>
      </c>
      <c r="AA3">
        <v>5.5720318128688504</v>
      </c>
      <c r="AB3">
        <v>87.066666666666606</v>
      </c>
      <c r="AC3">
        <v>10.9333333333333</v>
      </c>
    </row>
    <row r="4" spans="1:29" hidden="1">
      <c r="A4">
        <v>507</v>
      </c>
      <c r="B4" t="s">
        <v>51</v>
      </c>
      <c r="C4" t="s">
        <v>52</v>
      </c>
      <c r="D4" t="s">
        <v>53</v>
      </c>
      <c r="E4" t="s">
        <v>31</v>
      </c>
      <c r="F4" t="s">
        <v>32</v>
      </c>
      <c r="G4">
        <v>49</v>
      </c>
      <c r="H4" t="s">
        <v>31</v>
      </c>
      <c r="I4" t="s">
        <v>33</v>
      </c>
      <c r="J4">
        <v>109.96</v>
      </c>
      <c r="K4">
        <v>109.96</v>
      </c>
      <c r="L4">
        <v>3</v>
      </c>
      <c r="M4">
        <v>0.22939999999999799</v>
      </c>
      <c r="N4">
        <v>8.9260164687278003</v>
      </c>
      <c r="O4">
        <v>97.025999999999996</v>
      </c>
      <c r="P4">
        <v>117.24</v>
      </c>
      <c r="Q4">
        <v>3</v>
      </c>
      <c r="R4">
        <v>-1.4688000000000001</v>
      </c>
      <c r="S4">
        <v>110</v>
      </c>
      <c r="T4">
        <v>-2.60133333333332</v>
      </c>
      <c r="U4">
        <v>118</v>
      </c>
      <c r="V4">
        <v>-4.7025333333333297</v>
      </c>
      <c r="W4">
        <v>129</v>
      </c>
      <c r="X4" t="s">
        <v>32</v>
      </c>
      <c r="Y4" t="s">
        <v>32</v>
      </c>
      <c r="Z4">
        <v>184.3</v>
      </c>
      <c r="AA4">
        <v>4.4619557536286498</v>
      </c>
      <c r="AB4">
        <v>146.51333333333301</v>
      </c>
      <c r="AC4">
        <v>-36.5133333333333</v>
      </c>
    </row>
    <row r="5" spans="1:29" hidden="1">
      <c r="A5">
        <v>531</v>
      </c>
      <c r="B5" t="s">
        <v>121</v>
      </c>
      <c r="C5" t="s">
        <v>122</v>
      </c>
      <c r="D5" t="s">
        <v>123</v>
      </c>
      <c r="E5" t="s">
        <v>31</v>
      </c>
      <c r="F5" t="s">
        <v>32</v>
      </c>
      <c r="G5">
        <v>49</v>
      </c>
      <c r="H5" t="s">
        <v>31</v>
      </c>
      <c r="I5" t="s">
        <v>33</v>
      </c>
      <c r="J5">
        <v>109.887</v>
      </c>
      <c r="K5">
        <v>109.887</v>
      </c>
      <c r="L5">
        <v>4</v>
      </c>
      <c r="M5">
        <v>0.37829999999999497</v>
      </c>
      <c r="N5">
        <v>13.6772742167436</v>
      </c>
      <c r="O5">
        <v>94.3479999999999</v>
      </c>
      <c r="P5">
        <v>124.863999999999</v>
      </c>
      <c r="Q5">
        <v>3</v>
      </c>
      <c r="R5">
        <v>-1.5418000000000001</v>
      </c>
      <c r="S5">
        <v>111</v>
      </c>
      <c r="T5">
        <v>-5.2793333333333496</v>
      </c>
      <c r="U5">
        <v>124</v>
      </c>
      <c r="V5">
        <v>2.9214666666666602</v>
      </c>
      <c r="W5">
        <v>97</v>
      </c>
      <c r="X5" t="s">
        <v>32</v>
      </c>
      <c r="Y5" t="s">
        <v>32</v>
      </c>
      <c r="Z5">
        <v>169.2</v>
      </c>
      <c r="AA5">
        <v>6.5332203642523199</v>
      </c>
      <c r="AB5">
        <v>119.01333333333299</v>
      </c>
      <c r="AC5">
        <v>-8.0133333333333301</v>
      </c>
    </row>
    <row r="6" spans="1:29" hidden="1">
      <c r="A6">
        <v>524</v>
      </c>
      <c r="B6" t="s">
        <v>101</v>
      </c>
      <c r="C6" t="s">
        <v>102</v>
      </c>
      <c r="D6" t="s">
        <v>103</v>
      </c>
      <c r="E6" t="s">
        <v>31</v>
      </c>
      <c r="F6" t="s">
        <v>32</v>
      </c>
      <c r="G6">
        <v>49</v>
      </c>
      <c r="H6" t="s">
        <v>31</v>
      </c>
      <c r="I6" t="s">
        <v>33</v>
      </c>
      <c r="J6">
        <v>109.5742</v>
      </c>
      <c r="K6">
        <v>109.5742</v>
      </c>
      <c r="L6">
        <v>5</v>
      </c>
      <c r="M6">
        <v>0.27640000000000903</v>
      </c>
      <c r="N6">
        <v>14.684809130526601</v>
      </c>
      <c r="O6">
        <v>91.007999999999996</v>
      </c>
      <c r="P6">
        <v>123.1832</v>
      </c>
      <c r="Q6">
        <v>3</v>
      </c>
      <c r="R6">
        <v>-1.8546</v>
      </c>
      <c r="S6">
        <v>114</v>
      </c>
      <c r="T6">
        <v>-8.61933333333333</v>
      </c>
      <c r="U6">
        <v>140</v>
      </c>
      <c r="V6">
        <v>1.2406666666666599</v>
      </c>
      <c r="W6">
        <v>100</v>
      </c>
      <c r="X6" t="s">
        <v>32</v>
      </c>
      <c r="Y6" t="s">
        <v>32</v>
      </c>
      <c r="Z6">
        <v>168.3</v>
      </c>
      <c r="AA6">
        <v>6.9724454119269303</v>
      </c>
      <c r="AB6">
        <v>127.946666666666</v>
      </c>
      <c r="AC6">
        <v>-13.9466666666666</v>
      </c>
    </row>
    <row r="7" spans="1:29" hidden="1">
      <c r="A7">
        <v>529</v>
      </c>
      <c r="B7" t="s">
        <v>115</v>
      </c>
      <c r="C7" t="s">
        <v>116</v>
      </c>
      <c r="D7" t="s">
        <v>117</v>
      </c>
      <c r="E7" t="s">
        <v>31</v>
      </c>
      <c r="F7" t="s">
        <v>32</v>
      </c>
      <c r="G7">
        <v>49</v>
      </c>
      <c r="H7" t="s">
        <v>31</v>
      </c>
      <c r="I7" t="s">
        <v>33</v>
      </c>
      <c r="J7">
        <v>109.4432</v>
      </c>
      <c r="K7">
        <v>109.4432</v>
      </c>
      <c r="L7">
        <v>6</v>
      </c>
      <c r="M7">
        <v>0.37879999999999803</v>
      </c>
      <c r="N7">
        <v>7.7599262367628201</v>
      </c>
      <c r="O7">
        <v>98.24</v>
      </c>
      <c r="P7">
        <v>116.1888</v>
      </c>
      <c r="Q7">
        <v>3</v>
      </c>
      <c r="R7">
        <v>-1.9856</v>
      </c>
      <c r="S7">
        <v>115</v>
      </c>
      <c r="T7">
        <v>-1.38733333333333</v>
      </c>
      <c r="U7">
        <v>111</v>
      </c>
      <c r="V7">
        <v>-5.7537333333333196</v>
      </c>
      <c r="W7">
        <v>133</v>
      </c>
      <c r="X7" t="s">
        <v>32</v>
      </c>
      <c r="Y7" t="s">
        <v>32</v>
      </c>
      <c r="Z7">
        <v>197.6</v>
      </c>
      <c r="AA7">
        <v>3.9536100568977899</v>
      </c>
      <c r="AB7">
        <v>164.38333333333301</v>
      </c>
      <c r="AC7">
        <v>-49.383333333333297</v>
      </c>
    </row>
    <row r="8" spans="1:29" hidden="1">
      <c r="A8">
        <v>511</v>
      </c>
      <c r="B8" t="s">
        <v>63</v>
      </c>
      <c r="C8" t="s">
        <v>64</v>
      </c>
      <c r="D8" t="s">
        <v>65</v>
      </c>
      <c r="E8" t="s">
        <v>31</v>
      </c>
      <c r="F8" t="s">
        <v>32</v>
      </c>
      <c r="G8">
        <v>49</v>
      </c>
      <c r="H8" t="s">
        <v>31</v>
      </c>
      <c r="I8" t="s">
        <v>33</v>
      </c>
      <c r="J8">
        <v>109.1524</v>
      </c>
      <c r="K8">
        <v>109.1524</v>
      </c>
      <c r="L8">
        <v>7</v>
      </c>
      <c r="M8">
        <v>0.27729999999999599</v>
      </c>
      <c r="N8">
        <v>9.12928216236085</v>
      </c>
      <c r="O8">
        <v>99.944000000000003</v>
      </c>
      <c r="P8">
        <v>118.99359999999901</v>
      </c>
      <c r="Q8">
        <v>3</v>
      </c>
      <c r="R8">
        <v>-2.2764000000000002</v>
      </c>
      <c r="S8">
        <v>116</v>
      </c>
      <c r="T8">
        <v>0.31666666666666199</v>
      </c>
      <c r="U8">
        <v>104</v>
      </c>
      <c r="V8">
        <v>-2.9489333333333398</v>
      </c>
      <c r="W8">
        <v>119</v>
      </c>
      <c r="X8" t="s">
        <v>32</v>
      </c>
      <c r="Y8" t="s">
        <v>32</v>
      </c>
      <c r="Z8">
        <v>200</v>
      </c>
      <c r="AA8">
        <v>4.5505674560672</v>
      </c>
      <c r="AB8">
        <v>158.49666666666599</v>
      </c>
      <c r="AC8">
        <v>-42.496666666666599</v>
      </c>
    </row>
    <row r="9" spans="1:29" hidden="1">
      <c r="A9">
        <v>514</v>
      </c>
      <c r="B9" t="s">
        <v>72</v>
      </c>
      <c r="C9" t="s">
        <v>73</v>
      </c>
      <c r="D9" t="s">
        <v>74</v>
      </c>
      <c r="E9" t="s">
        <v>31</v>
      </c>
      <c r="F9" t="s">
        <v>32</v>
      </c>
      <c r="G9">
        <v>49</v>
      </c>
      <c r="H9" t="s">
        <v>31</v>
      </c>
      <c r="I9" t="s">
        <v>33</v>
      </c>
      <c r="J9">
        <v>108.9764</v>
      </c>
      <c r="K9">
        <v>108.9764</v>
      </c>
      <c r="L9">
        <v>8</v>
      </c>
      <c r="M9">
        <v>0.496400000000008</v>
      </c>
      <c r="N9">
        <v>8.0864197763905299</v>
      </c>
      <c r="O9">
        <v>99.492000000000004</v>
      </c>
      <c r="P9">
        <v>117.6104</v>
      </c>
      <c r="Q9">
        <v>3</v>
      </c>
      <c r="R9">
        <v>-2.4524000000000101</v>
      </c>
      <c r="S9">
        <v>118</v>
      </c>
      <c r="T9">
        <v>-0.135333333333335</v>
      </c>
      <c r="U9">
        <v>105</v>
      </c>
      <c r="V9">
        <v>-4.3321333333333296</v>
      </c>
      <c r="W9">
        <v>127</v>
      </c>
      <c r="X9" t="s">
        <v>32</v>
      </c>
      <c r="Y9" t="s">
        <v>32</v>
      </c>
      <c r="Z9">
        <v>167.5</v>
      </c>
      <c r="AA9">
        <v>4.0959417404421199</v>
      </c>
      <c r="AB9">
        <v>120.463333333333</v>
      </c>
      <c r="AC9">
        <v>-2.4633333333333298</v>
      </c>
    </row>
    <row r="10" spans="1:29" hidden="1">
      <c r="A10">
        <v>504</v>
      </c>
      <c r="B10" t="s">
        <v>42</v>
      </c>
      <c r="C10" t="s">
        <v>43</v>
      </c>
      <c r="D10" t="s">
        <v>44</v>
      </c>
      <c r="E10" t="s">
        <v>31</v>
      </c>
      <c r="F10" t="s">
        <v>32</v>
      </c>
      <c r="G10">
        <v>49</v>
      </c>
      <c r="H10" t="s">
        <v>31</v>
      </c>
      <c r="I10" t="s">
        <v>33</v>
      </c>
      <c r="J10">
        <v>108.77379999999999</v>
      </c>
      <c r="K10">
        <v>108.77379999999999</v>
      </c>
      <c r="L10">
        <v>9</v>
      </c>
      <c r="M10">
        <v>0.63739999999998498</v>
      </c>
      <c r="N10">
        <v>7.7389183481931001</v>
      </c>
      <c r="O10">
        <v>96.59</v>
      </c>
      <c r="P10">
        <v>114.46879999999901</v>
      </c>
      <c r="Q10">
        <v>4</v>
      </c>
      <c r="R10">
        <v>-2.65500000000001</v>
      </c>
      <c r="S10">
        <v>120</v>
      </c>
      <c r="T10">
        <v>-3.0373333333333301</v>
      </c>
      <c r="U10">
        <v>120</v>
      </c>
      <c r="V10">
        <v>-7.4737333333333398</v>
      </c>
      <c r="W10">
        <v>143</v>
      </c>
      <c r="X10" t="s">
        <v>32</v>
      </c>
      <c r="Y10" t="s">
        <v>32</v>
      </c>
      <c r="Z10">
        <v>209.7</v>
      </c>
      <c r="AA10">
        <v>3.9444518721715398</v>
      </c>
      <c r="AB10">
        <v>161.22666666666601</v>
      </c>
      <c r="AC10">
        <v>-41.226666666666603</v>
      </c>
    </row>
    <row r="11" spans="1:29" hidden="1">
      <c r="A11">
        <v>512</v>
      </c>
      <c r="B11" t="s">
        <v>66</v>
      </c>
      <c r="C11" t="s">
        <v>67</v>
      </c>
      <c r="D11" t="s">
        <v>68</v>
      </c>
      <c r="E11" t="s">
        <v>31</v>
      </c>
      <c r="F11" t="s">
        <v>32</v>
      </c>
      <c r="G11">
        <v>49</v>
      </c>
      <c r="H11" t="s">
        <v>31</v>
      </c>
      <c r="I11" t="s">
        <v>33</v>
      </c>
      <c r="J11">
        <v>108.1862</v>
      </c>
      <c r="K11">
        <v>108.1862</v>
      </c>
      <c r="L11">
        <v>10</v>
      </c>
      <c r="M11">
        <v>0.25949999999998802</v>
      </c>
      <c r="N11">
        <v>7.8189329962597798</v>
      </c>
      <c r="O11">
        <v>99.426000000000002</v>
      </c>
      <c r="P11">
        <v>116.2928</v>
      </c>
      <c r="Q11">
        <v>4</v>
      </c>
      <c r="R11">
        <v>-3.2426000000000101</v>
      </c>
      <c r="S11">
        <v>122</v>
      </c>
      <c r="T11">
        <v>-0.201333333333337</v>
      </c>
      <c r="U11">
        <v>107</v>
      </c>
      <c r="V11">
        <v>-5.6497333333333302</v>
      </c>
      <c r="W11">
        <v>132</v>
      </c>
      <c r="X11" t="s">
        <v>32</v>
      </c>
      <c r="Y11" t="s">
        <v>32</v>
      </c>
      <c r="Z11">
        <v>251.6</v>
      </c>
      <c r="AA11">
        <v>3.97933347987661</v>
      </c>
      <c r="AB11">
        <v>174.315</v>
      </c>
      <c r="AC11">
        <v>-52.314999999999998</v>
      </c>
    </row>
    <row r="12" spans="1:29" hidden="1">
      <c r="A12">
        <v>532</v>
      </c>
      <c r="B12" t="s">
        <v>124</v>
      </c>
      <c r="C12" t="s">
        <v>125</v>
      </c>
      <c r="D12" t="s">
        <v>126</v>
      </c>
      <c r="E12" t="s">
        <v>31</v>
      </c>
      <c r="F12" t="s">
        <v>32</v>
      </c>
      <c r="G12">
        <v>49</v>
      </c>
      <c r="H12" t="s">
        <v>31</v>
      </c>
      <c r="I12" t="s">
        <v>33</v>
      </c>
      <c r="J12">
        <v>108.0866</v>
      </c>
      <c r="K12">
        <v>108.0866</v>
      </c>
      <c r="L12">
        <v>11</v>
      </c>
      <c r="M12">
        <v>0.63640000000000896</v>
      </c>
      <c r="N12">
        <v>7.0337323520304604</v>
      </c>
      <c r="O12">
        <v>99.445999999999998</v>
      </c>
      <c r="P12">
        <v>115.11239999999999</v>
      </c>
      <c r="Q12">
        <v>4</v>
      </c>
      <c r="R12">
        <v>-3.3422000000000001</v>
      </c>
      <c r="S12">
        <v>123</v>
      </c>
      <c r="T12">
        <v>-0.18133333333334101</v>
      </c>
      <c r="U12">
        <v>106</v>
      </c>
      <c r="V12">
        <v>-6.8301333333333201</v>
      </c>
      <c r="W12">
        <v>141</v>
      </c>
      <c r="X12" t="s">
        <v>32</v>
      </c>
      <c r="Y12" t="s">
        <v>32</v>
      </c>
      <c r="Z12">
        <v>177.6</v>
      </c>
      <c r="AA12">
        <v>3.6370328948767199</v>
      </c>
      <c r="AB12">
        <v>139.12</v>
      </c>
      <c r="AC12">
        <v>-16.12</v>
      </c>
    </row>
    <row r="13" spans="1:29" hidden="1">
      <c r="A13">
        <v>510</v>
      </c>
      <c r="B13" t="s">
        <v>60</v>
      </c>
      <c r="C13" t="s">
        <v>61</v>
      </c>
      <c r="D13" t="s">
        <v>62</v>
      </c>
      <c r="E13" t="s">
        <v>31</v>
      </c>
      <c r="F13" t="s">
        <v>32</v>
      </c>
      <c r="G13">
        <v>49</v>
      </c>
      <c r="H13" t="s">
        <v>31</v>
      </c>
      <c r="I13" t="s">
        <v>33</v>
      </c>
      <c r="J13">
        <v>107.7668</v>
      </c>
      <c r="K13">
        <v>107.7668</v>
      </c>
      <c r="L13">
        <v>12</v>
      </c>
      <c r="M13">
        <v>1.1988999999999901</v>
      </c>
      <c r="N13">
        <v>12.463933937565599</v>
      </c>
      <c r="O13">
        <v>88.418000000000006</v>
      </c>
      <c r="P13">
        <v>114.5908</v>
      </c>
      <c r="Q13">
        <v>2</v>
      </c>
      <c r="R13">
        <v>-3.6619999999999999</v>
      </c>
      <c r="S13">
        <v>125</v>
      </c>
      <c r="T13">
        <v>-11.2093333333333</v>
      </c>
      <c r="U13">
        <v>154</v>
      </c>
      <c r="V13">
        <v>-7.3517333333333204</v>
      </c>
      <c r="W13">
        <v>142</v>
      </c>
      <c r="X13" t="s">
        <v>32</v>
      </c>
      <c r="Y13" t="s">
        <v>32</v>
      </c>
      <c r="Z13">
        <v>234.7</v>
      </c>
      <c r="AA13">
        <v>6.0042764689321499</v>
      </c>
      <c r="AB13">
        <v>192.86500000000001</v>
      </c>
      <c r="AC13">
        <v>-67.864999999999995</v>
      </c>
    </row>
    <row r="14" spans="1:29" hidden="1">
      <c r="A14">
        <v>502</v>
      </c>
      <c r="B14" t="s">
        <v>36</v>
      </c>
      <c r="C14" t="s">
        <v>37</v>
      </c>
      <c r="D14" t="s">
        <v>38</v>
      </c>
      <c r="E14" t="s">
        <v>31</v>
      </c>
      <c r="F14" t="s">
        <v>32</v>
      </c>
      <c r="G14">
        <v>49</v>
      </c>
      <c r="H14" t="s">
        <v>31</v>
      </c>
      <c r="I14" t="s">
        <v>33</v>
      </c>
      <c r="J14">
        <v>107.1336</v>
      </c>
      <c r="K14">
        <v>107.1336</v>
      </c>
      <c r="L14">
        <v>13</v>
      </c>
      <c r="M14">
        <v>1.4145000000000001</v>
      </c>
      <c r="N14">
        <v>10.9138943920124</v>
      </c>
      <c r="O14">
        <v>90.646000000000001</v>
      </c>
      <c r="P14">
        <v>115.6964</v>
      </c>
      <c r="Q14">
        <v>5</v>
      </c>
      <c r="R14">
        <v>-4.2952000000000004</v>
      </c>
      <c r="S14">
        <v>127</v>
      </c>
      <c r="T14">
        <v>-8.9813333333333301</v>
      </c>
      <c r="U14">
        <v>142</v>
      </c>
      <c r="V14">
        <v>-6.2461333333333302</v>
      </c>
      <c r="W14">
        <v>137</v>
      </c>
      <c r="X14" t="s">
        <v>32</v>
      </c>
      <c r="Y14" t="s">
        <v>32</v>
      </c>
      <c r="Z14">
        <v>241.6</v>
      </c>
      <c r="AA14">
        <v>5.3285518027398497</v>
      </c>
      <c r="AB14">
        <v>193.285</v>
      </c>
      <c r="AC14">
        <v>-66.284999999999997</v>
      </c>
    </row>
    <row r="15" spans="1:29" hidden="1">
      <c r="A15">
        <v>509</v>
      </c>
      <c r="B15" t="s">
        <v>57</v>
      </c>
      <c r="C15" t="s">
        <v>58</v>
      </c>
      <c r="D15" t="s">
        <v>59</v>
      </c>
      <c r="E15" t="s">
        <v>31</v>
      </c>
      <c r="F15" t="s">
        <v>32</v>
      </c>
      <c r="G15">
        <v>49</v>
      </c>
      <c r="H15" t="s">
        <v>31</v>
      </c>
      <c r="I15" t="s">
        <v>33</v>
      </c>
      <c r="J15">
        <v>106.0022</v>
      </c>
      <c r="K15">
        <v>106.0022</v>
      </c>
      <c r="L15">
        <v>14</v>
      </c>
      <c r="M15">
        <v>1.3295000000000099</v>
      </c>
      <c r="N15">
        <v>9.3421895292270705</v>
      </c>
      <c r="O15">
        <v>93.17</v>
      </c>
      <c r="P15">
        <v>113.1092</v>
      </c>
      <c r="Q15">
        <v>5</v>
      </c>
      <c r="R15">
        <v>-5.4265999999999996</v>
      </c>
      <c r="S15">
        <v>131</v>
      </c>
      <c r="T15">
        <v>-6.45733333333333</v>
      </c>
      <c r="U15">
        <v>132</v>
      </c>
      <c r="V15">
        <v>-8.8333333333333197</v>
      </c>
      <c r="W15">
        <v>151</v>
      </c>
      <c r="X15" t="s">
        <v>32</v>
      </c>
      <c r="Y15" t="s">
        <v>32</v>
      </c>
      <c r="Z15">
        <v>159.6</v>
      </c>
      <c r="AA15">
        <v>4.6433823521892297</v>
      </c>
      <c r="AB15">
        <v>118.789999999999</v>
      </c>
      <c r="AC15">
        <v>12.21</v>
      </c>
    </row>
    <row r="16" spans="1:29" hidden="1">
      <c r="A16">
        <v>520</v>
      </c>
      <c r="B16" t="s">
        <v>89</v>
      </c>
      <c r="C16" t="s">
        <v>90</v>
      </c>
      <c r="D16" t="s">
        <v>91</v>
      </c>
      <c r="E16" t="s">
        <v>31</v>
      </c>
      <c r="F16" t="s">
        <v>32</v>
      </c>
      <c r="G16">
        <v>49</v>
      </c>
      <c r="H16" t="s">
        <v>31</v>
      </c>
      <c r="I16" t="s">
        <v>33</v>
      </c>
      <c r="J16">
        <v>105.435999999999</v>
      </c>
      <c r="K16">
        <v>105.435999999999</v>
      </c>
      <c r="L16">
        <v>15</v>
      </c>
      <c r="M16">
        <v>1.8337999999999799</v>
      </c>
      <c r="N16">
        <v>13.3752252317484</v>
      </c>
      <c r="O16">
        <v>89.018000000000001</v>
      </c>
      <c r="P16">
        <v>119.765999999999</v>
      </c>
      <c r="Q16">
        <v>5</v>
      </c>
      <c r="R16">
        <v>-5.9928000000000097</v>
      </c>
      <c r="S16">
        <v>134</v>
      </c>
      <c r="T16">
        <v>-10.6093333333333</v>
      </c>
      <c r="U16">
        <v>150</v>
      </c>
      <c r="V16">
        <v>-2.1765333333333299</v>
      </c>
      <c r="W16">
        <v>115</v>
      </c>
      <c r="X16" t="s">
        <v>32</v>
      </c>
      <c r="Y16" t="s">
        <v>32</v>
      </c>
      <c r="Z16">
        <v>290.7</v>
      </c>
      <c r="AA16">
        <v>6.4015450465837302</v>
      </c>
      <c r="AB16">
        <v>233.76</v>
      </c>
      <c r="AC16">
        <v>-99.759999999999906</v>
      </c>
    </row>
    <row r="17" spans="1:29" hidden="1">
      <c r="A17">
        <v>501</v>
      </c>
      <c r="B17" t="s">
        <v>28</v>
      </c>
      <c r="C17" t="s">
        <v>29</v>
      </c>
      <c r="D17" t="s">
        <v>30</v>
      </c>
      <c r="E17" t="s">
        <v>31</v>
      </c>
      <c r="F17" t="s">
        <v>32</v>
      </c>
      <c r="G17">
        <v>49</v>
      </c>
      <c r="H17" t="s">
        <v>31</v>
      </c>
      <c r="I17" t="s">
        <v>33</v>
      </c>
      <c r="J17">
        <v>103.90940000000001</v>
      </c>
      <c r="K17">
        <v>103.90940000000001</v>
      </c>
      <c r="L17">
        <v>16</v>
      </c>
      <c r="M17">
        <v>0.62880000000001202</v>
      </c>
      <c r="N17">
        <v>16.424556639373801</v>
      </c>
      <c r="O17">
        <v>81.355999999999995</v>
      </c>
      <c r="P17">
        <v>119.15159999999899</v>
      </c>
      <c r="Q17">
        <v>6</v>
      </c>
      <c r="R17">
        <v>-7.5194000000000001</v>
      </c>
      <c r="S17">
        <v>144</v>
      </c>
      <c r="T17">
        <v>-18.271333333333299</v>
      </c>
      <c r="U17">
        <v>175</v>
      </c>
      <c r="V17">
        <v>-2.7909333333333399</v>
      </c>
      <c r="W17">
        <v>118</v>
      </c>
      <c r="X17" t="s">
        <v>32</v>
      </c>
      <c r="Y17" t="s">
        <v>32</v>
      </c>
      <c r="Z17">
        <v>206.1</v>
      </c>
      <c r="AA17">
        <v>7.7308714198615096</v>
      </c>
      <c r="AB17">
        <v>181.66</v>
      </c>
      <c r="AC17">
        <v>-37.659999999999997</v>
      </c>
    </row>
    <row r="18" spans="1:29" hidden="1">
      <c r="A18">
        <v>527</v>
      </c>
      <c r="B18" t="s">
        <v>110</v>
      </c>
      <c r="C18" t="s">
        <v>111</v>
      </c>
      <c r="D18" t="s">
        <v>112</v>
      </c>
      <c r="E18" t="s">
        <v>31</v>
      </c>
      <c r="F18" t="s">
        <v>32</v>
      </c>
      <c r="G18">
        <v>49</v>
      </c>
      <c r="H18" t="s">
        <v>31</v>
      </c>
      <c r="I18" t="s">
        <v>33</v>
      </c>
      <c r="J18">
        <v>103.295</v>
      </c>
      <c r="K18">
        <v>103.295</v>
      </c>
      <c r="L18">
        <v>17</v>
      </c>
      <c r="M18">
        <v>8.0500000000000599E-2</v>
      </c>
      <c r="N18">
        <v>14.3435675478592</v>
      </c>
      <c r="O18">
        <v>81.902000000000001</v>
      </c>
      <c r="P18">
        <v>113.366</v>
      </c>
      <c r="Q18">
        <v>8</v>
      </c>
      <c r="R18">
        <v>-8.1338000000000008</v>
      </c>
      <c r="S18">
        <v>146</v>
      </c>
      <c r="T18">
        <v>-17.7253333333333</v>
      </c>
      <c r="U18">
        <v>173</v>
      </c>
      <c r="V18">
        <v>-8.5765333333333302</v>
      </c>
      <c r="W18">
        <v>150</v>
      </c>
      <c r="X18" t="s">
        <v>32</v>
      </c>
      <c r="Y18" t="s">
        <v>32</v>
      </c>
      <c r="Z18">
        <v>257.7</v>
      </c>
      <c r="AA18">
        <v>6.8236844624399202</v>
      </c>
      <c r="AB18">
        <v>208.12</v>
      </c>
      <c r="AC18">
        <v>-62.12</v>
      </c>
    </row>
    <row r="19" spans="1:29" hidden="1">
      <c r="A19">
        <v>515</v>
      </c>
      <c r="B19" t="s">
        <v>75</v>
      </c>
      <c r="C19" t="s">
        <v>76</v>
      </c>
      <c r="D19" t="s">
        <v>77</v>
      </c>
      <c r="E19" t="s">
        <v>31</v>
      </c>
      <c r="F19" t="s">
        <v>32</v>
      </c>
      <c r="G19">
        <v>49</v>
      </c>
      <c r="H19" t="s">
        <v>31</v>
      </c>
      <c r="I19" t="s">
        <v>33</v>
      </c>
      <c r="J19">
        <v>103.2662</v>
      </c>
      <c r="K19">
        <v>103.2662</v>
      </c>
      <c r="L19">
        <v>18</v>
      </c>
      <c r="M19">
        <v>0.27209999999999401</v>
      </c>
      <c r="N19">
        <v>8.1393627023250392</v>
      </c>
      <c r="O19">
        <v>92.1</v>
      </c>
      <c r="P19">
        <v>110.78279999999999</v>
      </c>
      <c r="Q19">
        <v>8</v>
      </c>
      <c r="R19">
        <v>-8.1626000000000101</v>
      </c>
      <c r="S19">
        <v>147</v>
      </c>
      <c r="T19">
        <v>-7.5273333333333401</v>
      </c>
      <c r="U19">
        <v>136</v>
      </c>
      <c r="V19">
        <v>-11.1597333333333</v>
      </c>
      <c r="W19">
        <v>159</v>
      </c>
      <c r="X19" t="s">
        <v>32</v>
      </c>
      <c r="Y19" t="s">
        <v>32</v>
      </c>
      <c r="Z19">
        <v>228.3</v>
      </c>
      <c r="AA19">
        <v>4.1190216941484401</v>
      </c>
      <c r="AB19">
        <v>190.23500000000001</v>
      </c>
      <c r="AC19">
        <v>-43.234999999999999</v>
      </c>
    </row>
    <row r="20" spans="1:29" hidden="1">
      <c r="A20">
        <v>505</v>
      </c>
      <c r="B20" t="s">
        <v>45</v>
      </c>
      <c r="C20" t="s">
        <v>46</v>
      </c>
      <c r="D20" t="s">
        <v>47</v>
      </c>
      <c r="E20" t="s">
        <v>31</v>
      </c>
      <c r="F20" t="s">
        <v>32</v>
      </c>
      <c r="G20">
        <v>49</v>
      </c>
      <c r="H20" t="s">
        <v>31</v>
      </c>
      <c r="I20" t="s">
        <v>33</v>
      </c>
      <c r="J20">
        <v>103.1628</v>
      </c>
      <c r="K20">
        <v>103.1628</v>
      </c>
      <c r="L20">
        <v>19</v>
      </c>
      <c r="M20">
        <v>0.89590000000001102</v>
      </c>
      <c r="N20">
        <v>7.1242927508630496</v>
      </c>
      <c r="O20">
        <v>93.38</v>
      </c>
      <c r="P20">
        <v>109.12520000000001</v>
      </c>
      <c r="Q20">
        <v>7</v>
      </c>
      <c r="R20">
        <v>-8.266</v>
      </c>
      <c r="S20">
        <v>148</v>
      </c>
      <c r="T20">
        <v>-6.2473333333333301</v>
      </c>
      <c r="U20">
        <v>128</v>
      </c>
      <c r="V20">
        <v>-12.8173333333333</v>
      </c>
      <c r="W20">
        <v>164</v>
      </c>
      <c r="X20" t="s">
        <v>32</v>
      </c>
      <c r="Y20" t="s">
        <v>32</v>
      </c>
      <c r="Z20">
        <v>283.7</v>
      </c>
      <c r="AA20">
        <v>3.6765118200737898</v>
      </c>
      <c r="AB20">
        <v>205.54499999999999</v>
      </c>
      <c r="AC20">
        <v>-57.545000000000002</v>
      </c>
    </row>
    <row r="21" spans="1:29" hidden="1">
      <c r="A21">
        <v>519</v>
      </c>
      <c r="B21" t="s">
        <v>86</v>
      </c>
      <c r="C21" t="s">
        <v>87</v>
      </c>
      <c r="D21" t="s">
        <v>88</v>
      </c>
      <c r="E21" t="s">
        <v>31</v>
      </c>
      <c r="F21" t="s">
        <v>32</v>
      </c>
      <c r="G21">
        <v>49</v>
      </c>
      <c r="H21" t="s">
        <v>31</v>
      </c>
      <c r="I21" t="s">
        <v>33</v>
      </c>
      <c r="J21">
        <v>102.8254</v>
      </c>
      <c r="K21">
        <v>102.8254</v>
      </c>
      <c r="L21">
        <v>20</v>
      </c>
      <c r="M21">
        <v>2.2882999999999898</v>
      </c>
      <c r="N21">
        <v>16.123024616987902</v>
      </c>
      <c r="O21">
        <v>79.557999999999893</v>
      </c>
      <c r="P21">
        <v>115.4636</v>
      </c>
      <c r="Q21">
        <v>7</v>
      </c>
      <c r="R21">
        <v>-8.6034000000000006</v>
      </c>
      <c r="S21">
        <v>150</v>
      </c>
      <c r="T21">
        <v>-20.069333333333301</v>
      </c>
      <c r="U21">
        <v>182</v>
      </c>
      <c r="V21">
        <v>-6.4789333333333303</v>
      </c>
      <c r="W21">
        <v>140</v>
      </c>
      <c r="X21" t="s">
        <v>32</v>
      </c>
      <c r="Y21" t="s">
        <v>32</v>
      </c>
      <c r="Z21">
        <v>288.10000000000002</v>
      </c>
      <c r="AA21">
        <v>7.5994214670151203</v>
      </c>
      <c r="AB21">
        <v>220.06</v>
      </c>
      <c r="AC21">
        <v>-70.06</v>
      </c>
    </row>
    <row r="22" spans="1:29" hidden="1">
      <c r="A22">
        <v>518</v>
      </c>
      <c r="B22" t="s">
        <v>83</v>
      </c>
      <c r="C22" t="s">
        <v>84</v>
      </c>
      <c r="D22" t="s">
        <v>85</v>
      </c>
      <c r="E22" t="s">
        <v>31</v>
      </c>
      <c r="F22" t="s">
        <v>32</v>
      </c>
      <c r="G22">
        <v>49</v>
      </c>
      <c r="H22" t="s">
        <v>31</v>
      </c>
      <c r="I22" t="s">
        <v>33</v>
      </c>
      <c r="J22">
        <v>101.7084</v>
      </c>
      <c r="K22">
        <v>101.7084</v>
      </c>
      <c r="L22">
        <v>21</v>
      </c>
      <c r="M22">
        <v>2.39289999999998</v>
      </c>
      <c r="N22">
        <v>17.595428747262702</v>
      </c>
      <c r="O22">
        <v>75.543999999999897</v>
      </c>
      <c r="P22">
        <v>111.679999999999</v>
      </c>
      <c r="Q22">
        <v>7</v>
      </c>
      <c r="R22">
        <v>-9.7204000000000104</v>
      </c>
      <c r="S22">
        <v>156</v>
      </c>
      <c r="T22">
        <v>-24.0833333333333</v>
      </c>
      <c r="U22">
        <v>192</v>
      </c>
      <c r="V22">
        <v>-10.2625333333333</v>
      </c>
      <c r="W22">
        <v>155</v>
      </c>
      <c r="X22" t="s">
        <v>32</v>
      </c>
      <c r="Y22" t="s">
        <v>32</v>
      </c>
      <c r="Z22">
        <v>222</v>
      </c>
      <c r="AA22">
        <v>8.2413017288990194</v>
      </c>
      <c r="AB22">
        <v>162.27666666666599</v>
      </c>
      <c r="AC22">
        <v>-6.2766666666666699</v>
      </c>
    </row>
    <row r="23" spans="1:29" hidden="1">
      <c r="A23">
        <v>516</v>
      </c>
      <c r="B23" t="s">
        <v>78</v>
      </c>
      <c r="C23" t="s">
        <v>79</v>
      </c>
      <c r="D23" t="s">
        <v>80</v>
      </c>
      <c r="E23" t="s">
        <v>31</v>
      </c>
      <c r="F23" t="s">
        <v>32</v>
      </c>
      <c r="G23">
        <v>49</v>
      </c>
      <c r="H23" t="s">
        <v>31</v>
      </c>
      <c r="I23" t="s">
        <v>33</v>
      </c>
      <c r="J23">
        <v>99.365799999999993</v>
      </c>
      <c r="K23">
        <v>99.365799999999993</v>
      </c>
      <c r="L23">
        <v>22</v>
      </c>
      <c r="M23">
        <v>0.55349999999999899</v>
      </c>
      <c r="N23">
        <v>11.127216776894301</v>
      </c>
      <c r="O23">
        <v>82.885999999999996</v>
      </c>
      <c r="P23">
        <v>107.54519999999999</v>
      </c>
      <c r="Q23">
        <v>9</v>
      </c>
      <c r="R23">
        <v>-12.063000000000001</v>
      </c>
      <c r="S23">
        <v>162</v>
      </c>
      <c r="T23">
        <v>-16.741333333333301</v>
      </c>
      <c r="U23">
        <v>170</v>
      </c>
      <c r="V23">
        <v>-14.3973333333333</v>
      </c>
      <c r="W23">
        <v>170</v>
      </c>
      <c r="X23" t="s">
        <v>32</v>
      </c>
      <c r="Y23" t="s">
        <v>32</v>
      </c>
      <c r="Z23">
        <v>212.6</v>
      </c>
      <c r="AA23">
        <v>5.4215476219299203</v>
      </c>
      <c r="AB23">
        <v>163.72333333333299</v>
      </c>
      <c r="AC23">
        <v>-1.7233333333333201</v>
      </c>
    </row>
    <row r="24" spans="1:29" hidden="1">
      <c r="A24">
        <v>508</v>
      </c>
      <c r="B24" t="s">
        <v>54</v>
      </c>
      <c r="C24" t="s">
        <v>55</v>
      </c>
      <c r="D24" t="s">
        <v>56</v>
      </c>
      <c r="E24" t="s">
        <v>31</v>
      </c>
      <c r="F24" t="s">
        <v>32</v>
      </c>
      <c r="G24">
        <v>49</v>
      </c>
      <c r="H24" t="s">
        <v>31</v>
      </c>
      <c r="I24" t="s">
        <v>33</v>
      </c>
      <c r="J24">
        <v>99.265199999999993</v>
      </c>
      <c r="K24">
        <v>99.265199999999993</v>
      </c>
      <c r="L24">
        <v>23</v>
      </c>
      <c r="M24">
        <v>1.1165</v>
      </c>
      <c r="N24">
        <v>6.6091413360587099</v>
      </c>
      <c r="O24">
        <v>89.527999999999906</v>
      </c>
      <c r="P24">
        <v>104.6748</v>
      </c>
      <c r="Q24">
        <v>9</v>
      </c>
      <c r="R24">
        <v>-12.163600000000001</v>
      </c>
      <c r="S24">
        <v>163</v>
      </c>
      <c r="T24">
        <v>-10.0993333333333</v>
      </c>
      <c r="U24">
        <v>146</v>
      </c>
      <c r="V24">
        <v>-17.2677333333333</v>
      </c>
      <c r="W24">
        <v>177</v>
      </c>
      <c r="X24" t="s">
        <v>32</v>
      </c>
      <c r="Y24" t="s">
        <v>32</v>
      </c>
      <c r="Z24">
        <v>233.1</v>
      </c>
      <c r="AA24">
        <v>3.4519365704901301</v>
      </c>
      <c r="AB24">
        <v>207.39</v>
      </c>
      <c r="AC24">
        <v>-44.389999999999901</v>
      </c>
    </row>
    <row r="25" spans="1:29" hidden="1">
      <c r="A25">
        <v>517</v>
      </c>
      <c r="B25" t="s">
        <v>45</v>
      </c>
      <c r="C25" t="s">
        <v>81</v>
      </c>
      <c r="D25" t="s">
        <v>82</v>
      </c>
      <c r="E25" t="s">
        <v>31</v>
      </c>
      <c r="F25" t="s">
        <v>32</v>
      </c>
      <c r="G25">
        <v>49</v>
      </c>
      <c r="H25" t="s">
        <v>31</v>
      </c>
      <c r="I25" t="s">
        <v>33</v>
      </c>
      <c r="J25">
        <v>98.359399999999994</v>
      </c>
      <c r="K25">
        <v>98.359399999999994</v>
      </c>
      <c r="L25">
        <v>24</v>
      </c>
      <c r="M25">
        <v>0.43930000000000202</v>
      </c>
      <c r="N25">
        <v>7.01255722258293</v>
      </c>
      <c r="O25">
        <v>88.3599999999999</v>
      </c>
      <c r="P25">
        <v>104.59399999999999</v>
      </c>
      <c r="Q25">
        <v>11</v>
      </c>
      <c r="R25">
        <v>-13.0694</v>
      </c>
      <c r="S25">
        <v>165</v>
      </c>
      <c r="T25">
        <v>-11.267333333333299</v>
      </c>
      <c r="U25">
        <v>155</v>
      </c>
      <c r="V25">
        <v>-17.3485333333333</v>
      </c>
      <c r="W25">
        <v>178</v>
      </c>
      <c r="X25" t="s">
        <v>32</v>
      </c>
      <c r="Y25" t="s">
        <v>32</v>
      </c>
      <c r="Z25">
        <v>304.8</v>
      </c>
      <c r="AA25">
        <v>3.6278018031161499</v>
      </c>
      <c r="AB25">
        <v>150.25</v>
      </c>
      <c r="AC25">
        <v>14.75</v>
      </c>
    </row>
    <row r="26" spans="1:29" hidden="1">
      <c r="A26">
        <v>506</v>
      </c>
      <c r="B26" t="s">
        <v>48</v>
      </c>
      <c r="C26" t="s">
        <v>49</v>
      </c>
      <c r="D26" t="s">
        <v>50</v>
      </c>
      <c r="E26" t="s">
        <v>31</v>
      </c>
      <c r="F26" t="s">
        <v>32</v>
      </c>
      <c r="G26">
        <v>49</v>
      </c>
      <c r="H26" t="s">
        <v>31</v>
      </c>
      <c r="I26" t="s">
        <v>33</v>
      </c>
      <c r="J26">
        <v>97.938000000000002</v>
      </c>
      <c r="K26">
        <v>97.938000000000002</v>
      </c>
      <c r="L26">
        <v>25</v>
      </c>
      <c r="M26">
        <v>0.34130000000000299</v>
      </c>
      <c r="N26">
        <v>7.81054927645937</v>
      </c>
      <c r="O26">
        <v>88.901999999999902</v>
      </c>
      <c r="P26">
        <v>106.032</v>
      </c>
      <c r="Q26">
        <v>11</v>
      </c>
      <c r="R26">
        <v>-13.4908</v>
      </c>
      <c r="S26">
        <v>166</v>
      </c>
      <c r="T26">
        <v>-10.7253333333333</v>
      </c>
      <c r="U26">
        <v>151</v>
      </c>
      <c r="V26">
        <v>-15.9105333333333</v>
      </c>
      <c r="W26">
        <v>175</v>
      </c>
      <c r="X26" t="s">
        <v>32</v>
      </c>
      <c r="Y26" t="s">
        <v>32</v>
      </c>
      <c r="Z26">
        <v>322.2</v>
      </c>
      <c r="AA26">
        <v>3.9756786787589098</v>
      </c>
      <c r="AB26">
        <v>150.72999999999999</v>
      </c>
      <c r="AC26">
        <v>15.27</v>
      </c>
    </row>
    <row r="27" spans="1:29" hidden="1">
      <c r="A27">
        <v>523</v>
      </c>
      <c r="B27" t="s">
        <v>98</v>
      </c>
      <c r="C27" t="s">
        <v>99</v>
      </c>
      <c r="D27" t="s">
        <v>100</v>
      </c>
      <c r="E27" t="s">
        <v>31</v>
      </c>
      <c r="F27" t="s">
        <v>32</v>
      </c>
      <c r="G27">
        <v>49</v>
      </c>
      <c r="H27" t="s">
        <v>31</v>
      </c>
      <c r="I27" t="s">
        <v>33</v>
      </c>
      <c r="J27">
        <v>97.902199999999993</v>
      </c>
      <c r="K27">
        <v>97.902199999999993</v>
      </c>
      <c r="L27">
        <v>26</v>
      </c>
      <c r="M27">
        <v>1.4783999999999999</v>
      </c>
      <c r="N27">
        <v>19.042935939607599</v>
      </c>
      <c r="O27">
        <v>72.382000000000005</v>
      </c>
      <c r="P27">
        <v>116.0748</v>
      </c>
      <c r="Q27">
        <v>11</v>
      </c>
      <c r="R27">
        <v>-13.5266</v>
      </c>
      <c r="S27">
        <v>167</v>
      </c>
      <c r="T27">
        <v>-27.245333333333299</v>
      </c>
      <c r="U27">
        <v>198</v>
      </c>
      <c r="V27">
        <v>-5.8677333333333301</v>
      </c>
      <c r="W27">
        <v>135</v>
      </c>
      <c r="X27" t="s">
        <v>32</v>
      </c>
      <c r="Y27" t="s">
        <v>32</v>
      </c>
      <c r="Z27">
        <v>269.7</v>
      </c>
      <c r="AA27">
        <v>8.8723284128079793</v>
      </c>
      <c r="AB27">
        <v>211.20999999999901</v>
      </c>
      <c r="AC27">
        <v>-44.209999999999901</v>
      </c>
    </row>
    <row r="28" spans="1:29" hidden="1">
      <c r="A28">
        <v>526</v>
      </c>
      <c r="B28" t="s">
        <v>107</v>
      </c>
      <c r="C28" t="s">
        <v>108</v>
      </c>
      <c r="D28" t="s">
        <v>109</v>
      </c>
      <c r="E28" t="s">
        <v>31</v>
      </c>
      <c r="F28" t="s">
        <v>32</v>
      </c>
      <c r="G28">
        <v>49</v>
      </c>
      <c r="H28" t="s">
        <v>31</v>
      </c>
      <c r="I28" t="s">
        <v>33</v>
      </c>
      <c r="J28">
        <v>97.291200000000003</v>
      </c>
      <c r="K28">
        <v>97.291200000000003</v>
      </c>
      <c r="L28">
        <v>27</v>
      </c>
      <c r="M28">
        <v>2.0161999999999898</v>
      </c>
      <c r="N28">
        <v>1.83018611075486</v>
      </c>
      <c r="O28">
        <v>93.795999999999907</v>
      </c>
      <c r="P28">
        <v>97.716800000000006</v>
      </c>
      <c r="Q28">
        <v>10</v>
      </c>
      <c r="R28">
        <v>-14.137600000000001</v>
      </c>
      <c r="S28">
        <v>168</v>
      </c>
      <c r="T28">
        <v>-5.8313333333333404</v>
      </c>
      <c r="U28">
        <v>127</v>
      </c>
      <c r="V28">
        <v>-24.225733333333299</v>
      </c>
      <c r="W28">
        <v>201</v>
      </c>
      <c r="X28" t="s">
        <v>32</v>
      </c>
      <c r="Y28" t="s">
        <v>32</v>
      </c>
      <c r="Z28">
        <v>267.5</v>
      </c>
      <c r="AA28">
        <v>1.3685975139927999</v>
      </c>
      <c r="AB28">
        <v>216.35</v>
      </c>
      <c r="AC28">
        <v>-48.35</v>
      </c>
    </row>
    <row r="29" spans="1:29" hidden="1">
      <c r="A29">
        <v>522</v>
      </c>
      <c r="B29" t="s">
        <v>95</v>
      </c>
      <c r="C29" t="s">
        <v>96</v>
      </c>
      <c r="D29" t="s">
        <v>97</v>
      </c>
      <c r="E29" t="s">
        <v>31</v>
      </c>
      <c r="F29" t="s">
        <v>32</v>
      </c>
      <c r="G29">
        <v>49</v>
      </c>
      <c r="H29" t="s">
        <v>31</v>
      </c>
      <c r="I29" t="s">
        <v>33</v>
      </c>
      <c r="J29">
        <v>95.556399999999996</v>
      </c>
      <c r="K29">
        <v>95.556399999999996</v>
      </c>
      <c r="L29">
        <v>28</v>
      </c>
      <c r="M29">
        <v>1.6456999999999999</v>
      </c>
      <c r="N29">
        <v>10.5136679042092</v>
      </c>
      <c r="O29">
        <v>79.748000000000005</v>
      </c>
      <c r="P29">
        <v>103.4576</v>
      </c>
      <c r="Q29">
        <v>12</v>
      </c>
      <c r="R29">
        <v>-15.872400000000001</v>
      </c>
      <c r="S29">
        <v>174</v>
      </c>
      <c r="T29">
        <v>-19.8793333333333</v>
      </c>
      <c r="U29">
        <v>181</v>
      </c>
      <c r="V29">
        <v>-18.484933333333299</v>
      </c>
      <c r="W29">
        <v>185</v>
      </c>
      <c r="X29" t="s">
        <v>32</v>
      </c>
      <c r="Y29" t="s">
        <v>32</v>
      </c>
      <c r="Z29">
        <v>296.39999999999998</v>
      </c>
      <c r="AA29">
        <v>5.1540769574702896</v>
      </c>
      <c r="AB29">
        <v>218.23</v>
      </c>
      <c r="AC29">
        <v>-44.23</v>
      </c>
    </row>
    <row r="30" spans="1:29" hidden="1">
      <c r="A30">
        <v>503</v>
      </c>
      <c r="B30" t="s">
        <v>39</v>
      </c>
      <c r="C30" t="s">
        <v>40</v>
      </c>
      <c r="D30" t="s">
        <v>41</v>
      </c>
      <c r="E30" t="s">
        <v>31</v>
      </c>
      <c r="F30" t="s">
        <v>32</v>
      </c>
      <c r="G30">
        <v>49</v>
      </c>
      <c r="H30" t="s">
        <v>31</v>
      </c>
      <c r="I30" t="s">
        <v>33</v>
      </c>
      <c r="J30">
        <v>94.993600000000001</v>
      </c>
      <c r="K30">
        <v>94.993600000000001</v>
      </c>
      <c r="L30">
        <v>29</v>
      </c>
      <c r="M30">
        <v>3.1263000000000001</v>
      </c>
      <c r="N30">
        <v>4.0705693459269296</v>
      </c>
      <c r="O30">
        <v>87.194000000000003</v>
      </c>
      <c r="P30">
        <v>96.554399999999902</v>
      </c>
      <c r="Q30">
        <v>14</v>
      </c>
      <c r="R30">
        <v>-16.435199999999998</v>
      </c>
      <c r="S30">
        <v>175</v>
      </c>
      <c r="T30">
        <v>-12.4333333333333</v>
      </c>
      <c r="U30">
        <v>159</v>
      </c>
      <c r="V30">
        <v>-25.3881333333333</v>
      </c>
      <c r="W30">
        <v>205</v>
      </c>
      <c r="X30" t="s">
        <v>32</v>
      </c>
      <c r="Y30" t="s">
        <v>32</v>
      </c>
      <c r="Z30">
        <v>308.39999999999998</v>
      </c>
      <c r="AA30">
        <v>2.3452707982793299</v>
      </c>
      <c r="AB30">
        <v>227.63</v>
      </c>
      <c r="AC30">
        <v>-52.629999999999903</v>
      </c>
    </row>
    <row r="31" spans="1:29" hidden="1">
      <c r="A31">
        <v>530</v>
      </c>
      <c r="B31" t="s">
        <v>118</v>
      </c>
      <c r="C31" t="s">
        <v>119</v>
      </c>
      <c r="D31" t="s">
        <v>120</v>
      </c>
      <c r="E31" t="s">
        <v>31</v>
      </c>
      <c r="F31" t="s">
        <v>32</v>
      </c>
      <c r="G31">
        <v>49</v>
      </c>
      <c r="H31" t="s">
        <v>31</v>
      </c>
      <c r="I31" t="s">
        <v>33</v>
      </c>
      <c r="J31">
        <v>92.827799999999996</v>
      </c>
      <c r="K31">
        <v>92.827799999999996</v>
      </c>
      <c r="L31">
        <v>30</v>
      </c>
      <c r="M31">
        <v>6.8186</v>
      </c>
      <c r="N31">
        <v>16.2759942000481</v>
      </c>
      <c r="O31">
        <v>68.975999999999999</v>
      </c>
      <c r="P31">
        <v>104.13120000000001</v>
      </c>
      <c r="Q31">
        <v>13</v>
      </c>
      <c r="R31">
        <v>-18.600999999999999</v>
      </c>
      <c r="S31">
        <v>180</v>
      </c>
      <c r="T31">
        <v>-30.651333333333302</v>
      </c>
      <c r="U31">
        <v>205</v>
      </c>
      <c r="V31">
        <v>-17.811333333333302</v>
      </c>
      <c r="W31">
        <v>183</v>
      </c>
      <c r="X31" t="s">
        <v>32</v>
      </c>
      <c r="Y31" t="s">
        <v>32</v>
      </c>
      <c r="Z31">
        <v>306.7</v>
      </c>
      <c r="AA31">
        <v>7.6661070691647204</v>
      </c>
      <c r="AB31">
        <v>212.26999999999899</v>
      </c>
      <c r="AC31">
        <v>-32.269999999999897</v>
      </c>
    </row>
    <row r="32" spans="1:29" hidden="1">
      <c r="A32">
        <v>525</v>
      </c>
      <c r="B32" t="s">
        <v>104</v>
      </c>
      <c r="C32" t="s">
        <v>105</v>
      </c>
      <c r="D32" t="s">
        <v>106</v>
      </c>
      <c r="E32" t="s">
        <v>31</v>
      </c>
      <c r="F32" t="s">
        <v>32</v>
      </c>
      <c r="G32">
        <v>49</v>
      </c>
      <c r="H32" t="s">
        <v>31</v>
      </c>
      <c r="I32" t="s">
        <v>33</v>
      </c>
      <c r="J32">
        <v>90.906800000000004</v>
      </c>
      <c r="K32">
        <v>90.906800000000004</v>
      </c>
      <c r="L32">
        <v>31</v>
      </c>
      <c r="M32" t="s">
        <v>32</v>
      </c>
      <c r="N32">
        <v>9.6119423219243298</v>
      </c>
      <c r="O32">
        <v>77.247999999999905</v>
      </c>
      <c r="P32">
        <v>98.759199999999893</v>
      </c>
      <c r="Q32">
        <v>15</v>
      </c>
      <c r="R32">
        <v>-20.521999999999998</v>
      </c>
      <c r="S32">
        <v>183</v>
      </c>
      <c r="T32">
        <v>-22.3793333333333</v>
      </c>
      <c r="U32">
        <v>187</v>
      </c>
      <c r="V32">
        <v>-23.183333333333302</v>
      </c>
      <c r="W32">
        <v>198</v>
      </c>
      <c r="X32" t="s">
        <v>32</v>
      </c>
      <c r="Y32" t="s">
        <v>32</v>
      </c>
      <c r="Z32">
        <v>307.89999999999998</v>
      </c>
      <c r="AA32">
        <v>4.7609784588967701</v>
      </c>
      <c r="AB32">
        <v>150.6</v>
      </c>
      <c r="AC32">
        <v>32.4</v>
      </c>
    </row>
    <row r="33" spans="1:29" hidden="1">
      <c r="A33">
        <v>513</v>
      </c>
      <c r="B33" t="s">
        <v>69</v>
      </c>
      <c r="C33" t="s">
        <v>70</v>
      </c>
      <c r="D33" t="s">
        <v>71</v>
      </c>
      <c r="E33" t="s">
        <v>31</v>
      </c>
      <c r="F33" t="s">
        <v>32</v>
      </c>
      <c r="G33">
        <v>49</v>
      </c>
      <c r="H33" t="s">
        <v>31</v>
      </c>
      <c r="I33" t="s">
        <v>33</v>
      </c>
      <c r="J33">
        <v>81.111599999999996</v>
      </c>
      <c r="K33">
        <v>81.111599999999996</v>
      </c>
      <c r="L33">
        <v>32</v>
      </c>
      <c r="M33" t="s">
        <v>32</v>
      </c>
      <c r="N33">
        <v>11.9186096001169</v>
      </c>
      <c r="O33">
        <v>62.637999999999998</v>
      </c>
      <c r="P33">
        <v>88.011600000000001</v>
      </c>
      <c r="Q33">
        <v>16</v>
      </c>
      <c r="R33">
        <v>-30.3172</v>
      </c>
      <c r="S33">
        <v>205</v>
      </c>
      <c r="T33">
        <v>-36.989333333333299</v>
      </c>
      <c r="U33">
        <v>214</v>
      </c>
      <c r="V33">
        <v>-33.9309333333333</v>
      </c>
      <c r="W33">
        <v>222</v>
      </c>
      <c r="X33" t="s">
        <v>32</v>
      </c>
      <c r="Y33" t="s">
        <v>32</v>
      </c>
      <c r="Z33">
        <v>337</v>
      </c>
      <c r="AA33">
        <v>5.7665476271447504</v>
      </c>
      <c r="AB33">
        <v>150.09</v>
      </c>
      <c r="AC33">
        <v>54.91</v>
      </c>
    </row>
    <row r="34" spans="1:29" hidden="1">
      <c r="A34">
        <v>521</v>
      </c>
      <c r="B34" t="s">
        <v>92</v>
      </c>
      <c r="C34" t="s">
        <v>93</v>
      </c>
      <c r="D34" t="s">
        <v>94</v>
      </c>
      <c r="E34" t="s">
        <v>31</v>
      </c>
      <c r="F34" t="s">
        <v>32</v>
      </c>
      <c r="G34">
        <v>49</v>
      </c>
      <c r="H34" t="s">
        <v>31</v>
      </c>
      <c r="I34" t="s">
        <v>34</v>
      </c>
      <c r="J34">
        <v>117.54</v>
      </c>
      <c r="K34">
        <v>117.54</v>
      </c>
      <c r="L34">
        <v>1</v>
      </c>
      <c r="M34">
        <v>3.7450000000000001</v>
      </c>
      <c r="N34">
        <v>7.6205639999999697</v>
      </c>
      <c r="O34">
        <v>98.286000000000001</v>
      </c>
      <c r="P34">
        <v>122.8784</v>
      </c>
      <c r="Q34">
        <v>1</v>
      </c>
      <c r="R34">
        <v>4.4666666666666597</v>
      </c>
      <c r="S34">
        <v>95</v>
      </c>
      <c r="T34">
        <v>-1.3413333333333299</v>
      </c>
      <c r="U34">
        <v>110</v>
      </c>
      <c r="V34">
        <v>0.93586666666666896</v>
      </c>
      <c r="W34">
        <v>102</v>
      </c>
      <c r="X34" t="s">
        <v>32</v>
      </c>
      <c r="Y34" t="s">
        <v>32</v>
      </c>
      <c r="Z34">
        <v>149.5</v>
      </c>
      <c r="AA34">
        <v>3.8928564450389498</v>
      </c>
      <c r="AB34">
        <v>87.066666666666606</v>
      </c>
      <c r="AC34">
        <v>7.93333333333333</v>
      </c>
    </row>
    <row r="35" spans="1:29" hidden="1">
      <c r="A35">
        <v>528</v>
      </c>
      <c r="B35" t="s">
        <v>72</v>
      </c>
      <c r="C35" t="s">
        <v>113</v>
      </c>
      <c r="D35" t="s">
        <v>114</v>
      </c>
      <c r="E35" t="s">
        <v>31</v>
      </c>
      <c r="F35" t="s">
        <v>32</v>
      </c>
      <c r="G35">
        <v>49</v>
      </c>
      <c r="H35" t="s">
        <v>31</v>
      </c>
      <c r="I35" t="s">
        <v>34</v>
      </c>
      <c r="J35">
        <v>115.61</v>
      </c>
      <c r="K35">
        <v>115.61</v>
      </c>
      <c r="L35">
        <v>2</v>
      </c>
      <c r="M35">
        <v>3.8049999999999899</v>
      </c>
      <c r="N35">
        <v>8.4804720000000096</v>
      </c>
      <c r="O35">
        <v>105.212</v>
      </c>
      <c r="P35">
        <v>119.4748</v>
      </c>
      <c r="Q35">
        <v>1</v>
      </c>
      <c r="R35">
        <v>2.53666666666666</v>
      </c>
      <c r="S35">
        <v>98</v>
      </c>
      <c r="T35">
        <v>5.58466666666666</v>
      </c>
      <c r="U35">
        <v>91</v>
      </c>
      <c r="V35">
        <v>-2.46773333333332</v>
      </c>
      <c r="W35">
        <v>116</v>
      </c>
      <c r="X35" t="s">
        <v>32</v>
      </c>
      <c r="Y35" t="s">
        <v>32</v>
      </c>
      <c r="Z35">
        <v>163.4</v>
      </c>
      <c r="AA35">
        <v>4.2677249752794104</v>
      </c>
      <c r="AB35">
        <v>107.12333333333299</v>
      </c>
      <c r="AC35">
        <v>-9.1233333333333295</v>
      </c>
    </row>
    <row r="36" spans="1:29" hidden="1">
      <c r="A36">
        <v>510</v>
      </c>
      <c r="B36" t="s">
        <v>60</v>
      </c>
      <c r="C36" t="s">
        <v>61</v>
      </c>
      <c r="D36" t="s">
        <v>62</v>
      </c>
      <c r="E36" t="s">
        <v>31</v>
      </c>
      <c r="F36" t="s">
        <v>32</v>
      </c>
      <c r="G36">
        <v>49</v>
      </c>
      <c r="H36" t="s">
        <v>31</v>
      </c>
      <c r="I36" t="s">
        <v>34</v>
      </c>
      <c r="J36">
        <v>111.98</v>
      </c>
      <c r="K36">
        <v>111.98</v>
      </c>
      <c r="L36">
        <v>3</v>
      </c>
      <c r="M36">
        <v>0.82000000000000695</v>
      </c>
      <c r="N36">
        <v>9.5093964</v>
      </c>
      <c r="O36">
        <v>88.418000000000006</v>
      </c>
      <c r="P36">
        <v>114.5908</v>
      </c>
      <c r="Q36">
        <v>2</v>
      </c>
      <c r="R36">
        <v>-1.0933333333333299</v>
      </c>
      <c r="S36">
        <v>109</v>
      </c>
      <c r="T36">
        <v>-11.2093333333333</v>
      </c>
      <c r="U36">
        <v>154</v>
      </c>
      <c r="V36">
        <v>-7.3517333333333204</v>
      </c>
      <c r="W36">
        <v>142</v>
      </c>
      <c r="X36" t="s">
        <v>32</v>
      </c>
      <c r="Y36" t="s">
        <v>32</v>
      </c>
      <c r="Z36">
        <v>234.7</v>
      </c>
      <c r="AA36">
        <v>4.7162745614636501</v>
      </c>
      <c r="AB36">
        <v>192.86500000000001</v>
      </c>
      <c r="AC36">
        <v>-83.864999999999995</v>
      </c>
    </row>
    <row r="37" spans="1:29" hidden="1">
      <c r="A37">
        <v>507</v>
      </c>
      <c r="B37" t="s">
        <v>51</v>
      </c>
      <c r="C37" t="s">
        <v>52</v>
      </c>
      <c r="D37" t="s">
        <v>53</v>
      </c>
      <c r="E37" t="s">
        <v>31</v>
      </c>
      <c r="F37" t="s">
        <v>32</v>
      </c>
      <c r="G37">
        <v>49</v>
      </c>
      <c r="H37" t="s">
        <v>31</v>
      </c>
      <c r="I37" t="s">
        <v>34</v>
      </c>
      <c r="J37">
        <v>111.63</v>
      </c>
      <c r="K37">
        <v>111.63</v>
      </c>
      <c r="L37">
        <v>4</v>
      </c>
      <c r="M37">
        <v>0.96900000000000797</v>
      </c>
      <c r="N37">
        <v>11.371542</v>
      </c>
      <c r="O37">
        <v>97.025999999999996</v>
      </c>
      <c r="P37">
        <v>117.24</v>
      </c>
      <c r="Q37">
        <v>3</v>
      </c>
      <c r="R37">
        <v>-1.44333333333332</v>
      </c>
      <c r="S37">
        <v>111</v>
      </c>
      <c r="T37">
        <v>-2.60133333333332</v>
      </c>
      <c r="U37">
        <v>118</v>
      </c>
      <c r="V37">
        <v>-4.7025333333333297</v>
      </c>
      <c r="W37">
        <v>129</v>
      </c>
      <c r="X37" t="s">
        <v>32</v>
      </c>
      <c r="Y37" t="s">
        <v>32</v>
      </c>
      <c r="Z37">
        <v>184.3</v>
      </c>
      <c r="AA37">
        <v>5.5280588269498399</v>
      </c>
      <c r="AB37">
        <v>146.51333333333301</v>
      </c>
      <c r="AC37">
        <v>-35.5133333333333</v>
      </c>
    </row>
    <row r="38" spans="1:29" hidden="1">
      <c r="A38">
        <v>531</v>
      </c>
      <c r="B38" t="s">
        <v>121</v>
      </c>
      <c r="C38" t="s">
        <v>122</v>
      </c>
      <c r="D38" t="s">
        <v>123</v>
      </c>
      <c r="E38" t="s">
        <v>31</v>
      </c>
      <c r="F38" t="s">
        <v>32</v>
      </c>
      <c r="G38">
        <v>49</v>
      </c>
      <c r="H38" t="s">
        <v>31</v>
      </c>
      <c r="I38" t="s">
        <v>34</v>
      </c>
      <c r="J38">
        <v>110.69</v>
      </c>
      <c r="K38">
        <v>110.69</v>
      </c>
      <c r="L38">
        <v>5</v>
      </c>
      <c r="M38">
        <v>0.36400000000000399</v>
      </c>
      <c r="N38">
        <v>17.005421999999999</v>
      </c>
      <c r="O38">
        <v>94.3479999999999</v>
      </c>
      <c r="P38">
        <v>124.863999999999</v>
      </c>
      <c r="Q38">
        <v>3</v>
      </c>
      <c r="R38">
        <v>-2.38333333333334</v>
      </c>
      <c r="S38">
        <v>114</v>
      </c>
      <c r="T38">
        <v>-5.2793333333333496</v>
      </c>
      <c r="U38">
        <v>124</v>
      </c>
      <c r="V38">
        <v>2.9214666666666602</v>
      </c>
      <c r="W38">
        <v>97</v>
      </c>
      <c r="X38" t="s">
        <v>32</v>
      </c>
      <c r="Y38" t="s">
        <v>32</v>
      </c>
      <c r="Z38">
        <v>169.2</v>
      </c>
      <c r="AA38">
        <v>7.98409402507684</v>
      </c>
      <c r="AB38">
        <v>119.01333333333299</v>
      </c>
      <c r="AC38">
        <v>-5.0133333333333301</v>
      </c>
    </row>
    <row r="39" spans="1:29" hidden="1">
      <c r="A39">
        <v>514</v>
      </c>
      <c r="B39" t="s">
        <v>72</v>
      </c>
      <c r="C39" t="s">
        <v>73</v>
      </c>
      <c r="D39" t="s">
        <v>74</v>
      </c>
      <c r="E39" t="s">
        <v>31</v>
      </c>
      <c r="F39" t="s">
        <v>32</v>
      </c>
      <c r="G39">
        <v>49</v>
      </c>
      <c r="H39" t="s">
        <v>31</v>
      </c>
      <c r="I39" t="s">
        <v>34</v>
      </c>
      <c r="J39">
        <v>110.63200000000001</v>
      </c>
      <c r="K39">
        <v>110.63200000000001</v>
      </c>
      <c r="L39">
        <v>6</v>
      </c>
      <c r="M39">
        <v>1.0510000000000099</v>
      </c>
      <c r="N39">
        <v>3.0719471999999999</v>
      </c>
      <c r="O39">
        <v>99.492000000000004</v>
      </c>
      <c r="P39">
        <v>117.6104</v>
      </c>
      <c r="Q39">
        <v>3</v>
      </c>
      <c r="R39">
        <v>-2.44133333333333</v>
      </c>
      <c r="S39">
        <v>115</v>
      </c>
      <c r="T39">
        <v>-0.135333333333335</v>
      </c>
      <c r="U39">
        <v>105</v>
      </c>
      <c r="V39">
        <v>-4.3321333333333296</v>
      </c>
      <c r="W39">
        <v>127</v>
      </c>
      <c r="X39" t="s">
        <v>32</v>
      </c>
      <c r="Y39" t="s">
        <v>32</v>
      </c>
      <c r="Z39">
        <v>167.5</v>
      </c>
      <c r="AA39">
        <v>1.9099311850774801</v>
      </c>
      <c r="AB39">
        <v>120.463333333333</v>
      </c>
      <c r="AC39">
        <v>-5.4633333333333303</v>
      </c>
    </row>
    <row r="40" spans="1:29" hidden="1">
      <c r="A40">
        <v>529</v>
      </c>
      <c r="B40" t="s">
        <v>115</v>
      </c>
      <c r="C40" t="s">
        <v>116</v>
      </c>
      <c r="D40" t="s">
        <v>117</v>
      </c>
      <c r="E40" t="s">
        <v>31</v>
      </c>
      <c r="F40" t="s">
        <v>32</v>
      </c>
      <c r="G40">
        <v>49</v>
      </c>
      <c r="H40" t="s">
        <v>31</v>
      </c>
      <c r="I40" t="s">
        <v>34</v>
      </c>
      <c r="J40">
        <v>110.02</v>
      </c>
      <c r="K40">
        <v>110.02</v>
      </c>
      <c r="L40">
        <v>7</v>
      </c>
      <c r="M40">
        <v>1.08849999999999</v>
      </c>
      <c r="N40">
        <v>2.4314640000000001</v>
      </c>
      <c r="O40">
        <v>98.24</v>
      </c>
      <c r="P40">
        <v>116.1888</v>
      </c>
      <c r="Q40">
        <v>3</v>
      </c>
      <c r="R40">
        <v>-3.0533333333333399</v>
      </c>
      <c r="S40">
        <v>117</v>
      </c>
      <c r="T40">
        <v>-1.38733333333333</v>
      </c>
      <c r="U40">
        <v>111</v>
      </c>
      <c r="V40">
        <v>-5.7537333333333196</v>
      </c>
      <c r="W40">
        <v>133</v>
      </c>
      <c r="X40" t="s">
        <v>32</v>
      </c>
      <c r="Y40" t="s">
        <v>32</v>
      </c>
      <c r="Z40">
        <v>197.6</v>
      </c>
      <c r="AA40">
        <v>1.63071876255357</v>
      </c>
      <c r="AB40">
        <v>164.38333333333301</v>
      </c>
      <c r="AC40">
        <v>-47.383333333333297</v>
      </c>
    </row>
    <row r="41" spans="1:29" hidden="1">
      <c r="A41">
        <v>504</v>
      </c>
      <c r="B41" t="s">
        <v>42</v>
      </c>
      <c r="C41" t="s">
        <v>43</v>
      </c>
      <c r="D41" t="s">
        <v>44</v>
      </c>
      <c r="E41" t="s">
        <v>31</v>
      </c>
      <c r="F41" t="s">
        <v>32</v>
      </c>
      <c r="G41">
        <v>49</v>
      </c>
      <c r="H41" t="s">
        <v>31</v>
      </c>
      <c r="I41" t="s">
        <v>34</v>
      </c>
      <c r="J41">
        <v>109.142</v>
      </c>
      <c r="K41">
        <v>109.142</v>
      </c>
      <c r="L41">
        <v>8</v>
      </c>
      <c r="M41">
        <v>0.62949999999999295</v>
      </c>
      <c r="N41">
        <v>2.1497700000000002</v>
      </c>
      <c r="O41">
        <v>96.59</v>
      </c>
      <c r="P41">
        <v>114.46879999999901</v>
      </c>
      <c r="Q41">
        <v>4</v>
      </c>
      <c r="R41">
        <v>-3.93133333333334</v>
      </c>
      <c r="S41">
        <v>121</v>
      </c>
      <c r="T41">
        <v>-3.0373333333333301</v>
      </c>
      <c r="U41">
        <v>120</v>
      </c>
      <c r="V41">
        <v>-7.4737333333333398</v>
      </c>
      <c r="W41">
        <v>143</v>
      </c>
      <c r="X41" t="s">
        <v>32</v>
      </c>
      <c r="Y41" t="s">
        <v>32</v>
      </c>
      <c r="Z41">
        <v>209.7</v>
      </c>
      <c r="AA41">
        <v>1.50791700264722</v>
      </c>
      <c r="AB41">
        <v>161.22666666666601</v>
      </c>
      <c r="AC41">
        <v>-40.226666666666603</v>
      </c>
    </row>
    <row r="42" spans="1:29" hidden="1">
      <c r="A42">
        <v>524</v>
      </c>
      <c r="B42" t="s">
        <v>101</v>
      </c>
      <c r="C42" t="s">
        <v>102</v>
      </c>
      <c r="D42" t="s">
        <v>103</v>
      </c>
      <c r="E42" t="s">
        <v>31</v>
      </c>
      <c r="F42" t="s">
        <v>32</v>
      </c>
      <c r="G42">
        <v>49</v>
      </c>
      <c r="H42" t="s">
        <v>31</v>
      </c>
      <c r="I42" t="s">
        <v>34</v>
      </c>
      <c r="J42">
        <v>108.721</v>
      </c>
      <c r="K42">
        <v>108.721</v>
      </c>
      <c r="L42">
        <v>9</v>
      </c>
      <c r="M42">
        <v>0.63650000000001195</v>
      </c>
      <c r="N42">
        <v>18.0224855999999</v>
      </c>
      <c r="O42">
        <v>91.007999999999996</v>
      </c>
      <c r="P42">
        <v>123.1832</v>
      </c>
      <c r="Q42">
        <v>3</v>
      </c>
      <c r="R42">
        <v>-4.3523333333333296</v>
      </c>
      <c r="S42">
        <v>125</v>
      </c>
      <c r="T42">
        <v>-8.61933333333333</v>
      </c>
      <c r="U42">
        <v>140</v>
      </c>
      <c r="V42">
        <v>1.2406666666666599</v>
      </c>
      <c r="W42">
        <v>100</v>
      </c>
      <c r="X42" t="s">
        <v>32</v>
      </c>
      <c r="Y42" t="s">
        <v>32</v>
      </c>
      <c r="Z42">
        <v>168.3</v>
      </c>
      <c r="AA42">
        <v>8.4274730108439702</v>
      </c>
      <c r="AB42">
        <v>127.946666666666</v>
      </c>
      <c r="AC42">
        <v>-2.9466666666666699</v>
      </c>
    </row>
    <row r="43" spans="1:29" hidden="1">
      <c r="A43">
        <v>532</v>
      </c>
      <c r="B43" t="s">
        <v>124</v>
      </c>
      <c r="C43" t="s">
        <v>125</v>
      </c>
      <c r="D43" t="s">
        <v>126</v>
      </c>
      <c r="E43" t="s">
        <v>31</v>
      </c>
      <c r="F43" t="s">
        <v>32</v>
      </c>
      <c r="G43">
        <v>49</v>
      </c>
      <c r="H43" t="s">
        <v>31</v>
      </c>
      <c r="I43" t="s">
        <v>34</v>
      </c>
      <c r="J43">
        <v>108.304</v>
      </c>
      <c r="K43">
        <v>108.304</v>
      </c>
      <c r="L43">
        <v>10</v>
      </c>
      <c r="M43">
        <v>0.52850000000000796</v>
      </c>
      <c r="N43">
        <v>7.8133019999999904</v>
      </c>
      <c r="O43">
        <v>99.445999999999998</v>
      </c>
      <c r="P43">
        <v>115.11239999999999</v>
      </c>
      <c r="Q43">
        <v>4</v>
      </c>
      <c r="R43">
        <v>-4.7693333333333303</v>
      </c>
      <c r="S43">
        <v>126</v>
      </c>
      <c r="T43">
        <v>-0.18133333333334101</v>
      </c>
      <c r="U43">
        <v>106</v>
      </c>
      <c r="V43">
        <v>-6.8301333333333201</v>
      </c>
      <c r="W43">
        <v>141</v>
      </c>
      <c r="X43" t="s">
        <v>32</v>
      </c>
      <c r="Y43" t="s">
        <v>32</v>
      </c>
      <c r="Z43">
        <v>177.6</v>
      </c>
      <c r="AA43">
        <v>3.97687870181699</v>
      </c>
      <c r="AB43">
        <v>139.12</v>
      </c>
      <c r="AC43">
        <v>-13.12</v>
      </c>
    </row>
    <row r="44" spans="1:29" hidden="1">
      <c r="A44">
        <v>509</v>
      </c>
      <c r="B44" t="s">
        <v>57</v>
      </c>
      <c r="C44" t="s">
        <v>58</v>
      </c>
      <c r="D44" t="s">
        <v>59</v>
      </c>
      <c r="E44" t="s">
        <v>31</v>
      </c>
      <c r="F44" t="s">
        <v>32</v>
      </c>
      <c r="G44">
        <v>49</v>
      </c>
      <c r="H44" t="s">
        <v>31</v>
      </c>
      <c r="I44" t="s">
        <v>34</v>
      </c>
      <c r="J44">
        <v>107.86499999999999</v>
      </c>
      <c r="K44">
        <v>107.86499999999999</v>
      </c>
      <c r="L44">
        <v>11</v>
      </c>
      <c r="M44">
        <v>0.38699999999998602</v>
      </c>
      <c r="N44">
        <v>12.5279699999999</v>
      </c>
      <c r="O44">
        <v>93.17</v>
      </c>
      <c r="P44">
        <v>113.1092</v>
      </c>
      <c r="Q44">
        <v>5</v>
      </c>
      <c r="R44">
        <v>-5.2083333333333401</v>
      </c>
      <c r="S44">
        <v>128</v>
      </c>
      <c r="T44">
        <v>-6.45733333333333</v>
      </c>
      <c r="U44">
        <v>132</v>
      </c>
      <c r="V44">
        <v>-8.8333333333333197</v>
      </c>
      <c r="W44">
        <v>151</v>
      </c>
      <c r="X44" t="s">
        <v>32</v>
      </c>
      <c r="Y44" t="s">
        <v>32</v>
      </c>
      <c r="Z44">
        <v>159.6</v>
      </c>
      <c r="AA44">
        <v>6.0321923676180003</v>
      </c>
      <c r="AB44">
        <v>118.789999999999</v>
      </c>
      <c r="AC44">
        <v>9.2100000000000009</v>
      </c>
    </row>
    <row r="45" spans="1:29" hidden="1">
      <c r="A45">
        <v>511</v>
      </c>
      <c r="B45" t="s">
        <v>63</v>
      </c>
      <c r="C45" t="s">
        <v>64</v>
      </c>
      <c r="D45" t="s">
        <v>65</v>
      </c>
      <c r="E45" t="s">
        <v>31</v>
      </c>
      <c r="F45" t="s">
        <v>32</v>
      </c>
      <c r="G45">
        <v>49</v>
      </c>
      <c r="H45" t="s">
        <v>31</v>
      </c>
      <c r="I45" t="s">
        <v>34</v>
      </c>
      <c r="J45">
        <v>107.68600000000001</v>
      </c>
      <c r="K45">
        <v>107.68600000000001</v>
      </c>
      <c r="L45">
        <v>12</v>
      </c>
      <c r="M45">
        <v>1.1905000000000101</v>
      </c>
      <c r="N45">
        <v>5.0704919999999998</v>
      </c>
      <c r="O45">
        <v>99.944000000000003</v>
      </c>
      <c r="P45">
        <v>118.99359999999901</v>
      </c>
      <c r="Q45">
        <v>3</v>
      </c>
      <c r="R45">
        <v>-5.3873333333333298</v>
      </c>
      <c r="S45">
        <v>129</v>
      </c>
      <c r="T45">
        <v>0.31666666666666199</v>
      </c>
      <c r="U45">
        <v>104</v>
      </c>
      <c r="V45">
        <v>-2.9489333333333398</v>
      </c>
      <c r="W45">
        <v>119</v>
      </c>
      <c r="X45" t="s">
        <v>32</v>
      </c>
      <c r="Y45" t="s">
        <v>32</v>
      </c>
      <c r="Z45">
        <v>200</v>
      </c>
      <c r="AA45">
        <v>2.78117735536043</v>
      </c>
      <c r="AB45">
        <v>158.49666666666599</v>
      </c>
      <c r="AC45">
        <v>-29.496666666666599</v>
      </c>
    </row>
    <row r="46" spans="1:29" hidden="1">
      <c r="A46">
        <v>512</v>
      </c>
      <c r="B46" t="s">
        <v>66</v>
      </c>
      <c r="C46" t="s">
        <v>67</v>
      </c>
      <c r="D46" t="s">
        <v>68</v>
      </c>
      <c r="E46" t="s">
        <v>31</v>
      </c>
      <c r="F46" t="s">
        <v>32</v>
      </c>
      <c r="G46">
        <v>49</v>
      </c>
      <c r="H46" t="s">
        <v>31</v>
      </c>
      <c r="I46" t="s">
        <v>34</v>
      </c>
      <c r="J46">
        <v>107.27</v>
      </c>
      <c r="K46">
        <v>107.27</v>
      </c>
      <c r="L46">
        <v>13</v>
      </c>
      <c r="M46">
        <v>1.62949999999999</v>
      </c>
      <c r="N46">
        <v>6.1824419999999796</v>
      </c>
      <c r="O46">
        <v>99.426000000000002</v>
      </c>
      <c r="P46">
        <v>116.2928</v>
      </c>
      <c r="Q46">
        <v>4</v>
      </c>
      <c r="R46">
        <v>-5.8033333333333399</v>
      </c>
      <c r="S46">
        <v>131</v>
      </c>
      <c r="T46">
        <v>-0.201333333333337</v>
      </c>
      <c r="U46">
        <v>107</v>
      </c>
      <c r="V46">
        <v>-5.6497333333333302</v>
      </c>
      <c r="W46">
        <v>132</v>
      </c>
      <c r="X46" t="s">
        <v>32</v>
      </c>
      <c r="Y46" t="s">
        <v>32</v>
      </c>
      <c r="Z46">
        <v>251.6</v>
      </c>
      <c r="AA46">
        <v>3.2659211444644298</v>
      </c>
      <c r="AB46">
        <v>174.315</v>
      </c>
      <c r="AC46">
        <v>-43.314999999999998</v>
      </c>
    </row>
    <row r="47" spans="1:29" hidden="1">
      <c r="A47">
        <v>501</v>
      </c>
      <c r="B47" t="s">
        <v>28</v>
      </c>
      <c r="C47" t="s">
        <v>29</v>
      </c>
      <c r="D47" t="s">
        <v>30</v>
      </c>
      <c r="E47" t="s">
        <v>31</v>
      </c>
      <c r="F47" t="s">
        <v>32</v>
      </c>
      <c r="G47">
        <v>49</v>
      </c>
      <c r="H47" t="s">
        <v>31</v>
      </c>
      <c r="I47" t="s">
        <v>34</v>
      </c>
      <c r="J47">
        <v>105.72099999999899</v>
      </c>
      <c r="K47">
        <v>105.72099999999899</v>
      </c>
      <c r="L47">
        <v>14</v>
      </c>
      <c r="M47">
        <v>0.23599999999999</v>
      </c>
      <c r="N47">
        <v>14.114352</v>
      </c>
      <c r="O47">
        <v>81.355999999999995</v>
      </c>
      <c r="P47">
        <v>119.15159999999899</v>
      </c>
      <c r="Q47">
        <v>6</v>
      </c>
      <c r="R47">
        <v>-7.3523333333333403</v>
      </c>
      <c r="S47">
        <v>138</v>
      </c>
      <c r="T47">
        <v>-18.271333333333299</v>
      </c>
      <c r="U47">
        <v>175</v>
      </c>
      <c r="V47">
        <v>-2.7909333333333399</v>
      </c>
      <c r="W47">
        <v>118</v>
      </c>
      <c r="X47" t="s">
        <v>32</v>
      </c>
      <c r="Y47" t="s">
        <v>32</v>
      </c>
      <c r="Z47">
        <v>206.1</v>
      </c>
      <c r="AA47">
        <v>6.7237601734064096</v>
      </c>
      <c r="AB47">
        <v>181.66</v>
      </c>
      <c r="AC47">
        <v>-43.66</v>
      </c>
    </row>
    <row r="48" spans="1:29" hidden="1">
      <c r="A48">
        <v>502</v>
      </c>
      <c r="B48" t="s">
        <v>36</v>
      </c>
      <c r="C48" t="s">
        <v>37</v>
      </c>
      <c r="D48" t="s">
        <v>38</v>
      </c>
      <c r="E48" t="s">
        <v>31</v>
      </c>
      <c r="F48" t="s">
        <v>32</v>
      </c>
      <c r="G48">
        <v>49</v>
      </c>
      <c r="H48" t="s">
        <v>31</v>
      </c>
      <c r="I48" t="s">
        <v>34</v>
      </c>
      <c r="J48">
        <v>105.56</v>
      </c>
      <c r="K48">
        <v>105.56</v>
      </c>
      <c r="L48">
        <v>15</v>
      </c>
      <c r="M48">
        <v>1.06499999999999</v>
      </c>
      <c r="N48">
        <v>8.8511219999999895</v>
      </c>
      <c r="O48">
        <v>90.646000000000001</v>
      </c>
      <c r="P48">
        <v>115.6964</v>
      </c>
      <c r="Q48">
        <v>5</v>
      </c>
      <c r="R48">
        <v>-7.5133333333333301</v>
      </c>
      <c r="S48">
        <v>139</v>
      </c>
      <c r="T48">
        <v>-8.9813333333333301</v>
      </c>
      <c r="U48">
        <v>142</v>
      </c>
      <c r="V48">
        <v>-6.2461333333333302</v>
      </c>
      <c r="W48">
        <v>137</v>
      </c>
      <c r="X48" t="s">
        <v>32</v>
      </c>
      <c r="Y48" t="s">
        <v>32</v>
      </c>
      <c r="Z48">
        <v>241.6</v>
      </c>
      <c r="AA48">
        <v>4.4293062383140702</v>
      </c>
      <c r="AB48">
        <v>193.285</v>
      </c>
      <c r="AC48">
        <v>-54.284999999999997</v>
      </c>
    </row>
    <row r="49" spans="1:29" hidden="1">
      <c r="A49">
        <v>518</v>
      </c>
      <c r="B49" t="s">
        <v>83</v>
      </c>
      <c r="C49" t="s">
        <v>84</v>
      </c>
      <c r="D49" t="s">
        <v>85</v>
      </c>
      <c r="E49" t="s">
        <v>31</v>
      </c>
      <c r="F49" t="s">
        <v>32</v>
      </c>
      <c r="G49">
        <v>49</v>
      </c>
      <c r="H49" t="s">
        <v>31</v>
      </c>
      <c r="I49" t="s">
        <v>34</v>
      </c>
      <c r="J49">
        <v>105.41</v>
      </c>
      <c r="K49">
        <v>105.41</v>
      </c>
      <c r="L49">
        <v>16</v>
      </c>
      <c r="M49">
        <v>1.84</v>
      </c>
      <c r="N49">
        <v>3.45149279999998</v>
      </c>
      <c r="O49">
        <v>75.543999999999897</v>
      </c>
      <c r="P49">
        <v>111.679999999999</v>
      </c>
      <c r="Q49">
        <v>7</v>
      </c>
      <c r="R49">
        <v>-7.6633333333333402</v>
      </c>
      <c r="S49">
        <v>140</v>
      </c>
      <c r="T49">
        <v>-24.0833333333333</v>
      </c>
      <c r="U49">
        <v>192</v>
      </c>
      <c r="V49">
        <v>-10.2625333333333</v>
      </c>
      <c r="W49">
        <v>155</v>
      </c>
      <c r="X49" t="s">
        <v>32</v>
      </c>
      <c r="Y49" t="s">
        <v>32</v>
      </c>
      <c r="Z49">
        <v>222</v>
      </c>
      <c r="AA49">
        <v>2.0753903984249802</v>
      </c>
      <c r="AB49">
        <v>162.27666666666599</v>
      </c>
      <c r="AC49">
        <v>-22.2766666666666</v>
      </c>
    </row>
    <row r="50" spans="1:29" hidden="1">
      <c r="A50">
        <v>505</v>
      </c>
      <c r="B50" t="s">
        <v>45</v>
      </c>
      <c r="C50" t="s">
        <v>46</v>
      </c>
      <c r="D50" t="s">
        <v>47</v>
      </c>
      <c r="E50" t="s">
        <v>31</v>
      </c>
      <c r="F50" t="s">
        <v>32</v>
      </c>
      <c r="G50">
        <v>49</v>
      </c>
      <c r="H50" t="s">
        <v>31</v>
      </c>
      <c r="I50" t="s">
        <v>34</v>
      </c>
      <c r="J50">
        <v>103.58</v>
      </c>
      <c r="K50">
        <v>103.58</v>
      </c>
      <c r="L50">
        <v>17</v>
      </c>
      <c r="M50">
        <v>5.9999999999988E-2</v>
      </c>
      <c r="N50">
        <v>6.3751799999999896</v>
      </c>
      <c r="O50">
        <v>93.38</v>
      </c>
      <c r="P50">
        <v>109.12520000000001</v>
      </c>
      <c r="Q50">
        <v>7</v>
      </c>
      <c r="R50">
        <v>-9.4933333333333394</v>
      </c>
      <c r="S50">
        <v>149</v>
      </c>
      <c r="T50">
        <v>-6.2473333333333301</v>
      </c>
      <c r="U50">
        <v>128</v>
      </c>
      <c r="V50">
        <v>-12.8173333333333</v>
      </c>
      <c r="W50">
        <v>164</v>
      </c>
      <c r="X50" t="s">
        <v>32</v>
      </c>
      <c r="Y50" t="s">
        <v>32</v>
      </c>
      <c r="Z50">
        <v>283.7</v>
      </c>
      <c r="AA50">
        <v>3.34994340124247</v>
      </c>
      <c r="AB50">
        <v>205.54499999999999</v>
      </c>
      <c r="AC50">
        <v>-56.545000000000002</v>
      </c>
    </row>
    <row r="51" spans="1:29" hidden="1">
      <c r="A51">
        <v>519</v>
      </c>
      <c r="B51" t="s">
        <v>86</v>
      </c>
      <c r="C51" t="s">
        <v>87</v>
      </c>
      <c r="D51" t="s">
        <v>88</v>
      </c>
      <c r="E51" t="s">
        <v>31</v>
      </c>
      <c r="F51" t="s">
        <v>32</v>
      </c>
      <c r="G51">
        <v>49</v>
      </c>
      <c r="H51" t="s">
        <v>31</v>
      </c>
      <c r="I51" t="s">
        <v>34</v>
      </c>
      <c r="J51">
        <v>103.56</v>
      </c>
      <c r="K51">
        <v>103.56</v>
      </c>
      <c r="L51">
        <v>18</v>
      </c>
      <c r="M51">
        <v>0.15999999999999601</v>
      </c>
      <c r="N51">
        <v>14.396046</v>
      </c>
      <c r="O51">
        <v>79.557999999999893</v>
      </c>
      <c r="P51">
        <v>115.4636</v>
      </c>
      <c r="Q51">
        <v>7</v>
      </c>
      <c r="R51">
        <v>-9.5133333333333301</v>
      </c>
      <c r="S51">
        <v>150</v>
      </c>
      <c r="T51">
        <v>-20.069333333333301</v>
      </c>
      <c r="U51">
        <v>182</v>
      </c>
      <c r="V51">
        <v>-6.4789333333333303</v>
      </c>
      <c r="W51">
        <v>140</v>
      </c>
      <c r="X51" t="s">
        <v>32</v>
      </c>
      <c r="Y51" t="s">
        <v>32</v>
      </c>
      <c r="Z51">
        <v>288.10000000000002</v>
      </c>
      <c r="AA51">
        <v>6.8465619333127599</v>
      </c>
      <c r="AB51">
        <v>220.06</v>
      </c>
      <c r="AC51">
        <v>-70.06</v>
      </c>
    </row>
    <row r="52" spans="1:29" hidden="1">
      <c r="A52">
        <v>520</v>
      </c>
      <c r="B52" t="s">
        <v>89</v>
      </c>
      <c r="C52" t="s">
        <v>90</v>
      </c>
      <c r="D52" t="s">
        <v>91</v>
      </c>
      <c r="E52" t="s">
        <v>31</v>
      </c>
      <c r="F52" t="s">
        <v>32</v>
      </c>
      <c r="G52">
        <v>49</v>
      </c>
      <c r="H52" t="s">
        <v>31</v>
      </c>
      <c r="I52" t="s">
        <v>34</v>
      </c>
      <c r="J52">
        <v>103.48</v>
      </c>
      <c r="K52">
        <v>103.48</v>
      </c>
      <c r="L52">
        <v>19</v>
      </c>
      <c r="M52">
        <v>0.257500000000007</v>
      </c>
      <c r="N52">
        <v>12.112841999999899</v>
      </c>
      <c r="O52">
        <v>89.018000000000001</v>
      </c>
      <c r="P52">
        <v>119.765999999999</v>
      </c>
      <c r="Q52">
        <v>5</v>
      </c>
      <c r="R52">
        <v>-9.5933333333333302</v>
      </c>
      <c r="S52">
        <v>151</v>
      </c>
      <c r="T52">
        <v>-10.6093333333333</v>
      </c>
      <c r="U52">
        <v>150</v>
      </c>
      <c r="V52">
        <v>-2.1765333333333299</v>
      </c>
      <c r="W52">
        <v>115</v>
      </c>
      <c r="X52" t="s">
        <v>32</v>
      </c>
      <c r="Y52" t="s">
        <v>32</v>
      </c>
      <c r="Z52">
        <v>290.7</v>
      </c>
      <c r="AA52">
        <v>5.8512213530191701</v>
      </c>
      <c r="AB52">
        <v>233.76</v>
      </c>
      <c r="AC52">
        <v>-82.759999999999906</v>
      </c>
    </row>
    <row r="53" spans="1:29" hidden="1">
      <c r="A53">
        <v>515</v>
      </c>
      <c r="B53" t="s">
        <v>75</v>
      </c>
      <c r="C53" t="s">
        <v>76</v>
      </c>
      <c r="D53" t="s">
        <v>77</v>
      </c>
      <c r="E53" t="s">
        <v>31</v>
      </c>
      <c r="F53" t="s">
        <v>32</v>
      </c>
      <c r="G53">
        <v>49</v>
      </c>
      <c r="H53" t="s">
        <v>31</v>
      </c>
      <c r="I53" t="s">
        <v>34</v>
      </c>
      <c r="J53">
        <v>103.32</v>
      </c>
      <c r="K53">
        <v>103.32</v>
      </c>
      <c r="L53">
        <v>20</v>
      </c>
      <c r="M53">
        <v>1.3474999999999899</v>
      </c>
      <c r="N53">
        <v>6.9682199999999801</v>
      </c>
      <c r="O53">
        <v>92.1</v>
      </c>
      <c r="P53">
        <v>110.78279999999999</v>
      </c>
      <c r="Q53">
        <v>8</v>
      </c>
      <c r="R53">
        <v>-9.7533333333333392</v>
      </c>
      <c r="S53">
        <v>152</v>
      </c>
      <c r="T53">
        <v>-7.5273333333333401</v>
      </c>
      <c r="U53">
        <v>136</v>
      </c>
      <c r="V53">
        <v>-11.1597333333333</v>
      </c>
      <c r="W53">
        <v>159</v>
      </c>
      <c r="X53" t="s">
        <v>32</v>
      </c>
      <c r="Y53" t="s">
        <v>32</v>
      </c>
      <c r="Z53">
        <v>228.3</v>
      </c>
      <c r="AA53">
        <v>3.6084734220979402</v>
      </c>
      <c r="AB53">
        <v>190.23500000000001</v>
      </c>
      <c r="AC53">
        <v>-38.234999999999999</v>
      </c>
    </row>
    <row r="54" spans="1:29" hidden="1">
      <c r="A54">
        <v>527</v>
      </c>
      <c r="B54" t="s">
        <v>110</v>
      </c>
      <c r="C54" t="s">
        <v>111</v>
      </c>
      <c r="D54" t="s">
        <v>112</v>
      </c>
      <c r="E54" t="s">
        <v>31</v>
      </c>
      <c r="F54" t="s">
        <v>32</v>
      </c>
      <c r="G54">
        <v>49</v>
      </c>
      <c r="H54" t="s">
        <v>31</v>
      </c>
      <c r="I54" t="s">
        <v>34</v>
      </c>
      <c r="J54">
        <v>103.125</v>
      </c>
      <c r="K54">
        <v>103.125</v>
      </c>
      <c r="L54">
        <v>21</v>
      </c>
      <c r="M54">
        <v>2.4</v>
      </c>
      <c r="N54">
        <v>8.8807740000000095</v>
      </c>
      <c r="O54">
        <v>81.902000000000001</v>
      </c>
      <c r="P54">
        <v>113.366</v>
      </c>
      <c r="Q54">
        <v>8</v>
      </c>
      <c r="R54">
        <v>-9.9483333333333306</v>
      </c>
      <c r="S54">
        <v>154</v>
      </c>
      <c r="T54">
        <v>-17.7253333333333</v>
      </c>
      <c r="U54">
        <v>173</v>
      </c>
      <c r="V54">
        <v>-8.5765333333333302</v>
      </c>
      <c r="W54">
        <v>150</v>
      </c>
      <c r="X54" t="s">
        <v>32</v>
      </c>
      <c r="Y54" t="s">
        <v>32</v>
      </c>
      <c r="Z54">
        <v>257.7</v>
      </c>
      <c r="AA54">
        <v>4.4422327393568501</v>
      </c>
      <c r="AB54">
        <v>208.12</v>
      </c>
      <c r="AC54">
        <v>-54.12</v>
      </c>
    </row>
    <row r="55" spans="1:29" hidden="1">
      <c r="A55">
        <v>516</v>
      </c>
      <c r="B55" t="s">
        <v>78</v>
      </c>
      <c r="C55" t="s">
        <v>79</v>
      </c>
      <c r="D55" t="s">
        <v>80</v>
      </c>
      <c r="E55" t="s">
        <v>31</v>
      </c>
      <c r="F55" t="s">
        <v>32</v>
      </c>
      <c r="G55">
        <v>49</v>
      </c>
      <c r="H55" t="s">
        <v>31</v>
      </c>
      <c r="I55" t="s">
        <v>34</v>
      </c>
      <c r="J55">
        <v>100.82</v>
      </c>
      <c r="K55">
        <v>100.82</v>
      </c>
      <c r="L55">
        <v>22</v>
      </c>
      <c r="M55">
        <v>0.88100000000000001</v>
      </c>
      <c r="N55">
        <v>9.3255540000000092</v>
      </c>
      <c r="O55">
        <v>82.885999999999996</v>
      </c>
      <c r="P55">
        <v>107.54519999999999</v>
      </c>
      <c r="Q55">
        <v>9</v>
      </c>
      <c r="R55">
        <v>-12.2533333333333</v>
      </c>
      <c r="S55">
        <v>162</v>
      </c>
      <c r="T55">
        <v>-16.741333333333301</v>
      </c>
      <c r="U55">
        <v>170</v>
      </c>
      <c r="V55">
        <v>-14.3973333333333</v>
      </c>
      <c r="W55">
        <v>170</v>
      </c>
      <c r="X55" t="s">
        <v>32</v>
      </c>
      <c r="Y55" t="s">
        <v>32</v>
      </c>
      <c r="Z55">
        <v>212.6</v>
      </c>
      <c r="AA55">
        <v>4.6361302549984504</v>
      </c>
      <c r="AB55">
        <v>163.72333333333299</v>
      </c>
      <c r="AC55">
        <v>-1.7233333333333201</v>
      </c>
    </row>
    <row r="56" spans="1:29" hidden="1">
      <c r="A56">
        <v>508</v>
      </c>
      <c r="B56" t="s">
        <v>54</v>
      </c>
      <c r="C56" t="s">
        <v>55</v>
      </c>
      <c r="D56" t="s">
        <v>56</v>
      </c>
      <c r="E56" t="s">
        <v>31</v>
      </c>
      <c r="F56" t="s">
        <v>32</v>
      </c>
      <c r="G56">
        <v>49</v>
      </c>
      <c r="H56" t="s">
        <v>31</v>
      </c>
      <c r="I56" t="s">
        <v>34</v>
      </c>
      <c r="J56">
        <v>100.63</v>
      </c>
      <c r="K56">
        <v>100.63</v>
      </c>
      <c r="L56">
        <v>23</v>
      </c>
      <c r="M56">
        <v>1.5859999999999801</v>
      </c>
      <c r="N56">
        <v>7.5019559999999998</v>
      </c>
      <c r="O56">
        <v>89.527999999999906</v>
      </c>
      <c r="P56">
        <v>104.6748</v>
      </c>
      <c r="Q56">
        <v>9</v>
      </c>
      <c r="R56">
        <v>-12.4433333333333</v>
      </c>
      <c r="S56">
        <v>163</v>
      </c>
      <c r="T56">
        <v>-10.0993333333333</v>
      </c>
      <c r="U56">
        <v>146</v>
      </c>
      <c r="V56">
        <v>-17.2677333333333</v>
      </c>
      <c r="W56">
        <v>177</v>
      </c>
      <c r="X56" t="s">
        <v>32</v>
      </c>
      <c r="Y56" t="s">
        <v>32</v>
      </c>
      <c r="Z56">
        <v>233.1</v>
      </c>
      <c r="AA56">
        <v>3.8411504408678701</v>
      </c>
      <c r="AB56">
        <v>207.39</v>
      </c>
      <c r="AC56">
        <v>-44.389999999999901</v>
      </c>
    </row>
    <row r="57" spans="1:29" hidden="1">
      <c r="A57">
        <v>526</v>
      </c>
      <c r="B57" t="s">
        <v>107</v>
      </c>
      <c r="C57" t="s">
        <v>108</v>
      </c>
      <c r="D57" t="s">
        <v>109</v>
      </c>
      <c r="E57" t="s">
        <v>31</v>
      </c>
      <c r="F57" t="s">
        <v>32</v>
      </c>
      <c r="G57">
        <v>49</v>
      </c>
      <c r="H57" t="s">
        <v>31</v>
      </c>
      <c r="I57" t="s">
        <v>34</v>
      </c>
      <c r="J57">
        <v>99.248000000000005</v>
      </c>
      <c r="K57">
        <v>99.248000000000005</v>
      </c>
      <c r="L57">
        <v>24</v>
      </c>
      <c r="M57">
        <v>0.79800000000001603</v>
      </c>
      <c r="N57">
        <v>1.082298</v>
      </c>
      <c r="O57">
        <v>93.795999999999907</v>
      </c>
      <c r="P57">
        <v>97.716800000000006</v>
      </c>
      <c r="Q57">
        <v>10</v>
      </c>
      <c r="R57">
        <v>-13.825333333333299</v>
      </c>
      <c r="S57">
        <v>165</v>
      </c>
      <c r="T57">
        <v>-5.8313333333333404</v>
      </c>
      <c r="U57">
        <v>127</v>
      </c>
      <c r="V57">
        <v>-24.225733333333299</v>
      </c>
      <c r="W57">
        <v>201</v>
      </c>
      <c r="X57" t="s">
        <v>32</v>
      </c>
      <c r="Y57" t="s">
        <v>32</v>
      </c>
      <c r="Z57">
        <v>267.5</v>
      </c>
      <c r="AA57">
        <v>1.04256296510737</v>
      </c>
      <c r="AB57">
        <v>216.35</v>
      </c>
      <c r="AC57">
        <v>-51.35</v>
      </c>
    </row>
    <row r="58" spans="1:29" hidden="1">
      <c r="A58">
        <v>517</v>
      </c>
      <c r="B58" t="s">
        <v>45</v>
      </c>
      <c r="C58" t="s">
        <v>81</v>
      </c>
      <c r="D58" t="s">
        <v>82</v>
      </c>
      <c r="E58" t="s">
        <v>31</v>
      </c>
      <c r="F58" t="s">
        <v>32</v>
      </c>
      <c r="G58">
        <v>49</v>
      </c>
      <c r="H58" t="s">
        <v>31</v>
      </c>
      <c r="I58" t="s">
        <v>34</v>
      </c>
      <c r="J58">
        <v>98.84</v>
      </c>
      <c r="K58">
        <v>98.84</v>
      </c>
      <c r="L58">
        <v>25</v>
      </c>
      <c r="M58">
        <v>0.87850000000000195</v>
      </c>
      <c r="N58">
        <v>6.1854071999999896</v>
      </c>
      <c r="O58">
        <v>88.3599999999999</v>
      </c>
      <c r="P58">
        <v>104.59399999999999</v>
      </c>
      <c r="Q58">
        <v>11</v>
      </c>
      <c r="R58">
        <v>-14.233333333333301</v>
      </c>
      <c r="S58">
        <v>166</v>
      </c>
      <c r="T58">
        <v>-11.267333333333299</v>
      </c>
      <c r="U58">
        <v>155</v>
      </c>
      <c r="V58">
        <v>-17.3485333333333</v>
      </c>
      <c r="W58">
        <v>178</v>
      </c>
      <c r="X58" t="s">
        <v>32</v>
      </c>
      <c r="Y58" t="s">
        <v>32</v>
      </c>
      <c r="Z58">
        <v>304.8</v>
      </c>
      <c r="AA58">
        <v>3.2672137945687201</v>
      </c>
      <c r="AB58">
        <v>150.25</v>
      </c>
      <c r="AC58">
        <v>15.75</v>
      </c>
    </row>
    <row r="59" spans="1:29" hidden="1">
      <c r="A59">
        <v>506</v>
      </c>
      <c r="B59" t="s">
        <v>48</v>
      </c>
      <c r="C59" t="s">
        <v>49</v>
      </c>
      <c r="D59" t="s">
        <v>50</v>
      </c>
      <c r="E59" t="s">
        <v>31</v>
      </c>
      <c r="F59" t="s">
        <v>32</v>
      </c>
      <c r="G59">
        <v>49</v>
      </c>
      <c r="H59" t="s">
        <v>31</v>
      </c>
      <c r="I59" t="s">
        <v>34</v>
      </c>
      <c r="J59">
        <v>98.059999999999903</v>
      </c>
      <c r="K59">
        <v>98.059999999999903</v>
      </c>
      <c r="L59">
        <v>26</v>
      </c>
      <c r="M59">
        <v>0.41349999999998399</v>
      </c>
      <c r="N59">
        <v>5.4707939999999899</v>
      </c>
      <c r="O59">
        <v>88.901999999999902</v>
      </c>
      <c r="P59">
        <v>106.032</v>
      </c>
      <c r="Q59">
        <v>11</v>
      </c>
      <c r="R59">
        <v>-15.0133333333333</v>
      </c>
      <c r="S59">
        <v>169</v>
      </c>
      <c r="T59">
        <v>-10.7253333333333</v>
      </c>
      <c r="U59">
        <v>151</v>
      </c>
      <c r="V59">
        <v>-15.9105333333333</v>
      </c>
      <c r="W59">
        <v>175</v>
      </c>
      <c r="X59" t="s">
        <v>32</v>
      </c>
      <c r="Y59" t="s">
        <v>32</v>
      </c>
      <c r="Z59">
        <v>322.2</v>
      </c>
      <c r="AA59">
        <v>2.9556851194378702</v>
      </c>
      <c r="AB59">
        <v>150.72999999999999</v>
      </c>
      <c r="AC59">
        <v>18.27</v>
      </c>
    </row>
    <row r="60" spans="1:29" hidden="1">
      <c r="A60">
        <v>523</v>
      </c>
      <c r="B60" t="s">
        <v>98</v>
      </c>
      <c r="C60" t="s">
        <v>99</v>
      </c>
      <c r="D60" t="s">
        <v>100</v>
      </c>
      <c r="E60" t="s">
        <v>31</v>
      </c>
      <c r="F60" t="s">
        <v>32</v>
      </c>
      <c r="G60">
        <v>49</v>
      </c>
      <c r="H60" t="s">
        <v>31</v>
      </c>
      <c r="I60" t="s">
        <v>34</v>
      </c>
      <c r="J60">
        <v>97.863</v>
      </c>
      <c r="K60">
        <v>97.863</v>
      </c>
      <c r="L60">
        <v>27</v>
      </c>
      <c r="M60">
        <v>0.52549999999999297</v>
      </c>
      <c r="N60">
        <v>7.9912139999999701</v>
      </c>
      <c r="O60">
        <v>72.382000000000005</v>
      </c>
      <c r="P60">
        <v>116.0748</v>
      </c>
      <c r="Q60">
        <v>11</v>
      </c>
      <c r="R60">
        <v>-15.210333333333301</v>
      </c>
      <c r="S60">
        <v>170</v>
      </c>
      <c r="T60">
        <v>-27.245333333333299</v>
      </c>
      <c r="U60">
        <v>198</v>
      </c>
      <c r="V60">
        <v>-5.8677333333333301</v>
      </c>
      <c r="W60">
        <v>135</v>
      </c>
      <c r="X60" t="s">
        <v>32</v>
      </c>
      <c r="Y60" t="s">
        <v>32</v>
      </c>
      <c r="Z60">
        <v>269.7</v>
      </c>
      <c r="AA60">
        <v>4.05443770807363</v>
      </c>
      <c r="AB60">
        <v>211.20999999999901</v>
      </c>
      <c r="AC60">
        <v>-41.209999999999901</v>
      </c>
    </row>
    <row r="61" spans="1:29" hidden="1">
      <c r="A61">
        <v>522</v>
      </c>
      <c r="B61" t="s">
        <v>95</v>
      </c>
      <c r="C61" t="s">
        <v>96</v>
      </c>
      <c r="D61" t="s">
        <v>97</v>
      </c>
      <c r="E61" t="s">
        <v>31</v>
      </c>
      <c r="F61" t="s">
        <v>32</v>
      </c>
      <c r="G61">
        <v>49</v>
      </c>
      <c r="H61" t="s">
        <v>31</v>
      </c>
      <c r="I61" t="s">
        <v>34</v>
      </c>
      <c r="J61">
        <v>97.43</v>
      </c>
      <c r="K61">
        <v>97.43</v>
      </c>
      <c r="L61">
        <v>28</v>
      </c>
      <c r="M61">
        <v>1.66300000000001</v>
      </c>
      <c r="N61">
        <v>4.0919759999999803</v>
      </c>
      <c r="O61">
        <v>79.748000000000005</v>
      </c>
      <c r="P61">
        <v>103.4576</v>
      </c>
      <c r="Q61">
        <v>12</v>
      </c>
      <c r="R61">
        <v>-15.643333333333301</v>
      </c>
      <c r="S61">
        <v>172</v>
      </c>
      <c r="T61">
        <v>-19.8793333333333</v>
      </c>
      <c r="U61">
        <v>181</v>
      </c>
      <c r="V61">
        <v>-18.484933333333299</v>
      </c>
      <c r="W61">
        <v>185</v>
      </c>
      <c r="X61" t="s">
        <v>32</v>
      </c>
      <c r="Y61" t="s">
        <v>32</v>
      </c>
      <c r="Z61">
        <v>296.39999999999998</v>
      </c>
      <c r="AA61">
        <v>2.3546028209488901</v>
      </c>
      <c r="AB61">
        <v>218.23</v>
      </c>
      <c r="AC61">
        <v>-46.23</v>
      </c>
    </row>
    <row r="62" spans="1:29" hidden="1">
      <c r="A62">
        <v>530</v>
      </c>
      <c r="B62" t="s">
        <v>118</v>
      </c>
      <c r="C62" t="s">
        <v>119</v>
      </c>
      <c r="D62" t="s">
        <v>120</v>
      </c>
      <c r="E62" t="s">
        <v>31</v>
      </c>
      <c r="F62" t="s">
        <v>32</v>
      </c>
      <c r="G62">
        <v>49</v>
      </c>
      <c r="H62" t="s">
        <v>31</v>
      </c>
      <c r="I62" t="s">
        <v>34</v>
      </c>
      <c r="J62">
        <v>97.245000000000005</v>
      </c>
      <c r="K62">
        <v>97.245000000000005</v>
      </c>
      <c r="L62">
        <v>29</v>
      </c>
      <c r="M62">
        <v>4.5105000000000004</v>
      </c>
      <c r="N62">
        <v>3.0245039999999799</v>
      </c>
      <c r="O62">
        <v>68.975999999999999</v>
      </c>
      <c r="P62">
        <v>104.13120000000001</v>
      </c>
      <c r="Q62">
        <v>13</v>
      </c>
      <c r="R62">
        <v>-15.828333333333299</v>
      </c>
      <c r="S62">
        <v>174</v>
      </c>
      <c r="T62">
        <v>-30.651333333333302</v>
      </c>
      <c r="U62">
        <v>205</v>
      </c>
      <c r="V62">
        <v>-17.811333333333302</v>
      </c>
      <c r="W62">
        <v>183</v>
      </c>
      <c r="X62" t="s">
        <v>32</v>
      </c>
      <c r="Y62" t="s">
        <v>32</v>
      </c>
      <c r="Z62">
        <v>306.7</v>
      </c>
      <c r="AA62">
        <v>1.8892487834090399</v>
      </c>
      <c r="AB62">
        <v>212.26999999999899</v>
      </c>
      <c r="AC62">
        <v>-38.269999999999897</v>
      </c>
    </row>
    <row r="63" spans="1:29" hidden="1">
      <c r="A63">
        <v>503</v>
      </c>
      <c r="B63" t="s">
        <v>39</v>
      </c>
      <c r="C63" t="s">
        <v>40</v>
      </c>
      <c r="D63" t="s">
        <v>41</v>
      </c>
      <c r="E63" t="s">
        <v>31</v>
      </c>
      <c r="F63" t="s">
        <v>32</v>
      </c>
      <c r="G63">
        <v>49</v>
      </c>
      <c r="H63" t="s">
        <v>31</v>
      </c>
      <c r="I63" t="s">
        <v>34</v>
      </c>
      <c r="J63">
        <v>94.289000000000001</v>
      </c>
      <c r="K63">
        <v>94.289000000000001</v>
      </c>
      <c r="L63">
        <v>30</v>
      </c>
      <c r="M63">
        <v>6.4564999999999904</v>
      </c>
      <c r="N63">
        <v>4.5960599999999898</v>
      </c>
      <c r="O63">
        <v>87.194000000000003</v>
      </c>
      <c r="P63">
        <v>96.554399999999902</v>
      </c>
      <c r="Q63">
        <v>14</v>
      </c>
      <c r="R63">
        <v>-18.784333333333301</v>
      </c>
      <c r="S63">
        <v>179</v>
      </c>
      <c r="T63">
        <v>-12.4333333333333</v>
      </c>
      <c r="U63">
        <v>159</v>
      </c>
      <c r="V63">
        <v>-25.3881333333333</v>
      </c>
      <c r="W63">
        <v>205</v>
      </c>
      <c r="X63" t="s">
        <v>32</v>
      </c>
      <c r="Y63" t="s">
        <v>32</v>
      </c>
      <c r="Z63">
        <v>308.39999999999998</v>
      </c>
      <c r="AA63">
        <v>2.57435333867604</v>
      </c>
      <c r="AB63">
        <v>227.63</v>
      </c>
      <c r="AC63">
        <v>-48.629999999999903</v>
      </c>
    </row>
    <row r="64" spans="1:29" hidden="1">
      <c r="A64">
        <v>525</v>
      </c>
      <c r="B64" t="s">
        <v>104</v>
      </c>
      <c r="C64" t="s">
        <v>105</v>
      </c>
      <c r="D64" t="s">
        <v>106</v>
      </c>
      <c r="E64" t="s">
        <v>31</v>
      </c>
      <c r="F64" t="s">
        <v>32</v>
      </c>
      <c r="G64">
        <v>49</v>
      </c>
      <c r="H64" t="s">
        <v>31</v>
      </c>
      <c r="I64" t="s">
        <v>34</v>
      </c>
      <c r="J64">
        <v>91.18</v>
      </c>
      <c r="K64">
        <v>91.18</v>
      </c>
      <c r="L64">
        <v>31</v>
      </c>
      <c r="M64" t="s">
        <v>32</v>
      </c>
      <c r="N64">
        <v>12.839315999999901</v>
      </c>
      <c r="O64">
        <v>77.247999999999905</v>
      </c>
      <c r="P64">
        <v>98.759199999999893</v>
      </c>
      <c r="Q64">
        <v>15</v>
      </c>
      <c r="R64">
        <v>-21.893333333333299</v>
      </c>
      <c r="S64">
        <v>187</v>
      </c>
      <c r="T64">
        <v>-22.3793333333333</v>
      </c>
      <c r="U64">
        <v>187</v>
      </c>
      <c r="V64">
        <v>-23.183333333333302</v>
      </c>
      <c r="W64">
        <v>198</v>
      </c>
      <c r="X64" t="s">
        <v>32</v>
      </c>
      <c r="Y64" t="s">
        <v>32</v>
      </c>
      <c r="Z64">
        <v>307.89999999999998</v>
      </c>
      <c r="AA64">
        <v>6.1679206285671304</v>
      </c>
      <c r="AB64">
        <v>150.6</v>
      </c>
      <c r="AC64">
        <v>36.4</v>
      </c>
    </row>
    <row r="65" spans="1:29" hidden="1">
      <c r="A65">
        <v>513</v>
      </c>
      <c r="B65" t="s">
        <v>69</v>
      </c>
      <c r="C65" t="s">
        <v>70</v>
      </c>
      <c r="D65" t="s">
        <v>71</v>
      </c>
      <c r="E65" t="s">
        <v>31</v>
      </c>
      <c r="F65" t="s">
        <v>32</v>
      </c>
      <c r="G65">
        <v>49</v>
      </c>
      <c r="H65" t="s">
        <v>31</v>
      </c>
      <c r="I65" t="s">
        <v>34</v>
      </c>
      <c r="J65">
        <v>84.484999999999999</v>
      </c>
      <c r="K65">
        <v>84.484999999999999</v>
      </c>
      <c r="L65">
        <v>32</v>
      </c>
      <c r="M65" t="s">
        <v>32</v>
      </c>
      <c r="N65">
        <v>8.1809867999999994</v>
      </c>
      <c r="O65">
        <v>62.637999999999998</v>
      </c>
      <c r="P65">
        <v>88.011600000000001</v>
      </c>
      <c r="Q65">
        <v>16</v>
      </c>
      <c r="R65">
        <v>-28.588333333333299</v>
      </c>
      <c r="S65">
        <v>199</v>
      </c>
      <c r="T65">
        <v>-36.989333333333299</v>
      </c>
      <c r="U65">
        <v>214</v>
      </c>
      <c r="V65">
        <v>-33.9309333333333</v>
      </c>
      <c r="W65">
        <v>222</v>
      </c>
      <c r="X65" t="s">
        <v>32</v>
      </c>
      <c r="Y65" t="s">
        <v>32</v>
      </c>
      <c r="Z65">
        <v>337</v>
      </c>
      <c r="AA65">
        <v>4.1371673147473897</v>
      </c>
      <c r="AB65">
        <v>150.09</v>
      </c>
      <c r="AC65">
        <v>48.91</v>
      </c>
    </row>
    <row r="66" spans="1:29" hidden="1">
      <c r="A66">
        <v>528</v>
      </c>
      <c r="B66" t="s">
        <v>72</v>
      </c>
      <c r="C66" t="s">
        <v>113</v>
      </c>
      <c r="D66" t="s">
        <v>114</v>
      </c>
      <c r="E66" t="s">
        <v>31</v>
      </c>
      <c r="F66" t="s">
        <v>32</v>
      </c>
      <c r="G66">
        <v>49</v>
      </c>
      <c r="H66" t="s">
        <v>31</v>
      </c>
      <c r="I66" t="s">
        <v>35</v>
      </c>
      <c r="J66">
        <v>114.928391346444</v>
      </c>
      <c r="K66">
        <v>114.928391346444</v>
      </c>
      <c r="L66">
        <v>1</v>
      </c>
      <c r="M66">
        <v>3.68215538577912</v>
      </c>
      <c r="N66">
        <v>8.0473491626457196</v>
      </c>
      <c r="O66">
        <v>105.14</v>
      </c>
      <c r="P66">
        <v>119.470967080745</v>
      </c>
      <c r="Q66">
        <v>1</v>
      </c>
      <c r="R66">
        <v>4.2789791830559603</v>
      </c>
      <c r="S66">
        <v>97</v>
      </c>
      <c r="T66">
        <v>5.8799999999999901</v>
      </c>
      <c r="U66">
        <v>89</v>
      </c>
      <c r="V66">
        <v>-2.48882086402811</v>
      </c>
      <c r="W66">
        <v>116</v>
      </c>
      <c r="X66" t="s">
        <v>32</v>
      </c>
      <c r="Y66" t="s">
        <v>32</v>
      </c>
      <c r="Z66">
        <v>163.4</v>
      </c>
      <c r="AA66">
        <v>4.07890928633062</v>
      </c>
      <c r="AB66">
        <v>107.12333333333299</v>
      </c>
      <c r="AC66">
        <v>-10.123333333333299</v>
      </c>
    </row>
    <row r="67" spans="1:29" hidden="1">
      <c r="A67">
        <v>521</v>
      </c>
      <c r="B67" t="s">
        <v>92</v>
      </c>
      <c r="C67" t="s">
        <v>93</v>
      </c>
      <c r="D67" t="s">
        <v>94</v>
      </c>
      <c r="E67" t="s">
        <v>31</v>
      </c>
      <c r="F67" t="s">
        <v>32</v>
      </c>
      <c r="G67">
        <v>49</v>
      </c>
      <c r="H67" t="s">
        <v>31</v>
      </c>
      <c r="I67" t="s">
        <v>35</v>
      </c>
      <c r="J67">
        <v>112.936223872919</v>
      </c>
      <c r="K67">
        <v>112.936223872919</v>
      </c>
      <c r="L67">
        <v>2</v>
      </c>
      <c r="M67">
        <v>3.43021756429652</v>
      </c>
      <c r="N67">
        <v>12.613796349642699</v>
      </c>
      <c r="O67">
        <v>96.8</v>
      </c>
      <c r="P67">
        <v>122.855655900621</v>
      </c>
      <c r="Q67">
        <v>1</v>
      </c>
      <c r="R67">
        <v>2.2868117095309999</v>
      </c>
      <c r="S67">
        <v>100</v>
      </c>
      <c r="T67">
        <v>-2.46</v>
      </c>
      <c r="U67">
        <v>116</v>
      </c>
      <c r="V67">
        <v>0.89586795584766299</v>
      </c>
      <c r="W67">
        <v>102</v>
      </c>
      <c r="X67" t="s">
        <v>32</v>
      </c>
      <c r="Y67" t="s">
        <v>32</v>
      </c>
      <c r="Z67">
        <v>149.5</v>
      </c>
      <c r="AA67">
        <v>6.0696075301080601</v>
      </c>
      <c r="AB67">
        <v>87.066666666666606</v>
      </c>
      <c r="AC67">
        <v>12.9333333333333</v>
      </c>
    </row>
    <row r="68" spans="1:29" hidden="1">
      <c r="A68">
        <v>507</v>
      </c>
      <c r="B68" t="s">
        <v>51</v>
      </c>
      <c r="C68" t="s">
        <v>52</v>
      </c>
      <c r="D68" t="s">
        <v>53</v>
      </c>
      <c r="E68" t="s">
        <v>31</v>
      </c>
      <c r="F68" t="s">
        <v>32</v>
      </c>
      <c r="G68">
        <v>49</v>
      </c>
      <c r="H68" t="s">
        <v>31</v>
      </c>
      <c r="I68" t="s">
        <v>35</v>
      </c>
      <c r="J68">
        <v>109.55624804841101</v>
      </c>
      <c r="K68">
        <v>109.55624804841101</v>
      </c>
      <c r="L68">
        <v>3</v>
      </c>
      <c r="M68">
        <v>0.141236021180034</v>
      </c>
      <c r="N68">
        <v>10.2081999773715</v>
      </c>
      <c r="O68">
        <v>96</v>
      </c>
      <c r="P68">
        <v>117.208586956521</v>
      </c>
      <c r="Q68">
        <v>3</v>
      </c>
      <c r="R68">
        <v>-1.0931641149773099</v>
      </c>
      <c r="S68">
        <v>106</v>
      </c>
      <c r="T68">
        <v>-3.26</v>
      </c>
      <c r="U68">
        <v>119</v>
      </c>
      <c r="V68">
        <v>-4.7512009882517203</v>
      </c>
      <c r="W68">
        <v>129</v>
      </c>
      <c r="X68" t="s">
        <v>32</v>
      </c>
      <c r="Y68" t="s">
        <v>32</v>
      </c>
      <c r="Z68">
        <v>184.3</v>
      </c>
      <c r="AA68">
        <v>5.0209111853536896</v>
      </c>
      <c r="AB68">
        <v>146.51333333333301</v>
      </c>
      <c r="AC68">
        <v>-40.5133333333333</v>
      </c>
    </row>
    <row r="69" spans="1:29" hidden="1">
      <c r="A69">
        <v>524</v>
      </c>
      <c r="B69" t="s">
        <v>101</v>
      </c>
      <c r="C69" t="s">
        <v>102</v>
      </c>
      <c r="D69" t="s">
        <v>103</v>
      </c>
      <c r="E69" t="s">
        <v>31</v>
      </c>
      <c r="F69" t="s">
        <v>32</v>
      </c>
      <c r="G69">
        <v>49</v>
      </c>
      <c r="H69" t="s">
        <v>31</v>
      </c>
      <c r="I69" t="s">
        <v>35</v>
      </c>
      <c r="J69">
        <v>109.45576456883499</v>
      </c>
      <c r="K69">
        <v>109.45576456883499</v>
      </c>
      <c r="L69">
        <v>4</v>
      </c>
      <c r="M69">
        <v>0.12852446293494699</v>
      </c>
      <c r="N69">
        <v>16.914521111645598</v>
      </c>
      <c r="O69">
        <v>89.4</v>
      </c>
      <c r="P69">
        <v>123.164542236024</v>
      </c>
      <c r="Q69">
        <v>3</v>
      </c>
      <c r="R69">
        <v>-1.1936475945537</v>
      </c>
      <c r="S69">
        <v>107</v>
      </c>
      <c r="T69">
        <v>-9.86</v>
      </c>
      <c r="U69">
        <v>142</v>
      </c>
      <c r="V69">
        <v>1.20475429125139</v>
      </c>
      <c r="W69">
        <v>100</v>
      </c>
      <c r="X69" t="s">
        <v>32</v>
      </c>
      <c r="Y69" t="s">
        <v>32</v>
      </c>
      <c r="Z69">
        <v>168.3</v>
      </c>
      <c r="AA69">
        <v>7.9444666667839101</v>
      </c>
      <c r="AB69">
        <v>127.946666666666</v>
      </c>
      <c r="AC69">
        <v>-20.946666666666601</v>
      </c>
    </row>
    <row r="70" spans="1:29" hidden="1">
      <c r="A70">
        <v>511</v>
      </c>
      <c r="B70" t="s">
        <v>63</v>
      </c>
      <c r="C70" t="s">
        <v>64</v>
      </c>
      <c r="D70" t="s">
        <v>65</v>
      </c>
      <c r="E70" t="s">
        <v>31</v>
      </c>
      <c r="F70" t="s">
        <v>32</v>
      </c>
      <c r="G70">
        <v>49</v>
      </c>
      <c r="H70" t="s">
        <v>31</v>
      </c>
      <c r="I70" t="s">
        <v>35</v>
      </c>
      <c r="J70">
        <v>109.37425948562699</v>
      </c>
      <c r="K70">
        <v>109.37425948562699</v>
      </c>
      <c r="L70">
        <v>5</v>
      </c>
      <c r="M70">
        <v>0.104916505295008</v>
      </c>
      <c r="N70">
        <v>10.6713982209717</v>
      </c>
      <c r="O70">
        <v>99.73</v>
      </c>
      <c r="P70">
        <v>118.819444186046</v>
      </c>
      <c r="Q70">
        <v>3</v>
      </c>
      <c r="R70">
        <v>-1.2751526777609701</v>
      </c>
      <c r="S70">
        <v>108</v>
      </c>
      <c r="T70">
        <v>0.46999999999999797</v>
      </c>
      <c r="U70">
        <v>103</v>
      </c>
      <c r="V70">
        <v>-3.14034375872694</v>
      </c>
      <c r="W70">
        <v>123</v>
      </c>
      <c r="X70" t="s">
        <v>32</v>
      </c>
      <c r="Y70" t="s">
        <v>32</v>
      </c>
      <c r="Z70">
        <v>200</v>
      </c>
      <c r="AA70">
        <v>5.2228379551806396</v>
      </c>
      <c r="AB70">
        <v>158.49666666666599</v>
      </c>
      <c r="AC70">
        <v>-50.496666666666599</v>
      </c>
    </row>
    <row r="71" spans="1:29" hidden="1">
      <c r="A71">
        <v>531</v>
      </c>
      <c r="B71" t="s">
        <v>121</v>
      </c>
      <c r="C71" t="s">
        <v>122</v>
      </c>
      <c r="D71" t="s">
        <v>123</v>
      </c>
      <c r="E71" t="s">
        <v>31</v>
      </c>
      <c r="F71" t="s">
        <v>32</v>
      </c>
      <c r="G71">
        <v>49</v>
      </c>
      <c r="H71" t="s">
        <v>31</v>
      </c>
      <c r="I71" t="s">
        <v>35</v>
      </c>
      <c r="J71">
        <v>109.280220726172</v>
      </c>
      <c r="K71">
        <v>109.280220726172</v>
      </c>
      <c r="L71">
        <v>6</v>
      </c>
      <c r="M71">
        <v>6.6922450832066702E-2</v>
      </c>
      <c r="N71">
        <v>15.607261575880701</v>
      </c>
      <c r="O71">
        <v>93.5</v>
      </c>
      <c r="P71">
        <v>124.722944099378</v>
      </c>
      <c r="Q71">
        <v>3</v>
      </c>
      <c r="R71">
        <v>-1.3691914372163401</v>
      </c>
      <c r="S71">
        <v>110</v>
      </c>
      <c r="T71">
        <v>-5.76</v>
      </c>
      <c r="U71">
        <v>126</v>
      </c>
      <c r="V71">
        <v>2.76315615460542</v>
      </c>
      <c r="W71">
        <v>97</v>
      </c>
      <c r="X71" t="s">
        <v>32</v>
      </c>
      <c r="Y71" t="s">
        <v>32</v>
      </c>
      <c r="Z71">
        <v>169.2</v>
      </c>
      <c r="AA71">
        <v>7.3745795848926399</v>
      </c>
      <c r="AB71">
        <v>119.01333333333299</v>
      </c>
      <c r="AC71">
        <v>-9.0133333333333301</v>
      </c>
    </row>
    <row r="72" spans="1:29" hidden="1">
      <c r="A72">
        <v>514</v>
      </c>
      <c r="B72" t="s">
        <v>72</v>
      </c>
      <c r="C72" t="s">
        <v>73</v>
      </c>
      <c r="D72" t="s">
        <v>74</v>
      </c>
      <c r="E72" t="s">
        <v>31</v>
      </c>
      <c r="F72" t="s">
        <v>32</v>
      </c>
      <c r="G72">
        <v>49</v>
      </c>
      <c r="H72" t="s">
        <v>31</v>
      </c>
      <c r="I72" t="s">
        <v>35</v>
      </c>
      <c r="J72">
        <v>109.258465234493</v>
      </c>
      <c r="K72">
        <v>109.258465234493</v>
      </c>
      <c r="L72">
        <v>7</v>
      </c>
      <c r="M72">
        <v>0.44330358547655602</v>
      </c>
      <c r="N72">
        <v>9.1715431971495907</v>
      </c>
      <c r="O72">
        <v>98.289999999999907</v>
      </c>
      <c r="P72">
        <v>117.54151304347801</v>
      </c>
      <c r="Q72">
        <v>3</v>
      </c>
      <c r="R72">
        <v>-1.39094692889561</v>
      </c>
      <c r="S72">
        <v>111</v>
      </c>
      <c r="T72">
        <v>-0.97000000000001296</v>
      </c>
      <c r="U72">
        <v>110</v>
      </c>
      <c r="V72">
        <v>-4.4182749012951898</v>
      </c>
      <c r="W72">
        <v>127</v>
      </c>
      <c r="X72" t="s">
        <v>32</v>
      </c>
      <c r="Y72" t="s">
        <v>32</v>
      </c>
      <c r="Z72">
        <v>167.5</v>
      </c>
      <c r="AA72">
        <v>4.5689907432068599</v>
      </c>
      <c r="AB72">
        <v>120.463333333333</v>
      </c>
      <c r="AC72">
        <v>-9.4633333333333294</v>
      </c>
    </row>
    <row r="73" spans="1:29" hidden="1">
      <c r="A73">
        <v>529</v>
      </c>
      <c r="B73" t="s">
        <v>115</v>
      </c>
      <c r="C73" t="s">
        <v>116</v>
      </c>
      <c r="D73" t="s">
        <v>117</v>
      </c>
      <c r="E73" t="s">
        <v>31</v>
      </c>
      <c r="F73" t="s">
        <v>32</v>
      </c>
      <c r="G73">
        <v>49</v>
      </c>
      <c r="H73" t="s">
        <v>31</v>
      </c>
      <c r="I73" t="s">
        <v>35</v>
      </c>
      <c r="J73">
        <v>109.168131316187</v>
      </c>
      <c r="K73">
        <v>109.168131316187</v>
      </c>
      <c r="L73">
        <v>8</v>
      </c>
      <c r="M73">
        <v>0.73231863842663303</v>
      </c>
      <c r="N73">
        <v>9.0086061738501293</v>
      </c>
      <c r="O73">
        <v>96.4</v>
      </c>
      <c r="P73">
        <v>116.082713372093</v>
      </c>
      <c r="Q73">
        <v>3</v>
      </c>
      <c r="R73">
        <v>-1.4812808472012</v>
      </c>
      <c r="S73">
        <v>113</v>
      </c>
      <c r="T73">
        <v>-2.8599999999999901</v>
      </c>
      <c r="U73">
        <v>117</v>
      </c>
      <c r="V73">
        <v>-5.8770745726804199</v>
      </c>
      <c r="W73">
        <v>133</v>
      </c>
      <c r="X73" t="s">
        <v>32</v>
      </c>
      <c r="Y73" t="s">
        <v>32</v>
      </c>
      <c r="Z73">
        <v>197.6</v>
      </c>
      <c r="AA73">
        <v>4.4979599324154496</v>
      </c>
      <c r="AB73">
        <v>164.38333333333301</v>
      </c>
      <c r="AC73">
        <v>-51.383333333333297</v>
      </c>
    </row>
    <row r="74" spans="1:29" hidden="1">
      <c r="A74">
        <v>504</v>
      </c>
      <c r="B74" t="s">
        <v>42</v>
      </c>
      <c r="C74" t="s">
        <v>43</v>
      </c>
      <c r="D74" t="s">
        <v>44</v>
      </c>
      <c r="E74" t="s">
        <v>31</v>
      </c>
      <c r="F74" t="s">
        <v>32</v>
      </c>
      <c r="G74">
        <v>49</v>
      </c>
      <c r="H74" t="s">
        <v>31</v>
      </c>
      <c r="I74" t="s">
        <v>35</v>
      </c>
      <c r="J74">
        <v>108.462191981845</v>
      </c>
      <c r="K74">
        <v>108.462191981845</v>
      </c>
      <c r="L74">
        <v>9</v>
      </c>
      <c r="M74">
        <v>0.24315086232979799</v>
      </c>
      <c r="N74">
        <v>8.8582282677934092</v>
      </c>
      <c r="O74">
        <v>94.5</v>
      </c>
      <c r="P74">
        <v>114.424420496894</v>
      </c>
      <c r="Q74">
        <v>4</v>
      </c>
      <c r="R74">
        <v>-2.18722018154312</v>
      </c>
      <c r="S74">
        <v>116</v>
      </c>
      <c r="T74">
        <v>-4.76</v>
      </c>
      <c r="U74">
        <v>122</v>
      </c>
      <c r="V74">
        <v>-7.5353674478790502</v>
      </c>
      <c r="W74">
        <v>142</v>
      </c>
      <c r="X74" t="s">
        <v>32</v>
      </c>
      <c r="Y74" t="s">
        <v>32</v>
      </c>
      <c r="Z74">
        <v>209.7</v>
      </c>
      <c r="AA74">
        <v>4.43240414665219</v>
      </c>
      <c r="AB74">
        <v>161.22666666666601</v>
      </c>
      <c r="AC74">
        <v>-45.226666666666603</v>
      </c>
    </row>
    <row r="75" spans="1:29" hidden="1">
      <c r="A75">
        <v>512</v>
      </c>
      <c r="B75" t="s">
        <v>66</v>
      </c>
      <c r="C75" t="s">
        <v>67</v>
      </c>
      <c r="D75" t="s">
        <v>68</v>
      </c>
      <c r="E75" t="s">
        <v>31</v>
      </c>
      <c r="F75" t="s">
        <v>32</v>
      </c>
      <c r="G75">
        <v>49</v>
      </c>
      <c r="H75" t="s">
        <v>31</v>
      </c>
      <c r="I75" t="s">
        <v>35</v>
      </c>
      <c r="J75">
        <v>108.40943337367599</v>
      </c>
      <c r="K75">
        <v>108.40943337367599</v>
      </c>
      <c r="L75">
        <v>10</v>
      </c>
      <c r="M75">
        <v>0.75041072617247495</v>
      </c>
      <c r="N75">
        <v>9.1208669484546103</v>
      </c>
      <c r="O75">
        <v>99.05</v>
      </c>
      <c r="P75">
        <v>116.399669767441</v>
      </c>
      <c r="Q75">
        <v>4</v>
      </c>
      <c r="R75">
        <v>-2.2399787897125498</v>
      </c>
      <c r="S75">
        <v>117</v>
      </c>
      <c r="T75">
        <v>-0.21000000000000699</v>
      </c>
      <c r="U75">
        <v>105</v>
      </c>
      <c r="V75">
        <v>-5.5601181773316002</v>
      </c>
      <c r="W75">
        <v>131</v>
      </c>
      <c r="X75" t="s">
        <v>32</v>
      </c>
      <c r="Y75" t="s">
        <v>32</v>
      </c>
      <c r="Z75">
        <v>251.6</v>
      </c>
      <c r="AA75">
        <v>4.5468989254003196</v>
      </c>
      <c r="AB75">
        <v>174.315</v>
      </c>
      <c r="AC75">
        <v>-57.314999999999998</v>
      </c>
    </row>
    <row r="76" spans="1:29" hidden="1">
      <c r="A76">
        <v>532</v>
      </c>
      <c r="B76" t="s">
        <v>124</v>
      </c>
      <c r="C76" t="s">
        <v>125</v>
      </c>
      <c r="D76" t="s">
        <v>126</v>
      </c>
      <c r="E76" t="s">
        <v>31</v>
      </c>
      <c r="F76" t="s">
        <v>32</v>
      </c>
      <c r="G76">
        <v>49</v>
      </c>
      <c r="H76" t="s">
        <v>31</v>
      </c>
      <c r="I76" t="s">
        <v>35</v>
      </c>
      <c r="J76">
        <v>108.028648865355</v>
      </c>
      <c r="K76">
        <v>108.028648865355</v>
      </c>
      <c r="L76">
        <v>11</v>
      </c>
      <c r="M76">
        <v>1.15322729198184</v>
      </c>
      <c r="N76">
        <v>8.2083976196692596</v>
      </c>
      <c r="O76">
        <v>99</v>
      </c>
      <c r="P76">
        <v>115.19424767441799</v>
      </c>
      <c r="Q76">
        <v>4</v>
      </c>
      <c r="R76">
        <v>-2.62076329803328</v>
      </c>
      <c r="S76">
        <v>121</v>
      </c>
      <c r="T76">
        <v>-0.260000000000005</v>
      </c>
      <c r="U76">
        <v>108</v>
      </c>
      <c r="V76">
        <v>-6.7655402703548297</v>
      </c>
      <c r="W76">
        <v>139</v>
      </c>
      <c r="X76" t="s">
        <v>32</v>
      </c>
      <c r="Y76" t="s">
        <v>32</v>
      </c>
      <c r="Z76">
        <v>177.6</v>
      </c>
      <c r="AA76">
        <v>4.14911679501982</v>
      </c>
      <c r="AB76">
        <v>139.12</v>
      </c>
      <c r="AC76">
        <v>-18.12</v>
      </c>
    </row>
    <row r="77" spans="1:29" hidden="1">
      <c r="A77">
        <v>510</v>
      </c>
      <c r="B77" t="s">
        <v>60</v>
      </c>
      <c r="C77" t="s">
        <v>61</v>
      </c>
      <c r="D77" t="s">
        <v>62</v>
      </c>
      <c r="E77" t="s">
        <v>31</v>
      </c>
      <c r="F77" t="s">
        <v>32</v>
      </c>
      <c r="G77">
        <v>49</v>
      </c>
      <c r="H77" t="s">
        <v>31</v>
      </c>
      <c r="I77" t="s">
        <v>35</v>
      </c>
      <c r="J77">
        <v>107.289396429652</v>
      </c>
      <c r="K77">
        <v>107.289396429652</v>
      </c>
      <c r="L77">
        <v>12</v>
      </c>
      <c r="M77">
        <v>1.11153785173979</v>
      </c>
      <c r="N77">
        <v>14.292018988821701</v>
      </c>
      <c r="O77">
        <v>83.9</v>
      </c>
      <c r="P77">
        <v>114.58369378881901</v>
      </c>
      <c r="Q77">
        <v>2</v>
      </c>
      <c r="R77">
        <v>-3.3600157337367502</v>
      </c>
      <c r="S77">
        <v>123</v>
      </c>
      <c r="T77">
        <v>-15.36</v>
      </c>
      <c r="U77">
        <v>165</v>
      </c>
      <c r="V77">
        <v>-7.37609415595358</v>
      </c>
      <c r="W77">
        <v>141</v>
      </c>
      <c r="X77" t="s">
        <v>32</v>
      </c>
      <c r="Y77" t="s">
        <v>32</v>
      </c>
      <c r="Z77">
        <v>234.7</v>
      </c>
      <c r="AA77">
        <v>6.8012123694225703</v>
      </c>
      <c r="AB77">
        <v>192.86500000000001</v>
      </c>
      <c r="AC77">
        <v>-69.864999999999995</v>
      </c>
    </row>
    <row r="78" spans="1:29" hidden="1">
      <c r="A78">
        <v>502</v>
      </c>
      <c r="B78" t="s">
        <v>36</v>
      </c>
      <c r="C78" t="s">
        <v>37</v>
      </c>
      <c r="D78" t="s">
        <v>38</v>
      </c>
      <c r="E78" t="s">
        <v>31</v>
      </c>
      <c r="F78" t="s">
        <v>32</v>
      </c>
      <c r="G78">
        <v>49</v>
      </c>
      <c r="H78" t="s">
        <v>31</v>
      </c>
      <c r="I78" t="s">
        <v>35</v>
      </c>
      <c r="J78">
        <v>106.461446717095</v>
      </c>
      <c r="K78">
        <v>106.461446717095</v>
      </c>
      <c r="L78">
        <v>13</v>
      </c>
      <c r="M78">
        <v>0.625403978819974</v>
      </c>
      <c r="N78">
        <v>12.540753976137299</v>
      </c>
      <c r="O78">
        <v>88</v>
      </c>
      <c r="P78">
        <v>115.76082325581299</v>
      </c>
      <c r="Q78">
        <v>5</v>
      </c>
      <c r="R78">
        <v>-4.1879654462934797</v>
      </c>
      <c r="S78">
        <v>128</v>
      </c>
      <c r="T78">
        <v>-11.26</v>
      </c>
      <c r="U78">
        <v>153</v>
      </c>
      <c r="V78">
        <v>-6.1989646889595003</v>
      </c>
      <c r="W78">
        <v>135</v>
      </c>
      <c r="X78" t="s">
        <v>32</v>
      </c>
      <c r="Y78" t="s">
        <v>32</v>
      </c>
      <c r="Z78">
        <v>241.6</v>
      </c>
      <c r="AA78">
        <v>6.0377654176945503</v>
      </c>
      <c r="AB78">
        <v>193.285</v>
      </c>
      <c r="AC78">
        <v>-65.284999999999997</v>
      </c>
    </row>
    <row r="79" spans="1:29" hidden="1">
      <c r="A79">
        <v>520</v>
      </c>
      <c r="B79" t="s">
        <v>89</v>
      </c>
      <c r="C79" t="s">
        <v>90</v>
      </c>
      <c r="D79" t="s">
        <v>91</v>
      </c>
      <c r="E79" t="s">
        <v>31</v>
      </c>
      <c r="F79" t="s">
        <v>32</v>
      </c>
      <c r="G79">
        <v>49</v>
      </c>
      <c r="H79" t="s">
        <v>31</v>
      </c>
      <c r="I79" t="s">
        <v>35</v>
      </c>
      <c r="J79">
        <v>105.894270438729</v>
      </c>
      <c r="K79">
        <v>105.894270438729</v>
      </c>
      <c r="L79">
        <v>14</v>
      </c>
      <c r="M79">
        <v>1.06461063540089</v>
      </c>
      <c r="N79">
        <v>15.5168970442129</v>
      </c>
      <c r="O79">
        <v>87.3</v>
      </c>
      <c r="P79">
        <v>119.859165697674</v>
      </c>
      <c r="Q79">
        <v>5</v>
      </c>
      <c r="R79">
        <v>-4.7551417246595999</v>
      </c>
      <c r="S79">
        <v>132</v>
      </c>
      <c r="T79">
        <v>-11.96</v>
      </c>
      <c r="U79">
        <v>154</v>
      </c>
      <c r="V79">
        <v>-2.1006222470990301</v>
      </c>
      <c r="W79">
        <v>114</v>
      </c>
      <c r="X79" t="s">
        <v>32</v>
      </c>
      <c r="Y79" t="s">
        <v>32</v>
      </c>
      <c r="Z79">
        <v>290.7</v>
      </c>
      <c r="AA79">
        <v>7.3351860460812901</v>
      </c>
      <c r="AB79">
        <v>233.76</v>
      </c>
      <c r="AC79">
        <v>-101.759999999999</v>
      </c>
    </row>
    <row r="80" spans="1:29" hidden="1">
      <c r="A80">
        <v>509</v>
      </c>
      <c r="B80" t="s">
        <v>57</v>
      </c>
      <c r="C80" t="s">
        <v>58</v>
      </c>
      <c r="D80" t="s">
        <v>59</v>
      </c>
      <c r="E80" t="s">
        <v>31</v>
      </c>
      <c r="F80" t="s">
        <v>32</v>
      </c>
      <c r="G80">
        <v>49</v>
      </c>
      <c r="H80" t="s">
        <v>31</v>
      </c>
      <c r="I80" t="s">
        <v>35</v>
      </c>
      <c r="J80">
        <v>105.777815037821</v>
      </c>
      <c r="K80">
        <v>105.777815037821</v>
      </c>
      <c r="L80">
        <v>15</v>
      </c>
      <c r="M80">
        <v>2.1694092738275401</v>
      </c>
      <c r="N80">
        <v>10.756677089086899</v>
      </c>
      <c r="O80">
        <v>92.4</v>
      </c>
      <c r="P80">
        <v>113.103107453416</v>
      </c>
      <c r="Q80">
        <v>5</v>
      </c>
      <c r="R80">
        <v>-4.8715971255673196</v>
      </c>
      <c r="S80">
        <v>133</v>
      </c>
      <c r="T80">
        <v>-6.8599999999999897</v>
      </c>
      <c r="U80">
        <v>131</v>
      </c>
      <c r="V80">
        <v>-8.8566804913572899</v>
      </c>
      <c r="W80">
        <v>150</v>
      </c>
      <c r="X80" t="s">
        <v>32</v>
      </c>
      <c r="Y80" t="s">
        <v>32</v>
      </c>
      <c r="Z80">
        <v>159.6</v>
      </c>
      <c r="AA80">
        <v>5.2600144484228597</v>
      </c>
      <c r="AB80">
        <v>118.789999999999</v>
      </c>
      <c r="AC80">
        <v>14.21</v>
      </c>
    </row>
    <row r="81" spans="1:29" hidden="1">
      <c r="A81">
        <v>505</v>
      </c>
      <c r="B81" t="s">
        <v>45</v>
      </c>
      <c r="C81" t="s">
        <v>46</v>
      </c>
      <c r="D81" t="s">
        <v>47</v>
      </c>
      <c r="E81" t="s">
        <v>31</v>
      </c>
      <c r="F81" t="s">
        <v>32</v>
      </c>
      <c r="G81">
        <v>49</v>
      </c>
      <c r="H81" t="s">
        <v>31</v>
      </c>
      <c r="I81" t="s">
        <v>35</v>
      </c>
      <c r="J81">
        <v>103.881504568835</v>
      </c>
      <c r="K81">
        <v>103.881504568835</v>
      </c>
      <c r="L81">
        <v>16</v>
      </c>
      <c r="M81">
        <v>0.55788701966717702</v>
      </c>
      <c r="N81">
        <v>8.0042400887865597</v>
      </c>
      <c r="O81">
        <v>92.6</v>
      </c>
      <c r="P81">
        <v>109.169106395348</v>
      </c>
      <c r="Q81">
        <v>7</v>
      </c>
      <c r="R81">
        <v>-6.7679075945536997</v>
      </c>
      <c r="S81">
        <v>141</v>
      </c>
      <c r="T81">
        <v>-6.6599999999999904</v>
      </c>
      <c r="U81">
        <v>130</v>
      </c>
      <c r="V81">
        <v>-12.790681549424599</v>
      </c>
      <c r="W81">
        <v>162</v>
      </c>
      <c r="X81" t="s">
        <v>32</v>
      </c>
      <c r="Y81" t="s">
        <v>32</v>
      </c>
      <c r="Z81">
        <v>283.7</v>
      </c>
      <c r="AA81">
        <v>4.0601163048051498</v>
      </c>
      <c r="AB81">
        <v>205.54499999999999</v>
      </c>
      <c r="AC81">
        <v>-64.545000000000002</v>
      </c>
    </row>
    <row r="82" spans="1:29" hidden="1">
      <c r="A82">
        <v>515</v>
      </c>
      <c r="B82" t="s">
        <v>75</v>
      </c>
      <c r="C82" t="s">
        <v>76</v>
      </c>
      <c r="D82" t="s">
        <v>77</v>
      </c>
      <c r="E82" t="s">
        <v>31</v>
      </c>
      <c r="F82" t="s">
        <v>32</v>
      </c>
      <c r="G82">
        <v>49</v>
      </c>
      <c r="H82" t="s">
        <v>31</v>
      </c>
      <c r="I82" t="s">
        <v>35</v>
      </c>
      <c r="J82">
        <v>103.33530695915201</v>
      </c>
      <c r="K82">
        <v>103.33530695915201</v>
      </c>
      <c r="L82">
        <v>17</v>
      </c>
      <c r="M82">
        <v>0.60007782148259903</v>
      </c>
      <c r="N82">
        <v>9.4628900275834393</v>
      </c>
      <c r="O82">
        <v>91.1</v>
      </c>
      <c r="P82">
        <v>110.83629767441801</v>
      </c>
      <c r="Q82">
        <v>8</v>
      </c>
      <c r="R82">
        <v>-7.31410520423601</v>
      </c>
      <c r="S82">
        <v>146</v>
      </c>
      <c r="T82">
        <v>-8.1600000000000108</v>
      </c>
      <c r="U82">
        <v>133</v>
      </c>
      <c r="V82">
        <v>-11.1234902703548</v>
      </c>
      <c r="W82">
        <v>159</v>
      </c>
      <c r="X82" t="s">
        <v>32</v>
      </c>
      <c r="Y82" t="s">
        <v>32</v>
      </c>
      <c r="Z82">
        <v>228.3</v>
      </c>
      <c r="AA82">
        <v>4.6960005606698303</v>
      </c>
      <c r="AB82">
        <v>190.23500000000001</v>
      </c>
      <c r="AC82">
        <v>-44.234999999999999</v>
      </c>
    </row>
    <row r="83" spans="1:29" hidden="1">
      <c r="A83">
        <v>501</v>
      </c>
      <c r="B83" t="s">
        <v>28</v>
      </c>
      <c r="C83" t="s">
        <v>29</v>
      </c>
      <c r="D83" t="s">
        <v>30</v>
      </c>
      <c r="E83" t="s">
        <v>31</v>
      </c>
      <c r="F83" t="s">
        <v>32</v>
      </c>
      <c r="G83">
        <v>49</v>
      </c>
      <c r="H83" t="s">
        <v>31</v>
      </c>
      <c r="I83" t="s">
        <v>35</v>
      </c>
      <c r="J83">
        <v>103.311928139183</v>
      </c>
      <c r="K83">
        <v>103.311928139183</v>
      </c>
      <c r="L83">
        <v>18</v>
      </c>
      <c r="M83">
        <v>1.22819037821481</v>
      </c>
      <c r="N83">
        <v>18.936256790053399</v>
      </c>
      <c r="O83">
        <v>77.8</v>
      </c>
      <c r="P83">
        <v>119.24030755813899</v>
      </c>
      <c r="Q83">
        <v>6</v>
      </c>
      <c r="R83">
        <v>-7.3374840242057502</v>
      </c>
      <c r="S83">
        <v>147</v>
      </c>
      <c r="T83">
        <v>-21.46</v>
      </c>
      <c r="U83">
        <v>180</v>
      </c>
      <c r="V83">
        <v>-2.7194803866339101</v>
      </c>
      <c r="W83">
        <v>120</v>
      </c>
      <c r="X83" t="s">
        <v>32</v>
      </c>
      <c r="Y83" t="s">
        <v>32</v>
      </c>
      <c r="Z83">
        <v>206.1</v>
      </c>
      <c r="AA83">
        <v>8.8258226749840603</v>
      </c>
      <c r="AB83">
        <v>181.66</v>
      </c>
      <c r="AC83">
        <v>-34.659999999999997</v>
      </c>
    </row>
    <row r="84" spans="1:29" hidden="1">
      <c r="A84">
        <v>527</v>
      </c>
      <c r="B84" t="s">
        <v>110</v>
      </c>
      <c r="C84" t="s">
        <v>111</v>
      </c>
      <c r="D84" t="s">
        <v>112</v>
      </c>
      <c r="E84" t="s">
        <v>31</v>
      </c>
      <c r="F84" t="s">
        <v>32</v>
      </c>
      <c r="G84">
        <v>49</v>
      </c>
      <c r="H84" t="s">
        <v>31</v>
      </c>
      <c r="I84" t="s">
        <v>35</v>
      </c>
      <c r="J84">
        <v>102.158530136157</v>
      </c>
      <c r="K84">
        <v>102.158530136157</v>
      </c>
      <c r="L84">
        <v>19</v>
      </c>
      <c r="M84">
        <v>1.36302449319214</v>
      </c>
      <c r="N84">
        <v>16.303663245766899</v>
      </c>
      <c r="O84">
        <v>77.400000000000006</v>
      </c>
      <c r="P84">
        <v>113.413249999999</v>
      </c>
      <c r="Q84">
        <v>8</v>
      </c>
      <c r="R84">
        <v>-8.4908820272314607</v>
      </c>
      <c r="S84">
        <v>150</v>
      </c>
      <c r="T84">
        <v>-21.86</v>
      </c>
      <c r="U84">
        <v>182</v>
      </c>
      <c r="V84">
        <v>-8.5465379447734602</v>
      </c>
      <c r="W84">
        <v>147</v>
      </c>
      <c r="X84" t="s">
        <v>32</v>
      </c>
      <c r="Y84" t="s">
        <v>32</v>
      </c>
      <c r="Z84">
        <v>257.7</v>
      </c>
      <c r="AA84">
        <v>7.6781691205722602</v>
      </c>
      <c r="AB84">
        <v>208.12</v>
      </c>
      <c r="AC84">
        <v>-58.12</v>
      </c>
    </row>
    <row r="85" spans="1:29" hidden="1">
      <c r="A85">
        <v>519</v>
      </c>
      <c r="B85" t="s">
        <v>86</v>
      </c>
      <c r="C85" t="s">
        <v>87</v>
      </c>
      <c r="D85" t="s">
        <v>88</v>
      </c>
      <c r="E85" t="s">
        <v>31</v>
      </c>
      <c r="F85" t="s">
        <v>32</v>
      </c>
      <c r="G85">
        <v>49</v>
      </c>
      <c r="H85" t="s">
        <v>31</v>
      </c>
      <c r="I85" t="s">
        <v>35</v>
      </c>
      <c r="J85">
        <v>102.008945385779</v>
      </c>
      <c r="K85">
        <v>102.008945385779</v>
      </c>
      <c r="L85">
        <v>20</v>
      </c>
      <c r="M85">
        <v>2.6288446142208799</v>
      </c>
      <c r="N85">
        <v>18.498199624542099</v>
      </c>
      <c r="O85">
        <v>75.900000000000006</v>
      </c>
      <c r="P85">
        <v>115.497287209302</v>
      </c>
      <c r="Q85">
        <v>7</v>
      </c>
      <c r="R85">
        <v>-8.6404667776096797</v>
      </c>
      <c r="S85">
        <v>151</v>
      </c>
      <c r="T85">
        <v>-23.36</v>
      </c>
      <c r="U85">
        <v>189</v>
      </c>
      <c r="V85">
        <v>-6.4625007354711199</v>
      </c>
      <c r="W85">
        <v>138</v>
      </c>
      <c r="X85" t="s">
        <v>32</v>
      </c>
      <c r="Y85" t="s">
        <v>32</v>
      </c>
      <c r="Z85">
        <v>288.10000000000002</v>
      </c>
      <c r="AA85">
        <v>8.6348559136601803</v>
      </c>
      <c r="AB85">
        <v>220.06</v>
      </c>
      <c r="AC85">
        <v>-69.06</v>
      </c>
    </row>
    <row r="86" spans="1:29" hidden="1">
      <c r="A86">
        <v>518</v>
      </c>
      <c r="B86" t="s">
        <v>83</v>
      </c>
      <c r="C86" t="s">
        <v>84</v>
      </c>
      <c r="D86" t="s">
        <v>85</v>
      </c>
      <c r="E86" t="s">
        <v>31</v>
      </c>
      <c r="F86" t="s">
        <v>32</v>
      </c>
      <c r="G86">
        <v>49</v>
      </c>
      <c r="H86" t="s">
        <v>31</v>
      </c>
      <c r="I86" t="s">
        <v>35</v>
      </c>
      <c r="J86">
        <v>99.582065900151207</v>
      </c>
      <c r="K86">
        <v>99.582065900151207</v>
      </c>
      <c r="L86">
        <v>21</v>
      </c>
      <c r="M86">
        <v>0.48681621785173901</v>
      </c>
      <c r="N86">
        <v>19.549736820301401</v>
      </c>
      <c r="O86">
        <v>68.599999999999994</v>
      </c>
      <c r="P86">
        <v>111.173863975155</v>
      </c>
      <c r="Q86">
        <v>7</v>
      </c>
      <c r="R86">
        <v>-11.0673462632375</v>
      </c>
      <c r="S86">
        <v>156</v>
      </c>
      <c r="T86">
        <v>-30.66</v>
      </c>
      <c r="U86">
        <v>203</v>
      </c>
      <c r="V86">
        <v>-10.7859239696181</v>
      </c>
      <c r="W86">
        <v>155</v>
      </c>
      <c r="X86" t="s">
        <v>32</v>
      </c>
      <c r="Y86" t="s">
        <v>32</v>
      </c>
      <c r="Z86">
        <v>222</v>
      </c>
      <c r="AA86">
        <v>9.0932633282527107</v>
      </c>
      <c r="AB86">
        <v>162.27666666666599</v>
      </c>
      <c r="AC86">
        <v>-6.2766666666666699</v>
      </c>
    </row>
    <row r="87" spans="1:29" hidden="1">
      <c r="A87">
        <v>516</v>
      </c>
      <c r="B87" t="s">
        <v>78</v>
      </c>
      <c r="C87" t="s">
        <v>79</v>
      </c>
      <c r="D87" t="s">
        <v>80</v>
      </c>
      <c r="E87" t="s">
        <v>31</v>
      </c>
      <c r="F87" t="s">
        <v>32</v>
      </c>
      <c r="G87">
        <v>49</v>
      </c>
      <c r="H87" t="s">
        <v>31</v>
      </c>
      <c r="I87" t="s">
        <v>35</v>
      </c>
      <c r="J87">
        <v>99.178135642965202</v>
      </c>
      <c r="K87">
        <v>99.178135642965202</v>
      </c>
      <c r="L87">
        <v>22</v>
      </c>
      <c r="M87">
        <v>0.196400832072612</v>
      </c>
      <c r="N87">
        <v>12.8408220765692</v>
      </c>
      <c r="O87">
        <v>79.400000000000006</v>
      </c>
      <c r="P87">
        <v>107.574193604651</v>
      </c>
      <c r="Q87">
        <v>9</v>
      </c>
      <c r="R87">
        <v>-11.471276520423601</v>
      </c>
      <c r="S87">
        <v>160</v>
      </c>
      <c r="T87">
        <v>-19.86</v>
      </c>
      <c r="U87">
        <v>175</v>
      </c>
      <c r="V87">
        <v>-14.3855943401222</v>
      </c>
      <c r="W87">
        <v>169</v>
      </c>
      <c r="X87" t="s">
        <v>32</v>
      </c>
      <c r="Y87" t="s">
        <v>32</v>
      </c>
      <c r="Z87">
        <v>212.6</v>
      </c>
      <c r="AA87">
        <v>6.1685771880013096</v>
      </c>
      <c r="AB87">
        <v>163.72333333333299</v>
      </c>
      <c r="AC87">
        <v>-3.7233333333333198</v>
      </c>
    </row>
    <row r="88" spans="1:29" hidden="1">
      <c r="A88">
        <v>517</v>
      </c>
      <c r="B88" t="s">
        <v>45</v>
      </c>
      <c r="C88" t="s">
        <v>81</v>
      </c>
      <c r="D88" t="s">
        <v>82</v>
      </c>
      <c r="E88" t="s">
        <v>31</v>
      </c>
      <c r="F88" t="s">
        <v>32</v>
      </c>
      <c r="G88">
        <v>49</v>
      </c>
      <c r="H88" t="s">
        <v>31</v>
      </c>
      <c r="I88" t="s">
        <v>35</v>
      </c>
      <c r="J88">
        <v>99.012363721633804</v>
      </c>
      <c r="K88">
        <v>99.012363721633804</v>
      </c>
      <c r="L88">
        <v>23</v>
      </c>
      <c r="M88">
        <v>0.42096904689863301</v>
      </c>
      <c r="N88">
        <v>7.7470093744948398</v>
      </c>
      <c r="O88">
        <v>87.199999999999903</v>
      </c>
      <c r="P88">
        <v>104.548701863354</v>
      </c>
      <c r="Q88">
        <v>11</v>
      </c>
      <c r="R88">
        <v>-11.637048441754899</v>
      </c>
      <c r="S88">
        <v>162</v>
      </c>
      <c r="T88">
        <v>-12.06</v>
      </c>
      <c r="U88">
        <v>155</v>
      </c>
      <c r="V88">
        <v>-17.411086081419398</v>
      </c>
      <c r="W88">
        <v>176</v>
      </c>
      <c r="X88" t="s">
        <v>32</v>
      </c>
      <c r="Y88" t="s">
        <v>32</v>
      </c>
      <c r="Z88">
        <v>304.8</v>
      </c>
      <c r="AA88">
        <v>3.9479790764048599</v>
      </c>
      <c r="AB88">
        <v>150.25</v>
      </c>
      <c r="AC88">
        <v>11.75</v>
      </c>
    </row>
    <row r="89" spans="1:29" hidden="1">
      <c r="A89">
        <v>508</v>
      </c>
      <c r="B89" t="s">
        <v>54</v>
      </c>
      <c r="C89" t="s">
        <v>55</v>
      </c>
      <c r="D89" t="s">
        <v>56</v>
      </c>
      <c r="E89" t="s">
        <v>31</v>
      </c>
      <c r="F89" t="s">
        <v>32</v>
      </c>
      <c r="G89">
        <v>49</v>
      </c>
      <c r="H89" t="s">
        <v>31</v>
      </c>
      <c r="I89" t="s">
        <v>35</v>
      </c>
      <c r="J89">
        <v>98.951105900151205</v>
      </c>
      <c r="K89">
        <v>98.951105900151205</v>
      </c>
      <c r="L89">
        <v>24</v>
      </c>
      <c r="M89">
        <v>1.16299650529502</v>
      </c>
      <c r="N89">
        <v>7.6278207804175304</v>
      </c>
      <c r="O89">
        <v>88.5</v>
      </c>
      <c r="P89">
        <v>104.712129069767</v>
      </c>
      <c r="Q89">
        <v>9</v>
      </c>
      <c r="R89">
        <v>-11.6983062632375</v>
      </c>
      <c r="S89">
        <v>163</v>
      </c>
      <c r="T89">
        <v>-10.76</v>
      </c>
      <c r="U89">
        <v>149</v>
      </c>
      <c r="V89">
        <v>-17.247658875006</v>
      </c>
      <c r="W89">
        <v>175</v>
      </c>
      <c r="X89" t="s">
        <v>32</v>
      </c>
      <c r="Y89" t="s">
        <v>32</v>
      </c>
      <c r="Z89">
        <v>233.1</v>
      </c>
      <c r="AA89">
        <v>3.8960199678918701</v>
      </c>
      <c r="AB89">
        <v>207.39</v>
      </c>
      <c r="AC89">
        <v>-44.389999999999901</v>
      </c>
    </row>
    <row r="90" spans="1:29" hidden="1">
      <c r="A90">
        <v>506</v>
      </c>
      <c r="B90" t="s">
        <v>48</v>
      </c>
      <c r="C90" t="s">
        <v>49</v>
      </c>
      <c r="D90" t="s">
        <v>50</v>
      </c>
      <c r="E90" t="s">
        <v>31</v>
      </c>
      <c r="F90" t="s">
        <v>32</v>
      </c>
      <c r="G90">
        <v>49</v>
      </c>
      <c r="H90" t="s">
        <v>31</v>
      </c>
      <c r="I90" t="s">
        <v>35</v>
      </c>
      <c r="J90">
        <v>98.231683449319206</v>
      </c>
      <c r="K90">
        <v>98.231683449319206</v>
      </c>
      <c r="L90">
        <v>25</v>
      </c>
      <c r="M90">
        <v>1.0087607110438599</v>
      </c>
      <c r="N90">
        <v>8.8590853833035794</v>
      </c>
      <c r="O90">
        <v>88.6</v>
      </c>
      <c r="P90">
        <v>105.97529813664499</v>
      </c>
      <c r="Q90">
        <v>11</v>
      </c>
      <c r="R90">
        <v>-12.417728714069501</v>
      </c>
      <c r="S90">
        <v>165</v>
      </c>
      <c r="T90">
        <v>-10.66</v>
      </c>
      <c r="U90">
        <v>147</v>
      </c>
      <c r="V90">
        <v>-15.9844898081274</v>
      </c>
      <c r="W90">
        <v>172</v>
      </c>
      <c r="X90" t="s">
        <v>32</v>
      </c>
      <c r="Y90" t="s">
        <v>32</v>
      </c>
      <c r="Z90">
        <v>322.2</v>
      </c>
      <c r="AA90">
        <v>4.4327777978236398</v>
      </c>
      <c r="AB90">
        <v>150.72999999999999</v>
      </c>
      <c r="AC90">
        <v>14.27</v>
      </c>
    </row>
    <row r="91" spans="1:29" hidden="1">
      <c r="A91">
        <v>523</v>
      </c>
      <c r="B91" t="s">
        <v>98</v>
      </c>
      <c r="C91" t="s">
        <v>99</v>
      </c>
      <c r="D91" t="s">
        <v>100</v>
      </c>
      <c r="E91" t="s">
        <v>31</v>
      </c>
      <c r="F91" t="s">
        <v>32</v>
      </c>
      <c r="G91">
        <v>49</v>
      </c>
      <c r="H91" t="s">
        <v>31</v>
      </c>
      <c r="I91" t="s">
        <v>35</v>
      </c>
      <c r="J91">
        <v>97.344535340393307</v>
      </c>
      <c r="K91">
        <v>97.344535340393307</v>
      </c>
      <c r="L91">
        <v>26</v>
      </c>
      <c r="M91">
        <v>1.25170798789712</v>
      </c>
      <c r="N91">
        <v>22.0306074402971</v>
      </c>
      <c r="O91">
        <v>67.099999999999994</v>
      </c>
      <c r="P91">
        <v>116.24124244186</v>
      </c>
      <c r="Q91">
        <v>11</v>
      </c>
      <c r="R91">
        <v>-13.3048768229954</v>
      </c>
      <c r="S91">
        <v>166</v>
      </c>
      <c r="T91">
        <v>-32.159999999999997</v>
      </c>
      <c r="U91">
        <v>204</v>
      </c>
      <c r="V91">
        <v>-5.7185455029129804</v>
      </c>
      <c r="W91">
        <v>132</v>
      </c>
      <c r="X91" t="s">
        <v>32</v>
      </c>
      <c r="Y91" t="s">
        <v>32</v>
      </c>
      <c r="Z91">
        <v>269.7</v>
      </c>
      <c r="AA91">
        <v>10.174774749281999</v>
      </c>
      <c r="AB91">
        <v>211.20999999999901</v>
      </c>
      <c r="AC91">
        <v>-45.209999999999901</v>
      </c>
    </row>
    <row r="92" spans="1:29" hidden="1">
      <c r="A92">
        <v>526</v>
      </c>
      <c r="B92" t="s">
        <v>107</v>
      </c>
      <c r="C92" t="s">
        <v>108</v>
      </c>
      <c r="D92" t="s">
        <v>109</v>
      </c>
      <c r="E92" t="s">
        <v>31</v>
      </c>
      <c r="F92" t="s">
        <v>32</v>
      </c>
      <c r="G92">
        <v>49</v>
      </c>
      <c r="H92" t="s">
        <v>31</v>
      </c>
      <c r="I92" t="s">
        <v>35</v>
      </c>
      <c r="J92">
        <v>97.101310136157295</v>
      </c>
      <c r="K92">
        <v>97.101310136157295</v>
      </c>
      <c r="L92">
        <v>27</v>
      </c>
      <c r="M92">
        <v>2.03255688350984</v>
      </c>
      <c r="N92">
        <v>2.1251076050742901</v>
      </c>
      <c r="O92">
        <v>93.72</v>
      </c>
      <c r="P92">
        <v>97.516594186046504</v>
      </c>
      <c r="Q92">
        <v>10</v>
      </c>
      <c r="R92">
        <v>-13.548102027231399</v>
      </c>
      <c r="S92">
        <v>167</v>
      </c>
      <c r="T92">
        <v>-5.54</v>
      </c>
      <c r="U92">
        <v>125</v>
      </c>
      <c r="V92">
        <v>-24.443193758726899</v>
      </c>
      <c r="W92">
        <v>201</v>
      </c>
      <c r="X92" t="s">
        <v>32</v>
      </c>
      <c r="Y92" t="s">
        <v>32</v>
      </c>
      <c r="Z92">
        <v>267.5</v>
      </c>
      <c r="AA92">
        <v>1.4971656714141</v>
      </c>
      <c r="AB92">
        <v>216.35</v>
      </c>
      <c r="AC92">
        <v>-49.35</v>
      </c>
    </row>
    <row r="93" spans="1:29" hidden="1">
      <c r="A93">
        <v>522</v>
      </c>
      <c r="B93" t="s">
        <v>95</v>
      </c>
      <c r="C93" t="s">
        <v>96</v>
      </c>
      <c r="D93" t="s">
        <v>97</v>
      </c>
      <c r="E93" t="s">
        <v>31</v>
      </c>
      <c r="F93" t="s">
        <v>32</v>
      </c>
      <c r="G93">
        <v>49</v>
      </c>
      <c r="H93" t="s">
        <v>31</v>
      </c>
      <c r="I93" t="s">
        <v>35</v>
      </c>
      <c r="J93">
        <v>95.084344568834993</v>
      </c>
      <c r="K93">
        <v>95.084344568834993</v>
      </c>
      <c r="L93">
        <v>28</v>
      </c>
      <c r="M93">
        <v>1.68783577912253</v>
      </c>
      <c r="N93">
        <v>12.109190273984799</v>
      </c>
      <c r="O93">
        <v>76.5</v>
      </c>
      <c r="P93">
        <v>103.510752325581</v>
      </c>
      <c r="Q93">
        <v>12</v>
      </c>
      <c r="R93">
        <v>-15.5650675945537</v>
      </c>
      <c r="S93">
        <v>172</v>
      </c>
      <c r="T93">
        <v>-22.76</v>
      </c>
      <c r="U93">
        <v>185</v>
      </c>
      <c r="V93">
        <v>-18.449035619191999</v>
      </c>
      <c r="W93">
        <v>182</v>
      </c>
      <c r="X93" t="s">
        <v>32</v>
      </c>
      <c r="Y93" t="s">
        <v>32</v>
      </c>
      <c r="Z93">
        <v>296.39999999999998</v>
      </c>
      <c r="AA93">
        <v>5.8496294185748798</v>
      </c>
      <c r="AB93">
        <v>218.23</v>
      </c>
      <c r="AC93">
        <v>-46.23</v>
      </c>
    </row>
    <row r="94" spans="1:29" hidden="1">
      <c r="A94">
        <v>503</v>
      </c>
      <c r="B94" t="s">
        <v>39</v>
      </c>
      <c r="C94" t="s">
        <v>40</v>
      </c>
      <c r="D94" t="s">
        <v>41</v>
      </c>
      <c r="E94" t="s">
        <v>31</v>
      </c>
      <c r="F94" t="s">
        <v>32</v>
      </c>
      <c r="G94">
        <v>49</v>
      </c>
      <c r="H94" t="s">
        <v>31</v>
      </c>
      <c r="I94" t="s">
        <v>35</v>
      </c>
      <c r="J94">
        <v>95.053161936459901</v>
      </c>
      <c r="K94">
        <v>95.053161936459901</v>
      </c>
      <c r="L94">
        <v>29</v>
      </c>
      <c r="M94">
        <v>3.9474600756429701</v>
      </c>
      <c r="N94">
        <v>4.7006711813702298</v>
      </c>
      <c r="O94">
        <v>86.24</v>
      </c>
      <c r="P94">
        <v>96.576518023255801</v>
      </c>
      <c r="Q94">
        <v>14</v>
      </c>
      <c r="R94">
        <v>-15.596250226928801</v>
      </c>
      <c r="S94">
        <v>173</v>
      </c>
      <c r="T94">
        <v>-13.02</v>
      </c>
      <c r="U94">
        <v>161</v>
      </c>
      <c r="V94">
        <v>-25.383269921517599</v>
      </c>
      <c r="W94">
        <v>204</v>
      </c>
      <c r="X94" t="s">
        <v>32</v>
      </c>
      <c r="Y94" t="s">
        <v>32</v>
      </c>
      <c r="Z94">
        <v>308.39999999999998</v>
      </c>
      <c r="AA94">
        <v>2.6199575658805601</v>
      </c>
      <c r="AB94">
        <v>227.63</v>
      </c>
      <c r="AC94">
        <v>-54.629999999999903</v>
      </c>
    </row>
    <row r="95" spans="1:29" hidden="1">
      <c r="A95">
        <v>530</v>
      </c>
      <c r="B95" t="s">
        <v>118</v>
      </c>
      <c r="C95" t="s">
        <v>119</v>
      </c>
      <c r="D95" t="s">
        <v>120</v>
      </c>
      <c r="E95" t="s">
        <v>31</v>
      </c>
      <c r="F95" t="s">
        <v>32</v>
      </c>
      <c r="G95">
        <v>49</v>
      </c>
      <c r="H95" t="s">
        <v>31</v>
      </c>
      <c r="I95" t="s">
        <v>35</v>
      </c>
      <c r="J95">
        <v>91.739855642965196</v>
      </c>
      <c r="K95">
        <v>91.739855642965196</v>
      </c>
      <c r="L95">
        <v>30</v>
      </c>
      <c r="M95">
        <v>6.1749675945537001</v>
      </c>
      <c r="N95">
        <v>18.5825211386836</v>
      </c>
      <c r="O95">
        <v>62.959999999999901</v>
      </c>
      <c r="P95">
        <v>104.19576627906901</v>
      </c>
      <c r="Q95">
        <v>13</v>
      </c>
      <c r="R95">
        <v>-18.9095565204236</v>
      </c>
      <c r="S95">
        <v>182</v>
      </c>
      <c r="T95">
        <v>-36.299999999999997</v>
      </c>
      <c r="U95">
        <v>212</v>
      </c>
      <c r="V95">
        <v>-17.764021665703599</v>
      </c>
      <c r="W95">
        <v>177</v>
      </c>
      <c r="X95" t="s">
        <v>32</v>
      </c>
      <c r="Y95" t="s">
        <v>32</v>
      </c>
      <c r="Z95">
        <v>306.7</v>
      </c>
      <c r="AA95">
        <v>8.6716150577475393</v>
      </c>
      <c r="AB95">
        <v>212.26999999999899</v>
      </c>
      <c r="AC95">
        <v>-30.2699999999999</v>
      </c>
    </row>
    <row r="96" spans="1:29" hidden="1">
      <c r="A96">
        <v>525</v>
      </c>
      <c r="B96" t="s">
        <v>104</v>
      </c>
      <c r="C96" t="s">
        <v>105</v>
      </c>
      <c r="D96" t="s">
        <v>106</v>
      </c>
      <c r="E96" t="s">
        <v>31</v>
      </c>
      <c r="F96" t="s">
        <v>32</v>
      </c>
      <c r="G96">
        <v>49</v>
      </c>
      <c r="H96" t="s">
        <v>31</v>
      </c>
      <c r="I96" t="s">
        <v>35</v>
      </c>
      <c r="J96">
        <v>90.471548078668604</v>
      </c>
      <c r="K96">
        <v>90.471548078668604</v>
      </c>
      <c r="L96">
        <v>31</v>
      </c>
      <c r="M96" t="s">
        <v>32</v>
      </c>
      <c r="N96">
        <v>11.0721107213697</v>
      </c>
      <c r="O96">
        <v>76.099999999999994</v>
      </c>
      <c r="P96">
        <v>98.796277906976698</v>
      </c>
      <c r="Q96">
        <v>15</v>
      </c>
      <c r="R96">
        <v>-20.177864084720099</v>
      </c>
      <c r="S96">
        <v>185</v>
      </c>
      <c r="T96">
        <v>-23.16</v>
      </c>
      <c r="U96">
        <v>187</v>
      </c>
      <c r="V96">
        <v>-23.163510037796598</v>
      </c>
      <c r="W96">
        <v>195</v>
      </c>
      <c r="X96" t="s">
        <v>32</v>
      </c>
      <c r="Y96" t="s">
        <v>32</v>
      </c>
      <c r="Z96">
        <v>307.89999999999998</v>
      </c>
      <c r="AA96">
        <v>5.3975246729145798</v>
      </c>
      <c r="AB96">
        <v>150.6</v>
      </c>
      <c r="AC96">
        <v>34.4</v>
      </c>
    </row>
    <row r="97" spans="1:29" hidden="1">
      <c r="A97">
        <v>513</v>
      </c>
      <c r="B97" t="s">
        <v>69</v>
      </c>
      <c r="C97" t="s">
        <v>70</v>
      </c>
      <c r="D97" t="s">
        <v>71</v>
      </c>
      <c r="E97" t="s">
        <v>31</v>
      </c>
      <c r="F97" t="s">
        <v>32</v>
      </c>
      <c r="G97">
        <v>49</v>
      </c>
      <c r="H97" t="s">
        <v>31</v>
      </c>
      <c r="I97" t="s">
        <v>35</v>
      </c>
      <c r="J97">
        <v>80.658228018154304</v>
      </c>
      <c r="K97">
        <v>80.658228018154304</v>
      </c>
      <c r="L97">
        <v>32</v>
      </c>
      <c r="M97" t="s">
        <v>32</v>
      </c>
      <c r="N97">
        <v>13.6903643529511</v>
      </c>
      <c r="O97">
        <v>58.3</v>
      </c>
      <c r="P97">
        <v>88.009099696048594</v>
      </c>
      <c r="Q97">
        <v>16</v>
      </c>
      <c r="R97">
        <v>-29.991184145234499</v>
      </c>
      <c r="S97">
        <v>202</v>
      </c>
      <c r="T97">
        <v>-40.96</v>
      </c>
      <c r="U97">
        <v>217</v>
      </c>
      <c r="V97">
        <v>-33.950688248724802</v>
      </c>
      <c r="W97">
        <v>222</v>
      </c>
      <c r="X97" t="s">
        <v>32</v>
      </c>
      <c r="Y97" t="s">
        <v>32</v>
      </c>
      <c r="Z97">
        <v>337</v>
      </c>
      <c r="AA97">
        <v>6.5389268818341399</v>
      </c>
      <c r="AB97">
        <v>150.09</v>
      </c>
      <c r="AC97">
        <v>51.91</v>
      </c>
    </row>
    <row r="98" spans="1:29" hidden="1">
      <c r="A98">
        <v>10868</v>
      </c>
      <c r="B98" t="s">
        <v>181</v>
      </c>
      <c r="C98" t="s">
        <v>317</v>
      </c>
      <c r="D98" t="s">
        <v>114</v>
      </c>
      <c r="E98" t="s">
        <v>129</v>
      </c>
      <c r="F98">
        <v>32</v>
      </c>
      <c r="G98">
        <v>7</v>
      </c>
      <c r="H98" t="s">
        <v>129</v>
      </c>
      <c r="I98" t="s">
        <v>33</v>
      </c>
      <c r="J98">
        <v>107.250567432197</v>
      </c>
      <c r="K98">
        <v>107.250567432197</v>
      </c>
      <c r="L98">
        <v>1</v>
      </c>
      <c r="M98">
        <v>7.67159311220031</v>
      </c>
      <c r="N98">
        <v>10.1242241586296</v>
      </c>
      <c r="O98">
        <v>99.022499999999994</v>
      </c>
      <c r="P98">
        <v>122.07499999999899</v>
      </c>
      <c r="Q98">
        <v>1</v>
      </c>
      <c r="R98">
        <v>16.158216690503</v>
      </c>
      <c r="S98">
        <v>71</v>
      </c>
      <c r="T98">
        <v>15.611750000000001</v>
      </c>
      <c r="U98">
        <v>71</v>
      </c>
      <c r="V98">
        <v>23.6872467558082</v>
      </c>
      <c r="W98">
        <v>60</v>
      </c>
      <c r="X98">
        <v>1.2</v>
      </c>
      <c r="Y98">
        <v>0.5</v>
      </c>
      <c r="Z98">
        <v>176.5</v>
      </c>
      <c r="AA98">
        <v>1.5221922339442799</v>
      </c>
      <c r="AB98">
        <v>115.3</v>
      </c>
      <c r="AC98">
        <v>-44.3</v>
      </c>
    </row>
    <row r="99" spans="1:29" hidden="1">
      <c r="A99">
        <v>10976</v>
      </c>
      <c r="B99" t="s">
        <v>331</v>
      </c>
      <c r="C99" t="s">
        <v>332</v>
      </c>
      <c r="D99" t="s">
        <v>123</v>
      </c>
      <c r="E99" t="s">
        <v>129</v>
      </c>
      <c r="F99">
        <v>30</v>
      </c>
      <c r="G99">
        <v>7</v>
      </c>
      <c r="H99" t="s">
        <v>129</v>
      </c>
      <c r="I99" t="s">
        <v>33</v>
      </c>
      <c r="J99">
        <v>100.55471991431099</v>
      </c>
      <c r="K99">
        <v>100.55471991431099</v>
      </c>
      <c r="L99">
        <v>2</v>
      </c>
      <c r="M99">
        <v>2.0299346006025001</v>
      </c>
      <c r="N99">
        <v>4.99578048035956</v>
      </c>
      <c r="O99">
        <v>94.597499999999997</v>
      </c>
      <c r="P99">
        <v>106.837499999999</v>
      </c>
      <c r="Q99">
        <v>1</v>
      </c>
      <c r="R99">
        <v>9.4623691726170698</v>
      </c>
      <c r="S99">
        <v>81</v>
      </c>
      <c r="T99">
        <v>11.1867499999999</v>
      </c>
      <c r="U99">
        <v>78</v>
      </c>
      <c r="V99">
        <v>8.4497467558082597</v>
      </c>
      <c r="W99">
        <v>86</v>
      </c>
      <c r="X99">
        <v>2.6</v>
      </c>
      <c r="Y99">
        <v>1.4</v>
      </c>
      <c r="Z99">
        <v>184</v>
      </c>
      <c r="AA99">
        <v>2.83319830282392</v>
      </c>
      <c r="AB99">
        <v>121.8</v>
      </c>
      <c r="AC99">
        <v>-40.799999999999997</v>
      </c>
    </row>
    <row r="100" spans="1:29" hidden="1">
      <c r="A100">
        <v>13354</v>
      </c>
      <c r="B100" t="s">
        <v>818</v>
      </c>
      <c r="C100" t="s">
        <v>819</v>
      </c>
      <c r="D100" t="s">
        <v>68</v>
      </c>
      <c r="E100" t="s">
        <v>129</v>
      </c>
      <c r="F100">
        <v>24</v>
      </c>
      <c r="G100">
        <v>2</v>
      </c>
      <c r="H100" t="s">
        <v>129</v>
      </c>
      <c r="I100" t="s">
        <v>33</v>
      </c>
      <c r="J100">
        <v>98.6032287256823</v>
      </c>
      <c r="K100">
        <v>98.6032287256823</v>
      </c>
      <c r="L100">
        <v>3</v>
      </c>
      <c r="M100">
        <v>0.59830024314494701</v>
      </c>
      <c r="N100">
        <v>9.5846874230204495</v>
      </c>
      <c r="O100">
        <v>85.867000000000004</v>
      </c>
      <c r="P100">
        <v>109.16249999999999</v>
      </c>
      <c r="Q100">
        <v>1</v>
      </c>
      <c r="R100">
        <v>7.5108779839884203</v>
      </c>
      <c r="S100">
        <v>87</v>
      </c>
      <c r="T100">
        <v>2.4562499999999901</v>
      </c>
      <c r="U100">
        <v>100</v>
      </c>
      <c r="V100">
        <v>10.7747467558082</v>
      </c>
      <c r="W100">
        <v>84</v>
      </c>
      <c r="X100">
        <v>3</v>
      </c>
      <c r="Y100">
        <v>1.1000000000000001</v>
      </c>
      <c r="Z100">
        <v>183.7</v>
      </c>
      <c r="AA100">
        <v>2.3961962798640402</v>
      </c>
      <c r="AB100">
        <v>124.17</v>
      </c>
      <c r="AC100">
        <v>-37.17</v>
      </c>
    </row>
    <row r="101" spans="1:29" hidden="1">
      <c r="A101">
        <v>8359</v>
      </c>
      <c r="B101" t="s">
        <v>173</v>
      </c>
      <c r="C101" t="s">
        <v>174</v>
      </c>
      <c r="D101" t="s">
        <v>44</v>
      </c>
      <c r="E101" t="s">
        <v>129</v>
      </c>
      <c r="F101">
        <v>35</v>
      </c>
      <c r="G101">
        <v>13</v>
      </c>
      <c r="H101" t="s">
        <v>129</v>
      </c>
      <c r="I101" t="s">
        <v>33</v>
      </c>
      <c r="J101">
        <v>98.446341901734598</v>
      </c>
      <c r="K101">
        <v>98.446341901734598</v>
      </c>
      <c r="L101">
        <v>4</v>
      </c>
      <c r="M101">
        <v>3.39020612587287</v>
      </c>
      <c r="N101">
        <v>6.42093362359088</v>
      </c>
      <c r="O101">
        <v>89.443749999999994</v>
      </c>
      <c r="P101">
        <v>104.53124999999901</v>
      </c>
      <c r="Q101">
        <v>2</v>
      </c>
      <c r="R101">
        <v>7.35399116004072</v>
      </c>
      <c r="S101">
        <v>88</v>
      </c>
      <c r="T101">
        <v>6.0330000000000004</v>
      </c>
      <c r="U101">
        <v>88</v>
      </c>
      <c r="V101">
        <v>6.1434967558082496</v>
      </c>
      <c r="W101">
        <v>90</v>
      </c>
      <c r="X101">
        <v>4.2</v>
      </c>
      <c r="Y101">
        <v>1.3</v>
      </c>
      <c r="Z101">
        <v>190.8</v>
      </c>
      <c r="AA101">
        <v>2.6875309618372998</v>
      </c>
      <c r="AB101">
        <v>131.12</v>
      </c>
      <c r="AC101">
        <v>-43.12</v>
      </c>
    </row>
    <row r="102" spans="1:29" hidden="1">
      <c r="A102">
        <v>12956</v>
      </c>
      <c r="B102" t="s">
        <v>703</v>
      </c>
      <c r="C102" t="s">
        <v>704</v>
      </c>
      <c r="D102" t="s">
        <v>117</v>
      </c>
      <c r="E102" t="s">
        <v>129</v>
      </c>
      <c r="F102">
        <v>25</v>
      </c>
      <c r="G102">
        <v>3</v>
      </c>
      <c r="H102" t="s">
        <v>129</v>
      </c>
      <c r="I102" t="s">
        <v>33</v>
      </c>
      <c r="J102">
        <v>97.563515063340105</v>
      </c>
      <c r="K102">
        <v>97.563515063340105</v>
      </c>
      <c r="L102">
        <v>5</v>
      </c>
      <c r="M102">
        <v>5.0525876718815796</v>
      </c>
      <c r="N102">
        <v>6.8543435305561502</v>
      </c>
      <c r="O102">
        <v>87.802750000000003</v>
      </c>
      <c r="P102">
        <v>103.52500000000001</v>
      </c>
      <c r="Q102">
        <v>2</v>
      </c>
      <c r="R102">
        <v>6.4711643216462198</v>
      </c>
      <c r="S102">
        <v>92</v>
      </c>
      <c r="T102">
        <v>4.3919999999999897</v>
      </c>
      <c r="U102">
        <v>94</v>
      </c>
      <c r="V102">
        <v>5.1372467558082704</v>
      </c>
      <c r="W102">
        <v>93</v>
      </c>
      <c r="X102">
        <v>4.5999999999999996</v>
      </c>
      <c r="Y102">
        <v>0.9</v>
      </c>
      <c r="Z102">
        <v>200.2</v>
      </c>
      <c r="AA102">
        <v>2.1048615978907899</v>
      </c>
      <c r="AB102">
        <v>132.6525</v>
      </c>
      <c r="AC102">
        <v>-40.652500000000003</v>
      </c>
    </row>
    <row r="103" spans="1:29" hidden="1">
      <c r="A103">
        <v>12860</v>
      </c>
      <c r="B103" t="s">
        <v>676</v>
      </c>
      <c r="C103" t="s">
        <v>677</v>
      </c>
      <c r="D103" t="s">
        <v>126</v>
      </c>
      <c r="E103" t="s">
        <v>129</v>
      </c>
      <c r="F103">
        <v>25</v>
      </c>
      <c r="G103">
        <v>3</v>
      </c>
      <c r="H103" t="s">
        <v>129</v>
      </c>
      <c r="I103" t="s">
        <v>33</v>
      </c>
      <c r="J103">
        <v>92.548756488383404</v>
      </c>
      <c r="K103">
        <v>92.548756488383404</v>
      </c>
      <c r="L103">
        <v>6</v>
      </c>
      <c r="M103">
        <v>0.92517832567476399</v>
      </c>
      <c r="N103">
        <v>4.5698069565731601</v>
      </c>
      <c r="O103">
        <v>87.650374999999997</v>
      </c>
      <c r="P103">
        <v>98.688009732575097</v>
      </c>
      <c r="Q103">
        <v>3</v>
      </c>
      <c r="R103">
        <v>1.45640574668946</v>
      </c>
      <c r="S103">
        <v>100</v>
      </c>
      <c r="T103">
        <v>4.2396249999999798</v>
      </c>
      <c r="U103">
        <v>96</v>
      </c>
      <c r="V103">
        <v>0.300256488383425</v>
      </c>
      <c r="W103">
        <v>105</v>
      </c>
      <c r="X103">
        <v>8.1</v>
      </c>
      <c r="Y103">
        <v>4.2</v>
      </c>
      <c r="Z103">
        <v>208.2</v>
      </c>
      <c r="AA103">
        <v>6.9118838504494704</v>
      </c>
      <c r="AB103">
        <v>139.57249999999999</v>
      </c>
      <c r="AC103">
        <v>-39.572499999999899</v>
      </c>
    </row>
    <row r="104" spans="1:29" hidden="1">
      <c r="A104">
        <v>8153</v>
      </c>
      <c r="B104" t="s">
        <v>167</v>
      </c>
      <c r="C104" t="s">
        <v>168</v>
      </c>
      <c r="D104" t="s">
        <v>120</v>
      </c>
      <c r="E104" t="s">
        <v>129</v>
      </c>
      <c r="F104">
        <v>37</v>
      </c>
      <c r="G104">
        <v>14</v>
      </c>
      <c r="H104" t="s">
        <v>129</v>
      </c>
      <c r="I104" t="s">
        <v>33</v>
      </c>
      <c r="J104">
        <v>92.473098294533699</v>
      </c>
      <c r="K104">
        <v>92.473098294533699</v>
      </c>
      <c r="L104">
        <v>7</v>
      </c>
      <c r="M104">
        <v>2.0711213292597099</v>
      </c>
      <c r="N104">
        <v>5.0406970531017103</v>
      </c>
      <c r="O104">
        <v>86.171598294533695</v>
      </c>
      <c r="P104">
        <v>97.801500000000004</v>
      </c>
      <c r="Q104">
        <v>3</v>
      </c>
      <c r="R104">
        <v>1.3807475528398001</v>
      </c>
      <c r="S104">
        <v>102</v>
      </c>
      <c r="T104">
        <v>2.76084829453375</v>
      </c>
      <c r="U104">
        <v>99</v>
      </c>
      <c r="V104">
        <v>-0.58625324419172298</v>
      </c>
      <c r="W104">
        <v>108</v>
      </c>
      <c r="X104">
        <v>10.9</v>
      </c>
      <c r="Y104">
        <v>3</v>
      </c>
      <c r="Z104">
        <v>228</v>
      </c>
      <c r="AA104">
        <v>5.16387575860995</v>
      </c>
      <c r="AB104">
        <v>163.64666666666599</v>
      </c>
      <c r="AC104">
        <v>-61.646666666666597</v>
      </c>
    </row>
    <row r="105" spans="1:29" hidden="1">
      <c r="A105">
        <v>2842</v>
      </c>
      <c r="B105" t="s">
        <v>127</v>
      </c>
      <c r="C105" t="s">
        <v>128</v>
      </c>
      <c r="D105" t="s">
        <v>38</v>
      </c>
      <c r="E105" t="s">
        <v>129</v>
      </c>
      <c r="F105">
        <v>47</v>
      </c>
      <c r="G105">
        <v>23</v>
      </c>
      <c r="H105" t="s">
        <v>129</v>
      </c>
      <c r="I105" t="s">
        <v>33</v>
      </c>
      <c r="J105">
        <v>90.774058030883495</v>
      </c>
      <c r="K105">
        <v>90.774058030883495</v>
      </c>
      <c r="L105">
        <v>8</v>
      </c>
      <c r="M105">
        <v>1.11109174932599</v>
      </c>
      <c r="N105">
        <v>8.61835366887383</v>
      </c>
      <c r="O105">
        <v>81.448750000000004</v>
      </c>
      <c r="P105">
        <v>101.362682153318</v>
      </c>
      <c r="Q105">
        <v>3</v>
      </c>
      <c r="R105">
        <v>-0.31829271081041099</v>
      </c>
      <c r="S105">
        <v>104</v>
      </c>
      <c r="T105">
        <v>-1.962</v>
      </c>
      <c r="U105">
        <v>115</v>
      </c>
      <c r="V105">
        <v>2.97492890912695</v>
      </c>
      <c r="W105">
        <v>96</v>
      </c>
      <c r="X105">
        <v>12.2</v>
      </c>
      <c r="Y105">
        <v>2.5</v>
      </c>
      <c r="Z105">
        <v>238.5</v>
      </c>
      <c r="AA105">
        <v>4.4355390536768198</v>
      </c>
      <c r="AB105">
        <v>157.845</v>
      </c>
      <c r="AC105">
        <v>-53.844999999999999</v>
      </c>
    </row>
    <row r="106" spans="1:29" hidden="1">
      <c r="A106">
        <v>13980</v>
      </c>
      <c r="B106" t="s">
        <v>348</v>
      </c>
      <c r="C106" t="s">
        <v>1032</v>
      </c>
      <c r="D106" t="s">
        <v>74</v>
      </c>
      <c r="E106" t="s">
        <v>129</v>
      </c>
      <c r="F106">
        <v>24</v>
      </c>
      <c r="G106">
        <v>1</v>
      </c>
      <c r="H106" t="s">
        <v>129</v>
      </c>
      <c r="I106" t="s">
        <v>33</v>
      </c>
      <c r="J106">
        <v>90.029895899664496</v>
      </c>
      <c r="K106">
        <v>90.029895899664496</v>
      </c>
      <c r="L106">
        <v>9</v>
      </c>
      <c r="M106">
        <v>0.98542971547290303</v>
      </c>
      <c r="N106">
        <v>8.4351983133644399</v>
      </c>
      <c r="O106">
        <v>78.628999999999905</v>
      </c>
      <c r="P106">
        <v>98.673749999999998</v>
      </c>
      <c r="Q106">
        <v>3</v>
      </c>
      <c r="R106">
        <v>-1.06245484202939</v>
      </c>
      <c r="S106">
        <v>108</v>
      </c>
      <c r="T106">
        <v>-4.7817500000000104</v>
      </c>
      <c r="U106">
        <v>122</v>
      </c>
      <c r="V106">
        <v>0.28599675580828399</v>
      </c>
      <c r="W106">
        <v>106</v>
      </c>
      <c r="X106">
        <v>10.4</v>
      </c>
      <c r="Y106">
        <v>2.9</v>
      </c>
      <c r="Z106">
        <v>230.1</v>
      </c>
      <c r="AA106">
        <v>5.0182084176233204</v>
      </c>
      <c r="AB106">
        <v>170.41749999999999</v>
      </c>
      <c r="AC106">
        <v>-62.417499999999997</v>
      </c>
    </row>
    <row r="107" spans="1:29" hidden="1">
      <c r="A107">
        <v>11339</v>
      </c>
      <c r="B107" t="s">
        <v>392</v>
      </c>
      <c r="C107" t="s">
        <v>393</v>
      </c>
      <c r="D107" t="s">
        <v>109</v>
      </c>
      <c r="E107" t="s">
        <v>129</v>
      </c>
      <c r="F107">
        <v>29</v>
      </c>
      <c r="G107">
        <v>7</v>
      </c>
      <c r="H107" t="s">
        <v>129</v>
      </c>
      <c r="I107" t="s">
        <v>33</v>
      </c>
      <c r="J107">
        <v>89.296036663450494</v>
      </c>
      <c r="K107">
        <v>89.296036663450494</v>
      </c>
      <c r="L107">
        <v>10</v>
      </c>
      <c r="M107">
        <v>0.62049095408275401</v>
      </c>
      <c r="N107">
        <v>6.3256555759050404</v>
      </c>
      <c r="O107">
        <v>80.817125000000004</v>
      </c>
      <c r="P107">
        <v>96.246250000000003</v>
      </c>
      <c r="Q107">
        <v>3</v>
      </c>
      <c r="R107">
        <v>-1.7963140782434099</v>
      </c>
      <c r="S107">
        <v>113</v>
      </c>
      <c r="T107">
        <v>-2.5936249999999998</v>
      </c>
      <c r="U107">
        <v>117</v>
      </c>
      <c r="V107">
        <v>-2.1415032441917199</v>
      </c>
      <c r="W107">
        <v>114</v>
      </c>
      <c r="X107">
        <v>16</v>
      </c>
      <c r="Y107">
        <v>6.7</v>
      </c>
      <c r="Z107">
        <v>266.3</v>
      </c>
      <c r="AA107">
        <v>10.553567375115099</v>
      </c>
      <c r="AB107">
        <v>165.05500000000001</v>
      </c>
      <c r="AC107">
        <v>-52.055</v>
      </c>
    </row>
    <row r="108" spans="1:29" hidden="1">
      <c r="A108">
        <v>13909</v>
      </c>
      <c r="B108" t="s">
        <v>504</v>
      </c>
      <c r="C108" t="s">
        <v>1017</v>
      </c>
      <c r="D108" t="s">
        <v>80</v>
      </c>
      <c r="E108" t="s">
        <v>129</v>
      </c>
      <c r="F108">
        <v>30</v>
      </c>
      <c r="G108">
        <v>2</v>
      </c>
      <c r="H108" t="s">
        <v>129</v>
      </c>
      <c r="I108" t="s">
        <v>33</v>
      </c>
      <c r="J108">
        <v>88.792895704932704</v>
      </c>
      <c r="K108">
        <v>88.792895704932704</v>
      </c>
      <c r="L108">
        <v>11</v>
      </c>
      <c r="M108">
        <v>1.10850422973287</v>
      </c>
      <c r="N108">
        <v>6.3652115633894697</v>
      </c>
      <c r="O108">
        <v>81.394999999999996</v>
      </c>
      <c r="P108">
        <v>96.256249999999994</v>
      </c>
      <c r="Q108">
        <v>3</v>
      </c>
      <c r="R108">
        <v>-2.2994550367611799</v>
      </c>
      <c r="S108">
        <v>117</v>
      </c>
      <c r="T108">
        <v>-2.0157499999999899</v>
      </c>
      <c r="U108">
        <v>116</v>
      </c>
      <c r="V108">
        <v>-2.1315032441917299</v>
      </c>
      <c r="W108">
        <v>113</v>
      </c>
      <c r="X108">
        <v>10.5</v>
      </c>
      <c r="Y108">
        <v>2.2999999999999998</v>
      </c>
      <c r="Z108">
        <v>226</v>
      </c>
      <c r="AA108">
        <v>4.1442043717035597</v>
      </c>
      <c r="AB108">
        <v>152.36666666666599</v>
      </c>
      <c r="AC108">
        <v>-35.366666666666603</v>
      </c>
    </row>
    <row r="109" spans="1:29" hidden="1">
      <c r="A109">
        <v>12437</v>
      </c>
      <c r="B109" t="s">
        <v>142</v>
      </c>
      <c r="C109" t="s">
        <v>580</v>
      </c>
      <c r="D109" t="s">
        <v>77</v>
      </c>
      <c r="E109" t="s">
        <v>129</v>
      </c>
      <c r="F109">
        <v>28</v>
      </c>
      <c r="G109">
        <v>5</v>
      </c>
      <c r="H109" t="s">
        <v>129</v>
      </c>
      <c r="I109" t="s">
        <v>33</v>
      </c>
      <c r="J109">
        <v>88.558195713802803</v>
      </c>
      <c r="K109">
        <v>88.558195713802803</v>
      </c>
      <c r="L109">
        <v>12</v>
      </c>
      <c r="M109">
        <v>1.78321880220103</v>
      </c>
      <c r="N109">
        <v>6.3333309424443298</v>
      </c>
      <c r="O109">
        <v>82.595124999999996</v>
      </c>
      <c r="P109">
        <v>97.582499999999996</v>
      </c>
      <c r="Q109">
        <v>3</v>
      </c>
      <c r="R109">
        <v>-2.5341550278911402</v>
      </c>
      <c r="S109">
        <v>119</v>
      </c>
      <c r="T109">
        <v>-0.81562500000001104</v>
      </c>
      <c r="U109">
        <v>109</v>
      </c>
      <c r="V109">
        <v>-0.80525324419173205</v>
      </c>
      <c r="W109">
        <v>109</v>
      </c>
      <c r="X109">
        <v>15</v>
      </c>
      <c r="Y109">
        <v>3.3</v>
      </c>
      <c r="Z109">
        <v>249.4</v>
      </c>
      <c r="AA109">
        <v>5.6008777815698298</v>
      </c>
      <c r="AB109">
        <v>164.93</v>
      </c>
      <c r="AC109">
        <v>-45.93</v>
      </c>
    </row>
    <row r="110" spans="1:29" hidden="1">
      <c r="A110">
        <v>8742</v>
      </c>
      <c r="B110" t="s">
        <v>184</v>
      </c>
      <c r="C110" t="s">
        <v>185</v>
      </c>
      <c r="D110" t="s">
        <v>100</v>
      </c>
      <c r="E110" t="s">
        <v>129</v>
      </c>
      <c r="F110">
        <v>35</v>
      </c>
      <c r="G110">
        <v>12</v>
      </c>
      <c r="H110" t="s">
        <v>129</v>
      </c>
      <c r="I110" t="s">
        <v>33</v>
      </c>
      <c r="J110">
        <v>86.810587236596902</v>
      </c>
      <c r="K110">
        <v>86.810587236596902</v>
      </c>
      <c r="L110">
        <v>13</v>
      </c>
      <c r="M110">
        <v>0.80646996566906604</v>
      </c>
      <c r="N110">
        <v>6.7530201907459197</v>
      </c>
      <c r="O110">
        <v>78.578874999999996</v>
      </c>
      <c r="P110">
        <v>94.951249999999902</v>
      </c>
      <c r="Q110">
        <v>3</v>
      </c>
      <c r="R110">
        <v>-4.2817635050969898</v>
      </c>
      <c r="S110">
        <v>126</v>
      </c>
      <c r="T110">
        <v>-4.8318749999999904</v>
      </c>
      <c r="U110">
        <v>123</v>
      </c>
      <c r="V110">
        <v>-3.4365032441917398</v>
      </c>
      <c r="W110">
        <v>125</v>
      </c>
      <c r="X110">
        <v>8.5</v>
      </c>
      <c r="Y110">
        <v>1.9</v>
      </c>
      <c r="Z110">
        <v>216.2</v>
      </c>
      <c r="AA110">
        <v>3.56153500775706</v>
      </c>
      <c r="AB110">
        <v>163.87</v>
      </c>
      <c r="AC110">
        <v>-37.869999999999997</v>
      </c>
    </row>
    <row r="111" spans="1:29" hidden="1">
      <c r="A111">
        <v>13303</v>
      </c>
      <c r="B111" t="s">
        <v>581</v>
      </c>
      <c r="C111" t="s">
        <v>613</v>
      </c>
      <c r="D111" t="s">
        <v>85</v>
      </c>
      <c r="E111" t="s">
        <v>129</v>
      </c>
      <c r="F111">
        <v>24</v>
      </c>
      <c r="G111">
        <v>2</v>
      </c>
      <c r="H111" t="s">
        <v>129</v>
      </c>
      <c r="I111" t="s">
        <v>33</v>
      </c>
      <c r="J111">
        <v>86.739366586606494</v>
      </c>
      <c r="K111">
        <v>86.739366586606494</v>
      </c>
      <c r="L111">
        <v>14</v>
      </c>
      <c r="M111">
        <v>1.90479165035856</v>
      </c>
      <c r="N111">
        <v>7.3492623432055701</v>
      </c>
      <c r="O111">
        <v>77.069249999999997</v>
      </c>
      <c r="P111">
        <v>95.214999999999904</v>
      </c>
      <c r="Q111">
        <v>3</v>
      </c>
      <c r="R111">
        <v>-4.3529841550873796</v>
      </c>
      <c r="S111">
        <v>128</v>
      </c>
      <c r="T111">
        <v>-6.3415000000000097</v>
      </c>
      <c r="U111">
        <v>129</v>
      </c>
      <c r="V111">
        <v>-3.1727532441917301</v>
      </c>
      <c r="W111">
        <v>120</v>
      </c>
      <c r="X111">
        <v>9.3000000000000007</v>
      </c>
      <c r="Y111">
        <v>1.9</v>
      </c>
      <c r="Z111">
        <v>219.1</v>
      </c>
      <c r="AA111">
        <v>3.56153500775706</v>
      </c>
      <c r="AB111">
        <v>165.38749999999999</v>
      </c>
      <c r="AC111">
        <v>-37.387499999999903</v>
      </c>
    </row>
    <row r="112" spans="1:29" hidden="1">
      <c r="A112">
        <v>8930</v>
      </c>
      <c r="B112" t="s">
        <v>155</v>
      </c>
      <c r="C112" t="s">
        <v>186</v>
      </c>
      <c r="D112" t="s">
        <v>97</v>
      </c>
      <c r="E112" t="s">
        <v>129</v>
      </c>
      <c r="F112">
        <v>35</v>
      </c>
      <c r="G112">
        <v>13</v>
      </c>
      <c r="H112" t="s">
        <v>129</v>
      </c>
      <c r="I112" t="s">
        <v>33</v>
      </c>
      <c r="J112">
        <v>85.268867955249206</v>
      </c>
      <c r="K112">
        <v>85.268867955249206</v>
      </c>
      <c r="L112">
        <v>15</v>
      </c>
      <c r="M112">
        <v>1.10794987910891</v>
      </c>
      <c r="N112">
        <v>2.64204801883327</v>
      </c>
      <c r="O112">
        <v>81.770124999999993</v>
      </c>
      <c r="P112">
        <v>87.869426932873793</v>
      </c>
      <c r="Q112">
        <v>4</v>
      </c>
      <c r="R112">
        <v>-5.8234827864447203</v>
      </c>
      <c r="S112">
        <v>132</v>
      </c>
      <c r="T112">
        <v>-1.640625</v>
      </c>
      <c r="U112">
        <v>113</v>
      </c>
      <c r="V112">
        <v>-10.5183263113178</v>
      </c>
      <c r="W112">
        <v>156</v>
      </c>
      <c r="X112">
        <v>12.5</v>
      </c>
      <c r="Y112">
        <v>4.0999999999999996</v>
      </c>
      <c r="Z112">
        <v>227.2</v>
      </c>
      <c r="AA112">
        <v>6.7662165094628399</v>
      </c>
      <c r="AB112">
        <v>175.64</v>
      </c>
      <c r="AC112">
        <v>-43.639999999999901</v>
      </c>
    </row>
    <row r="113" spans="1:29" hidden="1">
      <c r="A113">
        <v>9694</v>
      </c>
      <c r="B113" t="s">
        <v>213</v>
      </c>
      <c r="C113" t="s">
        <v>214</v>
      </c>
      <c r="D113" t="s">
        <v>112</v>
      </c>
      <c r="E113" t="s">
        <v>129</v>
      </c>
      <c r="F113">
        <v>32</v>
      </c>
      <c r="G113">
        <v>10</v>
      </c>
      <c r="H113" t="s">
        <v>129</v>
      </c>
      <c r="I113" t="s">
        <v>33</v>
      </c>
      <c r="J113">
        <v>84.400281917246801</v>
      </c>
      <c r="K113">
        <v>84.400281917246801</v>
      </c>
      <c r="L113">
        <v>16</v>
      </c>
      <c r="M113">
        <v>0.62187979972988205</v>
      </c>
      <c r="N113">
        <v>10.3862986907106</v>
      </c>
      <c r="O113">
        <v>70.299624999999907</v>
      </c>
      <c r="P113">
        <v>95.073749999999905</v>
      </c>
      <c r="Q113">
        <v>4</v>
      </c>
      <c r="R113">
        <v>-6.6920688244471602</v>
      </c>
      <c r="S113">
        <v>139</v>
      </c>
      <c r="T113">
        <v>-13.111124999999999</v>
      </c>
      <c r="U113">
        <v>161</v>
      </c>
      <c r="V113">
        <v>-3.31400324419173</v>
      </c>
      <c r="W113">
        <v>123</v>
      </c>
      <c r="X113">
        <v>15.9</v>
      </c>
      <c r="Y113">
        <v>2.9</v>
      </c>
      <c r="Z113">
        <v>251.9</v>
      </c>
      <c r="AA113">
        <v>5.0182084176233204</v>
      </c>
      <c r="AB113">
        <v>175.963333333333</v>
      </c>
      <c r="AC113">
        <v>-36.963333333333303</v>
      </c>
    </row>
    <row r="114" spans="1:29" hidden="1">
      <c r="A114">
        <v>13241</v>
      </c>
      <c r="B114" t="s">
        <v>273</v>
      </c>
      <c r="C114" t="s">
        <v>797</v>
      </c>
      <c r="D114" t="s">
        <v>82</v>
      </c>
      <c r="E114" t="s">
        <v>129</v>
      </c>
      <c r="F114">
        <v>25</v>
      </c>
      <c r="G114">
        <v>3</v>
      </c>
      <c r="H114" t="s">
        <v>129</v>
      </c>
      <c r="I114" t="s">
        <v>33</v>
      </c>
      <c r="J114">
        <v>83.921554235033796</v>
      </c>
      <c r="K114">
        <v>83.921554235033796</v>
      </c>
      <c r="L114">
        <v>17</v>
      </c>
      <c r="M114">
        <v>0.994640244208156</v>
      </c>
      <c r="N114">
        <v>8.67243164358716</v>
      </c>
      <c r="O114">
        <v>73.954250000000002</v>
      </c>
      <c r="P114">
        <v>95.034999999999997</v>
      </c>
      <c r="Q114">
        <v>4</v>
      </c>
      <c r="R114">
        <v>-7.1707965066601203</v>
      </c>
      <c r="S114">
        <v>141</v>
      </c>
      <c r="T114">
        <v>-9.4565000000000001</v>
      </c>
      <c r="U114">
        <v>143</v>
      </c>
      <c r="V114">
        <v>-3.3527532441917298</v>
      </c>
      <c r="W114">
        <v>124</v>
      </c>
      <c r="X114">
        <v>18.600000000000001</v>
      </c>
      <c r="Y114">
        <v>3.8</v>
      </c>
      <c r="Z114">
        <v>258</v>
      </c>
      <c r="AA114">
        <v>6.32921448650296</v>
      </c>
      <c r="AB114">
        <v>173.143333333333</v>
      </c>
      <c r="AC114">
        <v>-32.143333333333302</v>
      </c>
    </row>
    <row r="115" spans="1:29" hidden="1">
      <c r="A115">
        <v>11936</v>
      </c>
      <c r="B115" t="s">
        <v>333</v>
      </c>
      <c r="C115" t="s">
        <v>481</v>
      </c>
      <c r="D115" t="s">
        <v>62</v>
      </c>
      <c r="E115" t="s">
        <v>129</v>
      </c>
      <c r="F115">
        <v>30</v>
      </c>
      <c r="G115">
        <v>5</v>
      </c>
      <c r="H115" t="s">
        <v>129</v>
      </c>
      <c r="I115" t="s">
        <v>33</v>
      </c>
      <c r="J115">
        <v>83.635249999999999</v>
      </c>
      <c r="K115">
        <v>83.635249999999999</v>
      </c>
      <c r="L115">
        <v>18</v>
      </c>
      <c r="M115">
        <v>1.5852792083787299</v>
      </c>
      <c r="N115">
        <v>10.1332882249544</v>
      </c>
      <c r="O115">
        <v>72.570899999999995</v>
      </c>
      <c r="P115">
        <v>93.950249999999997</v>
      </c>
      <c r="Q115">
        <v>4</v>
      </c>
      <c r="R115">
        <v>-7.4571007416939601</v>
      </c>
      <c r="S115">
        <v>143</v>
      </c>
      <c r="T115">
        <v>-10.839849999999901</v>
      </c>
      <c r="U115">
        <v>152</v>
      </c>
      <c r="V115">
        <v>-4.4375032441917304</v>
      </c>
      <c r="W115">
        <v>128</v>
      </c>
      <c r="X115" t="s">
        <v>32</v>
      </c>
      <c r="Y115" t="s">
        <v>32</v>
      </c>
      <c r="Z115" t="s">
        <v>32</v>
      </c>
      <c r="AA115" t="s">
        <v>133</v>
      </c>
      <c r="AB115">
        <v>140.11000000000001</v>
      </c>
      <c r="AC115">
        <v>2.8899999999999801</v>
      </c>
    </row>
    <row r="116" spans="1:29" hidden="1">
      <c r="A116">
        <v>13900</v>
      </c>
      <c r="B116" t="s">
        <v>276</v>
      </c>
      <c r="C116" t="s">
        <v>1015</v>
      </c>
      <c r="D116" t="s">
        <v>47</v>
      </c>
      <c r="E116" t="s">
        <v>129</v>
      </c>
      <c r="F116">
        <v>27</v>
      </c>
      <c r="G116">
        <v>2</v>
      </c>
      <c r="H116" t="s">
        <v>129</v>
      </c>
      <c r="I116" t="s">
        <v>33</v>
      </c>
      <c r="J116">
        <v>82.218577981651293</v>
      </c>
      <c r="K116">
        <v>82.218577981651293</v>
      </c>
      <c r="L116">
        <v>19</v>
      </c>
      <c r="M116">
        <v>1.1383367843180401</v>
      </c>
      <c r="N116">
        <v>15.511911741598199</v>
      </c>
      <c r="O116">
        <v>72.346857798165104</v>
      </c>
      <c r="P116">
        <v>92.090298165137597</v>
      </c>
      <c r="Q116">
        <v>4</v>
      </c>
      <c r="R116">
        <v>-8.8737727600425806</v>
      </c>
      <c r="S116">
        <v>152</v>
      </c>
      <c r="T116">
        <v>-11.0638922018348</v>
      </c>
      <c r="U116">
        <v>153</v>
      </c>
      <c r="V116">
        <v>-6.2974550790541102</v>
      </c>
      <c r="W116">
        <v>138</v>
      </c>
      <c r="X116">
        <v>31.1</v>
      </c>
      <c r="Y116">
        <v>3</v>
      </c>
      <c r="Z116">
        <v>332</v>
      </c>
      <c r="AA116">
        <v>5.16387575860995</v>
      </c>
      <c r="AB116" t="s">
        <v>32</v>
      </c>
      <c r="AC116" t="s">
        <v>32</v>
      </c>
    </row>
    <row r="117" spans="1:29" hidden="1">
      <c r="A117">
        <v>9686</v>
      </c>
      <c r="B117" t="s">
        <v>165</v>
      </c>
      <c r="C117" t="s">
        <v>212</v>
      </c>
      <c r="D117" t="s">
        <v>56</v>
      </c>
      <c r="E117" t="s">
        <v>129</v>
      </c>
      <c r="F117">
        <v>33</v>
      </c>
      <c r="G117">
        <v>10</v>
      </c>
      <c r="H117" t="s">
        <v>129</v>
      </c>
      <c r="I117" t="s">
        <v>33</v>
      </c>
      <c r="J117">
        <v>81.881363601591104</v>
      </c>
      <c r="K117">
        <v>81.881363601591104</v>
      </c>
      <c r="L117">
        <v>20</v>
      </c>
      <c r="M117">
        <v>1.8453786368715801</v>
      </c>
      <c r="N117">
        <v>6.9175059434961002</v>
      </c>
      <c r="O117">
        <v>73.045249999999996</v>
      </c>
      <c r="P117">
        <v>89.956545402386695</v>
      </c>
      <c r="Q117">
        <v>4</v>
      </c>
      <c r="R117">
        <v>-9.2109871401027998</v>
      </c>
      <c r="S117">
        <v>154</v>
      </c>
      <c r="T117">
        <v>-10.3654999999999</v>
      </c>
      <c r="U117">
        <v>147</v>
      </c>
      <c r="V117">
        <v>-8.4312078418049694</v>
      </c>
      <c r="W117">
        <v>149</v>
      </c>
      <c r="X117">
        <v>19.600000000000001</v>
      </c>
      <c r="Y117">
        <v>2.2000000000000002</v>
      </c>
      <c r="Z117">
        <v>275.89999999999998</v>
      </c>
      <c r="AA117">
        <v>3.9985370307169399</v>
      </c>
      <c r="AB117">
        <v>194.94499999999999</v>
      </c>
      <c r="AC117">
        <v>-40.944999999999901</v>
      </c>
    </row>
    <row r="118" spans="1:29" hidden="1">
      <c r="A118">
        <v>11387</v>
      </c>
      <c r="B118" t="s">
        <v>396</v>
      </c>
      <c r="C118" t="s">
        <v>377</v>
      </c>
      <c r="D118" t="s">
        <v>91</v>
      </c>
      <c r="E118" t="s">
        <v>129</v>
      </c>
      <c r="F118">
        <v>29</v>
      </c>
      <c r="G118">
        <v>6</v>
      </c>
      <c r="H118" t="s">
        <v>129</v>
      </c>
      <c r="I118" t="s">
        <v>33</v>
      </c>
      <c r="J118">
        <v>80.279118793075497</v>
      </c>
      <c r="K118">
        <v>80.279118793075497</v>
      </c>
      <c r="L118">
        <v>21</v>
      </c>
      <c r="M118">
        <v>0.52200336198582398</v>
      </c>
      <c r="N118">
        <v>6.57389406882589</v>
      </c>
      <c r="O118">
        <v>73.408249999999995</v>
      </c>
      <c r="P118">
        <v>88.738749999999996</v>
      </c>
      <c r="Q118">
        <v>4</v>
      </c>
      <c r="R118">
        <v>-10.8132319486184</v>
      </c>
      <c r="S118">
        <v>157</v>
      </c>
      <c r="T118">
        <v>-10.0024999999999</v>
      </c>
      <c r="U118">
        <v>145</v>
      </c>
      <c r="V118">
        <v>-9.6490032441917108</v>
      </c>
      <c r="W118">
        <v>154</v>
      </c>
      <c r="X118">
        <v>26.4</v>
      </c>
      <c r="Y118">
        <v>2.4</v>
      </c>
      <c r="Z118">
        <v>321.2</v>
      </c>
      <c r="AA118">
        <v>4.2898717126901902</v>
      </c>
      <c r="AB118">
        <v>150.5</v>
      </c>
      <c r="AC118">
        <v>6.5</v>
      </c>
    </row>
    <row r="119" spans="1:29" hidden="1">
      <c r="A119">
        <v>14244</v>
      </c>
      <c r="B119" t="s">
        <v>155</v>
      </c>
      <c r="C119" t="s">
        <v>1140</v>
      </c>
      <c r="D119" t="s">
        <v>106</v>
      </c>
      <c r="E119" t="s">
        <v>129</v>
      </c>
      <c r="F119" t="s">
        <v>32</v>
      </c>
      <c r="G119">
        <v>0</v>
      </c>
      <c r="H119" t="s">
        <v>129</v>
      </c>
      <c r="I119" t="s">
        <v>33</v>
      </c>
      <c r="J119">
        <v>79.792851136363595</v>
      </c>
      <c r="K119">
        <v>79.792851136363595</v>
      </c>
      <c r="L119">
        <v>22</v>
      </c>
      <c r="M119">
        <v>0.14446214403031299</v>
      </c>
      <c r="N119">
        <v>4.4255708184731102</v>
      </c>
      <c r="O119">
        <v>76.976435113636299</v>
      </c>
      <c r="P119">
        <v>82.609267159090905</v>
      </c>
      <c r="Q119">
        <v>5</v>
      </c>
      <c r="R119">
        <v>-11.299499605330301</v>
      </c>
      <c r="S119">
        <v>158</v>
      </c>
      <c r="T119">
        <v>-6.4343148863636301</v>
      </c>
      <c r="U119">
        <v>131</v>
      </c>
      <c r="V119">
        <v>-15.7784860851008</v>
      </c>
      <c r="W119">
        <v>174</v>
      </c>
      <c r="X119">
        <v>28.6</v>
      </c>
      <c r="Y119">
        <v>6.2</v>
      </c>
      <c r="Z119">
        <v>304</v>
      </c>
      <c r="AA119">
        <v>9.8252306701820107</v>
      </c>
      <c r="AB119">
        <v>150.85</v>
      </c>
      <c r="AC119">
        <v>7.15</v>
      </c>
    </row>
    <row r="120" spans="1:29" hidden="1">
      <c r="A120">
        <v>12417</v>
      </c>
      <c r="B120" t="s">
        <v>139</v>
      </c>
      <c r="C120" t="s">
        <v>579</v>
      </c>
      <c r="D120" t="s">
        <v>59</v>
      </c>
      <c r="E120" t="s">
        <v>129</v>
      </c>
      <c r="F120">
        <v>29</v>
      </c>
      <c r="G120">
        <v>4</v>
      </c>
      <c r="H120" t="s">
        <v>129</v>
      </c>
      <c r="I120" t="s">
        <v>33</v>
      </c>
      <c r="J120">
        <v>79.721379725815694</v>
      </c>
      <c r="K120">
        <v>79.721379725815694</v>
      </c>
      <c r="L120">
        <v>23</v>
      </c>
      <c r="M120">
        <v>0.58374986090190295</v>
      </c>
      <c r="N120">
        <v>5.2162991052264998</v>
      </c>
      <c r="O120">
        <v>72.886875000000003</v>
      </c>
      <c r="P120">
        <v>85.313749999999999</v>
      </c>
      <c r="Q120">
        <v>5</v>
      </c>
      <c r="R120">
        <v>-11.370971015878199</v>
      </c>
      <c r="S120">
        <v>159</v>
      </c>
      <c r="T120">
        <v>-10.523875</v>
      </c>
      <c r="U120">
        <v>149</v>
      </c>
      <c r="V120">
        <v>-13.074003244191699</v>
      </c>
      <c r="W120">
        <v>166</v>
      </c>
      <c r="X120">
        <v>22</v>
      </c>
      <c r="Y120">
        <v>3.4</v>
      </c>
      <c r="Z120">
        <v>287.60000000000002</v>
      </c>
      <c r="AA120">
        <v>5.7465451225564603</v>
      </c>
      <c r="AB120">
        <v>150.46</v>
      </c>
      <c r="AC120">
        <v>8.5399999999999903</v>
      </c>
    </row>
    <row r="121" spans="1:29" hidden="1">
      <c r="A121">
        <v>13718</v>
      </c>
      <c r="B121" t="s">
        <v>216</v>
      </c>
      <c r="C121" t="s">
        <v>961</v>
      </c>
      <c r="D121" t="s">
        <v>71</v>
      </c>
      <c r="E121" t="s">
        <v>129</v>
      </c>
      <c r="F121">
        <v>24</v>
      </c>
      <c r="G121">
        <v>1</v>
      </c>
      <c r="H121" t="s">
        <v>129</v>
      </c>
      <c r="I121" t="s">
        <v>33</v>
      </c>
      <c r="J121">
        <v>79.575398258850896</v>
      </c>
      <c r="K121">
        <v>79.575398258850896</v>
      </c>
      <c r="L121">
        <v>24</v>
      </c>
      <c r="M121">
        <v>1.8014025176969799</v>
      </c>
      <c r="N121">
        <v>3.94140867223263</v>
      </c>
      <c r="O121">
        <v>75.206999999999994</v>
      </c>
      <c r="P121">
        <v>84.436250000000001</v>
      </c>
      <c r="Q121">
        <v>5</v>
      </c>
      <c r="R121">
        <v>-11.516952482842999</v>
      </c>
      <c r="S121">
        <v>160</v>
      </c>
      <c r="T121">
        <v>-8.2037500000000101</v>
      </c>
      <c r="U121">
        <v>139</v>
      </c>
      <c r="V121">
        <v>-13.9515032441917</v>
      </c>
      <c r="W121">
        <v>167</v>
      </c>
      <c r="X121">
        <v>25.4</v>
      </c>
      <c r="Y121">
        <v>2.9</v>
      </c>
      <c r="Z121">
        <v>301.3</v>
      </c>
      <c r="AA121">
        <v>5.0182084176233204</v>
      </c>
      <c r="AB121">
        <v>150.58000000000001</v>
      </c>
      <c r="AC121">
        <v>9.4199999999999804</v>
      </c>
    </row>
    <row r="122" spans="1:29" hidden="1">
      <c r="A122">
        <v>9319</v>
      </c>
      <c r="B122" t="s">
        <v>197</v>
      </c>
      <c r="C122" t="s">
        <v>198</v>
      </c>
      <c r="D122" t="s">
        <v>30</v>
      </c>
      <c r="E122" t="s">
        <v>129</v>
      </c>
      <c r="F122">
        <v>34</v>
      </c>
      <c r="G122">
        <v>2019</v>
      </c>
      <c r="H122" t="s">
        <v>129</v>
      </c>
      <c r="I122" t="s">
        <v>33</v>
      </c>
      <c r="J122">
        <v>78.6998614709767</v>
      </c>
      <c r="K122">
        <v>78.6998614709767</v>
      </c>
      <c r="L122">
        <v>25</v>
      </c>
      <c r="M122">
        <v>2.4176984326366902</v>
      </c>
      <c r="N122">
        <v>4.6822309493129897</v>
      </c>
      <c r="O122">
        <v>72.949624999999997</v>
      </c>
      <c r="P122">
        <v>84.341249999999903</v>
      </c>
      <c r="Q122">
        <v>5</v>
      </c>
      <c r="R122">
        <v>-12.392489270717199</v>
      </c>
      <c r="S122">
        <v>164</v>
      </c>
      <c r="T122">
        <v>-10.461124999999999</v>
      </c>
      <c r="U122">
        <v>148</v>
      </c>
      <c r="V122">
        <v>-14.046503244191699</v>
      </c>
      <c r="W122">
        <v>169</v>
      </c>
      <c r="X122">
        <v>24.3</v>
      </c>
      <c r="Y122">
        <v>2.2000000000000002</v>
      </c>
      <c r="Z122">
        <v>295.3</v>
      </c>
      <c r="AA122">
        <v>3.9985370307169399</v>
      </c>
      <c r="AB122">
        <v>150.26</v>
      </c>
      <c r="AC122">
        <v>13.74</v>
      </c>
    </row>
    <row r="123" spans="1:29" hidden="1">
      <c r="A123">
        <v>11947</v>
      </c>
      <c r="B123" t="s">
        <v>223</v>
      </c>
      <c r="C123" t="s">
        <v>485</v>
      </c>
      <c r="D123" t="s">
        <v>65</v>
      </c>
      <c r="E123" t="s">
        <v>129</v>
      </c>
      <c r="F123">
        <v>28</v>
      </c>
      <c r="G123">
        <v>5</v>
      </c>
      <c r="H123" t="s">
        <v>129</v>
      </c>
      <c r="I123" t="s">
        <v>33</v>
      </c>
      <c r="J123">
        <v>76.848130011331094</v>
      </c>
      <c r="K123">
        <v>76.848130011331094</v>
      </c>
      <c r="L123">
        <v>26</v>
      </c>
      <c r="M123">
        <v>2.1897336125273199</v>
      </c>
      <c r="N123">
        <v>11.821228317949901</v>
      </c>
      <c r="O123">
        <v>63.161499999999997</v>
      </c>
      <c r="P123">
        <v>92.09</v>
      </c>
      <c r="Q123">
        <v>5</v>
      </c>
      <c r="R123">
        <v>-14.2442207303628</v>
      </c>
      <c r="S123">
        <v>169</v>
      </c>
      <c r="T123">
        <v>-20.24925</v>
      </c>
      <c r="U123">
        <v>183</v>
      </c>
      <c r="V123">
        <v>-6.2977532441917203</v>
      </c>
      <c r="W123">
        <v>139</v>
      </c>
      <c r="X123">
        <v>20.7</v>
      </c>
      <c r="Y123">
        <v>2.1</v>
      </c>
      <c r="Z123">
        <v>280.60000000000002</v>
      </c>
      <c r="AA123">
        <v>3.8528696897303099</v>
      </c>
      <c r="AB123">
        <v>140.95499999999899</v>
      </c>
      <c r="AC123">
        <v>28.045000000000002</v>
      </c>
    </row>
    <row r="124" spans="1:29" hidden="1">
      <c r="A124">
        <v>10862</v>
      </c>
      <c r="B124" t="s">
        <v>315</v>
      </c>
      <c r="C124" t="s">
        <v>316</v>
      </c>
      <c r="D124" t="s">
        <v>50</v>
      </c>
      <c r="E124" t="s">
        <v>129</v>
      </c>
      <c r="F124">
        <v>30</v>
      </c>
      <c r="G124">
        <v>7</v>
      </c>
      <c r="H124" t="s">
        <v>129</v>
      </c>
      <c r="I124" t="s">
        <v>33</v>
      </c>
      <c r="J124">
        <v>75.716196065348996</v>
      </c>
      <c r="K124">
        <v>75.716196065348996</v>
      </c>
      <c r="L124">
        <v>27</v>
      </c>
      <c r="M124">
        <v>2.2040375421423999</v>
      </c>
      <c r="N124">
        <v>7.4590542880135002</v>
      </c>
      <c r="O124">
        <v>65.9435</v>
      </c>
      <c r="P124">
        <v>83.737499999999997</v>
      </c>
      <c r="Q124">
        <v>5</v>
      </c>
      <c r="R124">
        <v>-15.3761546763449</v>
      </c>
      <c r="S124">
        <v>172</v>
      </c>
      <c r="T124">
        <v>-17.46725</v>
      </c>
      <c r="U124">
        <v>172</v>
      </c>
      <c r="V124">
        <v>-14.650253244191701</v>
      </c>
      <c r="W124">
        <v>171</v>
      </c>
      <c r="X124">
        <v>28.6</v>
      </c>
      <c r="Y124">
        <v>2.4</v>
      </c>
      <c r="Z124">
        <v>327.10000000000002</v>
      </c>
      <c r="AA124">
        <v>4.2898717126901902</v>
      </c>
      <c r="AB124">
        <v>150.88999999999999</v>
      </c>
      <c r="AC124">
        <v>21.11</v>
      </c>
    </row>
    <row r="125" spans="1:29" hidden="1">
      <c r="A125">
        <v>13832</v>
      </c>
      <c r="B125" t="s">
        <v>142</v>
      </c>
      <c r="C125" t="s">
        <v>231</v>
      </c>
      <c r="D125" t="s">
        <v>41</v>
      </c>
      <c r="E125" t="s">
        <v>129</v>
      </c>
      <c r="F125">
        <v>24</v>
      </c>
      <c r="G125">
        <v>1</v>
      </c>
      <c r="H125" t="s">
        <v>129</v>
      </c>
      <c r="I125" t="s">
        <v>33</v>
      </c>
      <c r="J125">
        <v>73.600596732258495</v>
      </c>
      <c r="K125">
        <v>73.600596732258495</v>
      </c>
      <c r="L125">
        <v>28</v>
      </c>
      <c r="M125">
        <v>2.5956534691712601</v>
      </c>
      <c r="N125">
        <v>10.410033990006401</v>
      </c>
      <c r="O125">
        <v>59.962874999999997</v>
      </c>
      <c r="P125">
        <v>85.333749999999995</v>
      </c>
      <c r="Q125">
        <v>5</v>
      </c>
      <c r="R125">
        <v>-17.4917540094354</v>
      </c>
      <c r="S125">
        <v>177</v>
      </c>
      <c r="T125">
        <v>-23.447875</v>
      </c>
      <c r="U125">
        <v>189</v>
      </c>
      <c r="V125">
        <v>-13.0540032441917</v>
      </c>
      <c r="W125">
        <v>165</v>
      </c>
      <c r="X125">
        <v>31</v>
      </c>
      <c r="Y125">
        <v>1.6</v>
      </c>
      <c r="Z125">
        <v>331.3</v>
      </c>
      <c r="AA125">
        <v>3.1245329847971801</v>
      </c>
      <c r="AB125">
        <v>150.74</v>
      </c>
      <c r="AC125">
        <v>26.259999999999899</v>
      </c>
    </row>
    <row r="126" spans="1:29" hidden="1">
      <c r="A126">
        <v>10506</v>
      </c>
      <c r="B126" t="s">
        <v>280</v>
      </c>
      <c r="C126" t="s">
        <v>281</v>
      </c>
      <c r="D126" t="s">
        <v>103</v>
      </c>
      <c r="E126" t="s">
        <v>129</v>
      </c>
      <c r="F126">
        <v>31</v>
      </c>
      <c r="G126">
        <v>8</v>
      </c>
      <c r="H126" t="s">
        <v>129</v>
      </c>
      <c r="I126" t="s">
        <v>33</v>
      </c>
      <c r="J126">
        <v>73.423720314154593</v>
      </c>
      <c r="K126">
        <v>73.423720314154593</v>
      </c>
      <c r="L126">
        <v>29</v>
      </c>
      <c r="M126">
        <v>5.5689375227030098</v>
      </c>
      <c r="N126">
        <v>14.481946450761701</v>
      </c>
      <c r="O126">
        <v>55.606999999999999</v>
      </c>
      <c r="P126">
        <v>89.113518550486205</v>
      </c>
      <c r="Q126">
        <v>5</v>
      </c>
      <c r="R126">
        <v>-17.668630427539298</v>
      </c>
      <c r="S126">
        <v>178</v>
      </c>
      <c r="T126">
        <v>-27.803750000000001</v>
      </c>
      <c r="U126">
        <v>199</v>
      </c>
      <c r="V126">
        <v>-9.2742346937055196</v>
      </c>
      <c r="W126">
        <v>152</v>
      </c>
      <c r="X126">
        <v>17.8</v>
      </c>
      <c r="Y126">
        <v>3.2</v>
      </c>
      <c r="Z126">
        <v>266.7</v>
      </c>
      <c r="AA126">
        <v>5.4552104405832003</v>
      </c>
      <c r="AB126">
        <v>171.36666666666599</v>
      </c>
      <c r="AC126">
        <v>6.6333333333333204</v>
      </c>
    </row>
    <row r="127" spans="1:29" hidden="1">
      <c r="A127">
        <v>13347</v>
      </c>
      <c r="B127" t="s">
        <v>816</v>
      </c>
      <c r="C127" t="s">
        <v>817</v>
      </c>
      <c r="D127" t="s">
        <v>88</v>
      </c>
      <c r="E127" t="s">
        <v>129</v>
      </c>
      <c r="F127">
        <v>24</v>
      </c>
      <c r="G127">
        <v>2</v>
      </c>
      <c r="H127" t="s">
        <v>129</v>
      </c>
      <c r="I127" t="s">
        <v>33</v>
      </c>
      <c r="J127">
        <v>68.586166212019904</v>
      </c>
      <c r="K127">
        <v>68.586166212019904</v>
      </c>
      <c r="L127">
        <v>30</v>
      </c>
      <c r="M127">
        <v>2.1022547309216502</v>
      </c>
      <c r="N127">
        <v>9.6042469591770203</v>
      </c>
      <c r="O127">
        <v>59.523874999999997</v>
      </c>
      <c r="P127">
        <v>82.094124318029898</v>
      </c>
      <c r="Q127">
        <v>6</v>
      </c>
      <c r="R127">
        <v>-22.506184529674002</v>
      </c>
      <c r="S127">
        <v>189</v>
      </c>
      <c r="T127">
        <v>-23.886875</v>
      </c>
      <c r="U127">
        <v>190</v>
      </c>
      <c r="V127">
        <v>-16.293628926161801</v>
      </c>
      <c r="W127">
        <v>176</v>
      </c>
      <c r="X127">
        <v>27.8</v>
      </c>
      <c r="Y127">
        <v>3.9</v>
      </c>
      <c r="Z127">
        <v>320</v>
      </c>
      <c r="AA127">
        <v>6.4748818274895896</v>
      </c>
      <c r="AB127">
        <v>150.74</v>
      </c>
      <c r="AC127">
        <v>38.259999999999899</v>
      </c>
    </row>
    <row r="128" spans="1:29" hidden="1">
      <c r="A128">
        <v>13719</v>
      </c>
      <c r="B128" t="s">
        <v>962</v>
      </c>
      <c r="C128" t="s">
        <v>963</v>
      </c>
      <c r="D128" t="s">
        <v>94</v>
      </c>
      <c r="E128" t="s">
        <v>129</v>
      </c>
      <c r="F128">
        <v>24</v>
      </c>
      <c r="G128">
        <v>1</v>
      </c>
      <c r="H128" t="s">
        <v>129</v>
      </c>
      <c r="I128" t="s">
        <v>33</v>
      </c>
      <c r="J128">
        <v>67.123399370883305</v>
      </c>
      <c r="K128">
        <v>67.123399370883305</v>
      </c>
      <c r="L128">
        <v>31</v>
      </c>
      <c r="M128">
        <v>2.8461912544615502</v>
      </c>
      <c r="N128">
        <v>11.904422027429</v>
      </c>
      <c r="O128">
        <v>54.126249999999999</v>
      </c>
      <c r="P128">
        <v>76.915807861003202</v>
      </c>
      <c r="Q128">
        <v>6</v>
      </c>
      <c r="R128">
        <v>-23.968951370810601</v>
      </c>
      <c r="S128">
        <v>193</v>
      </c>
      <c r="T128">
        <v>-29.284500000000001</v>
      </c>
      <c r="U128">
        <v>202</v>
      </c>
      <c r="V128">
        <v>-21.471945383188402</v>
      </c>
      <c r="W128">
        <v>191</v>
      </c>
      <c r="X128">
        <v>29</v>
      </c>
      <c r="Y128">
        <v>4.3</v>
      </c>
      <c r="Z128">
        <v>335.6</v>
      </c>
      <c r="AA128">
        <v>7.0575511914361</v>
      </c>
      <c r="AB128">
        <v>150.87</v>
      </c>
      <c r="AC128">
        <v>42.129999999999903</v>
      </c>
    </row>
    <row r="129" spans="1:29" hidden="1">
      <c r="A129">
        <v>13898</v>
      </c>
      <c r="B129" t="s">
        <v>181</v>
      </c>
      <c r="C129" t="s">
        <v>1012</v>
      </c>
      <c r="D129" t="s">
        <v>53</v>
      </c>
      <c r="E129" t="s">
        <v>129</v>
      </c>
      <c r="F129">
        <v>25</v>
      </c>
      <c r="G129">
        <v>1</v>
      </c>
      <c r="H129" t="s">
        <v>129</v>
      </c>
      <c r="I129" t="s">
        <v>33</v>
      </c>
      <c r="J129">
        <v>65.844423591313202</v>
      </c>
      <c r="K129">
        <v>65.844423591313202</v>
      </c>
      <c r="L129">
        <v>32</v>
      </c>
      <c r="M129">
        <v>4.33942727054814</v>
      </c>
      <c r="N129">
        <v>27.777789383470299</v>
      </c>
      <c r="O129">
        <v>24.612500000000001</v>
      </c>
      <c r="P129">
        <v>86.557374999999993</v>
      </c>
      <c r="Q129">
        <v>5</v>
      </c>
      <c r="R129">
        <v>-25.247927150380701</v>
      </c>
      <c r="S129">
        <v>194</v>
      </c>
      <c r="T129">
        <v>-58.798250000000003</v>
      </c>
      <c r="U129">
        <v>262</v>
      </c>
      <c r="V129">
        <v>-11.830378244191699</v>
      </c>
      <c r="W129">
        <v>161</v>
      </c>
      <c r="X129">
        <v>22.5</v>
      </c>
      <c r="Y129">
        <v>4.5</v>
      </c>
      <c r="Z129">
        <v>288.2</v>
      </c>
      <c r="AA129">
        <v>7.3488858734093503</v>
      </c>
      <c r="AB129">
        <v>142.1</v>
      </c>
      <c r="AC129">
        <v>51.9</v>
      </c>
    </row>
    <row r="130" spans="1:29" hidden="1">
      <c r="A130">
        <v>11945</v>
      </c>
      <c r="B130" t="s">
        <v>483</v>
      </c>
      <c r="C130" t="s">
        <v>484</v>
      </c>
      <c r="D130" t="s">
        <v>106</v>
      </c>
      <c r="E130" t="s">
        <v>129</v>
      </c>
      <c r="F130">
        <v>28</v>
      </c>
      <c r="G130">
        <v>5</v>
      </c>
      <c r="H130" t="s">
        <v>129</v>
      </c>
      <c r="I130" t="s">
        <v>33</v>
      </c>
      <c r="J130">
        <v>62.709992641530199</v>
      </c>
      <c r="K130">
        <v>62.709992641530199</v>
      </c>
      <c r="L130">
        <v>33</v>
      </c>
      <c r="M130">
        <v>16.8849926415302</v>
      </c>
      <c r="N130">
        <v>26.926105897007702</v>
      </c>
      <c r="O130">
        <v>25.869999999999902</v>
      </c>
      <c r="P130">
        <v>81.0269926415302</v>
      </c>
      <c r="Q130">
        <v>6</v>
      </c>
      <c r="R130">
        <v>-28.3823581001637</v>
      </c>
      <c r="S130">
        <v>201</v>
      </c>
      <c r="T130">
        <v>-57.540750000000003</v>
      </c>
      <c r="U130">
        <v>256</v>
      </c>
      <c r="V130">
        <v>-17.3607606026615</v>
      </c>
      <c r="W130">
        <v>179</v>
      </c>
      <c r="X130">
        <v>25.8</v>
      </c>
      <c r="Y130">
        <v>3.4</v>
      </c>
      <c r="Z130">
        <v>303.8</v>
      </c>
      <c r="AA130">
        <v>5.7465451225564603</v>
      </c>
      <c r="AB130">
        <v>150.80000000000001</v>
      </c>
      <c r="AC130">
        <v>50.199999999999903</v>
      </c>
    </row>
    <row r="131" spans="1:29" hidden="1">
      <c r="A131">
        <v>14053</v>
      </c>
      <c r="B131" t="s">
        <v>1043</v>
      </c>
      <c r="C131" t="s">
        <v>245</v>
      </c>
      <c r="D131" t="s">
        <v>141</v>
      </c>
      <c r="E131" t="s">
        <v>129</v>
      </c>
      <c r="F131">
        <v>25</v>
      </c>
      <c r="G131">
        <v>1</v>
      </c>
      <c r="H131" t="s">
        <v>129</v>
      </c>
      <c r="I131" t="s">
        <v>33</v>
      </c>
      <c r="J131">
        <v>60.3</v>
      </c>
      <c r="K131">
        <v>60.3</v>
      </c>
      <c r="L131">
        <v>34</v>
      </c>
      <c r="M131">
        <v>41.625</v>
      </c>
      <c r="N131" t="s">
        <v>32</v>
      </c>
      <c r="O131">
        <v>60.3</v>
      </c>
      <c r="P131">
        <v>60.3</v>
      </c>
      <c r="Q131">
        <v>6</v>
      </c>
      <c r="R131">
        <v>-30.792350741693902</v>
      </c>
      <c r="S131">
        <v>207</v>
      </c>
      <c r="T131">
        <v>-23.110749999999999</v>
      </c>
      <c r="U131">
        <v>188</v>
      </c>
      <c r="V131">
        <v>-38.087753244191703</v>
      </c>
      <c r="W131">
        <v>233</v>
      </c>
      <c r="X131" t="s">
        <v>32</v>
      </c>
      <c r="Y131" t="s">
        <v>32</v>
      </c>
      <c r="Z131" t="s">
        <v>32</v>
      </c>
      <c r="AA131" t="s">
        <v>133</v>
      </c>
      <c r="AB131" t="s">
        <v>32</v>
      </c>
      <c r="AC131" t="s">
        <v>32</v>
      </c>
    </row>
    <row r="132" spans="1:29" hidden="1">
      <c r="A132">
        <v>13901</v>
      </c>
      <c r="B132" t="s">
        <v>201</v>
      </c>
      <c r="C132" t="s">
        <v>1016</v>
      </c>
      <c r="D132" t="s">
        <v>62</v>
      </c>
      <c r="E132" t="s">
        <v>129</v>
      </c>
      <c r="F132">
        <v>25</v>
      </c>
      <c r="G132">
        <v>1</v>
      </c>
      <c r="H132" t="s">
        <v>129</v>
      </c>
      <c r="I132" t="s">
        <v>33</v>
      </c>
      <c r="J132">
        <v>31.35</v>
      </c>
      <c r="K132">
        <v>31.35</v>
      </c>
      <c r="L132">
        <v>35</v>
      </c>
      <c r="M132" t="s">
        <v>32</v>
      </c>
      <c r="N132" t="s">
        <v>32</v>
      </c>
      <c r="O132">
        <v>31.35</v>
      </c>
      <c r="P132">
        <v>31.35</v>
      </c>
      <c r="Q132">
        <v>7</v>
      </c>
      <c r="R132">
        <v>-59.742350741693897</v>
      </c>
      <c r="S132">
        <v>272</v>
      </c>
      <c r="T132">
        <v>-52.060749999999999</v>
      </c>
      <c r="U132">
        <v>242</v>
      </c>
      <c r="V132">
        <v>-67.037753244191705</v>
      </c>
      <c r="W132">
        <v>297</v>
      </c>
      <c r="X132" t="s">
        <v>32</v>
      </c>
      <c r="Y132" t="s">
        <v>32</v>
      </c>
      <c r="Z132" t="s">
        <v>32</v>
      </c>
      <c r="AA132" t="s">
        <v>133</v>
      </c>
      <c r="AB132" t="s">
        <v>32</v>
      </c>
      <c r="AC132" t="s">
        <v>32</v>
      </c>
    </row>
    <row r="133" spans="1:29" hidden="1">
      <c r="A133">
        <v>13564</v>
      </c>
      <c r="B133" t="s">
        <v>869</v>
      </c>
      <c r="C133" t="s">
        <v>870</v>
      </c>
      <c r="D133" t="s">
        <v>100</v>
      </c>
      <c r="E133" t="s">
        <v>129</v>
      </c>
      <c r="F133">
        <v>27</v>
      </c>
      <c r="G133">
        <v>4</v>
      </c>
      <c r="H133" t="s">
        <v>129</v>
      </c>
      <c r="I133" t="s">
        <v>33</v>
      </c>
      <c r="J133">
        <v>6</v>
      </c>
      <c r="K133">
        <v>6</v>
      </c>
      <c r="L133">
        <v>36</v>
      </c>
      <c r="M133" t="s">
        <v>32</v>
      </c>
      <c r="N133" t="s">
        <v>32</v>
      </c>
      <c r="O133">
        <v>6</v>
      </c>
      <c r="P133">
        <v>6</v>
      </c>
      <c r="Q133">
        <v>8</v>
      </c>
      <c r="R133">
        <v>-85.092350741693906</v>
      </c>
      <c r="S133">
        <v>332</v>
      </c>
      <c r="T133">
        <v>-77.410749999999993</v>
      </c>
      <c r="U133">
        <v>305</v>
      </c>
      <c r="V133">
        <v>-92.3877532441917</v>
      </c>
      <c r="W133">
        <v>358</v>
      </c>
      <c r="X133" t="s">
        <v>32</v>
      </c>
      <c r="Y133" t="s">
        <v>32</v>
      </c>
      <c r="Z133" t="s">
        <v>32</v>
      </c>
      <c r="AA133" t="s">
        <v>133</v>
      </c>
      <c r="AB133">
        <v>150.91999999999999</v>
      </c>
      <c r="AC133">
        <v>181.08</v>
      </c>
    </row>
    <row r="134" spans="1:29" hidden="1">
      <c r="A134">
        <v>10868</v>
      </c>
      <c r="B134" t="s">
        <v>181</v>
      </c>
      <c r="C134" t="s">
        <v>317</v>
      </c>
      <c r="D134" t="s">
        <v>114</v>
      </c>
      <c r="E134" t="s">
        <v>129</v>
      </c>
      <c r="F134">
        <v>32</v>
      </c>
      <c r="G134">
        <v>7</v>
      </c>
      <c r="H134" t="s">
        <v>129</v>
      </c>
      <c r="I134" t="s">
        <v>34</v>
      </c>
      <c r="J134">
        <v>105.812520771482</v>
      </c>
      <c r="K134">
        <v>105.812520771482</v>
      </c>
      <c r="L134">
        <v>1</v>
      </c>
      <c r="M134">
        <v>6.2562398855599497</v>
      </c>
      <c r="N134">
        <v>6.0070538249259497</v>
      </c>
      <c r="O134">
        <v>99.022499999999994</v>
      </c>
      <c r="P134">
        <v>122.07499999999899</v>
      </c>
      <c r="Q134">
        <v>1</v>
      </c>
      <c r="R134">
        <v>14.8513082674981</v>
      </c>
      <c r="S134">
        <v>70</v>
      </c>
      <c r="T134">
        <v>15.611750000000001</v>
      </c>
      <c r="U134">
        <v>71</v>
      </c>
      <c r="V134">
        <v>23.6872467558082</v>
      </c>
      <c r="W134">
        <v>60</v>
      </c>
      <c r="X134">
        <v>1.2</v>
      </c>
      <c r="Y134">
        <v>0.5</v>
      </c>
      <c r="Z134">
        <v>176.5</v>
      </c>
      <c r="AA134">
        <v>1.5221922339442799</v>
      </c>
      <c r="AB134">
        <v>115.3</v>
      </c>
      <c r="AC134">
        <v>-45.3</v>
      </c>
    </row>
    <row r="135" spans="1:29" hidden="1">
      <c r="A135">
        <v>10976</v>
      </c>
      <c r="B135" t="s">
        <v>331</v>
      </c>
      <c r="C135" t="s">
        <v>332</v>
      </c>
      <c r="D135" t="s">
        <v>123</v>
      </c>
      <c r="E135" t="s">
        <v>129</v>
      </c>
      <c r="F135">
        <v>30</v>
      </c>
      <c r="G135">
        <v>7</v>
      </c>
      <c r="H135" t="s">
        <v>129</v>
      </c>
      <c r="I135" t="s">
        <v>34</v>
      </c>
      <c r="J135">
        <v>100.241036066641</v>
      </c>
      <c r="K135">
        <v>100.241036066641</v>
      </c>
      <c r="L135">
        <v>2</v>
      </c>
      <c r="M135">
        <v>1.3961797334238699</v>
      </c>
      <c r="N135">
        <v>5.7154230000000004</v>
      </c>
      <c r="O135">
        <v>94.597499999999997</v>
      </c>
      <c r="P135">
        <v>106.837499999999</v>
      </c>
      <c r="Q135">
        <v>1</v>
      </c>
      <c r="R135">
        <v>9.2798235626571799</v>
      </c>
      <c r="S135">
        <v>82</v>
      </c>
      <c r="T135">
        <v>11.1867499999999</v>
      </c>
      <c r="U135">
        <v>78</v>
      </c>
      <c r="V135">
        <v>8.4497467558082597</v>
      </c>
      <c r="W135">
        <v>86</v>
      </c>
      <c r="X135">
        <v>2.6</v>
      </c>
      <c r="Y135">
        <v>1.4</v>
      </c>
      <c r="Z135">
        <v>184</v>
      </c>
      <c r="AA135">
        <v>2.83319830282392</v>
      </c>
      <c r="AB135">
        <v>121.8</v>
      </c>
      <c r="AC135">
        <v>-39.799999999999997</v>
      </c>
    </row>
    <row r="136" spans="1:29" hidden="1">
      <c r="A136">
        <v>8359</v>
      </c>
      <c r="B136" t="s">
        <v>173</v>
      </c>
      <c r="C136" t="s">
        <v>174</v>
      </c>
      <c r="D136" t="s">
        <v>44</v>
      </c>
      <c r="E136" t="s">
        <v>129</v>
      </c>
      <c r="F136">
        <v>35</v>
      </c>
      <c r="G136">
        <v>13</v>
      </c>
      <c r="H136" t="s">
        <v>129</v>
      </c>
      <c r="I136" t="s">
        <v>34</v>
      </c>
      <c r="J136">
        <v>98.871525705203993</v>
      </c>
      <c r="K136">
        <v>98.871525705203993</v>
      </c>
      <c r="L136">
        <v>3</v>
      </c>
      <c r="M136">
        <v>0.59619853157313596</v>
      </c>
      <c r="N136">
        <v>6.2083874999999997</v>
      </c>
      <c r="O136">
        <v>89.443749999999994</v>
      </c>
      <c r="P136">
        <v>104.53124999999901</v>
      </c>
      <c r="Q136">
        <v>2</v>
      </c>
      <c r="R136">
        <v>7.9103132012192203</v>
      </c>
      <c r="S136">
        <v>86</v>
      </c>
      <c r="T136">
        <v>6.0330000000000004</v>
      </c>
      <c r="U136">
        <v>88</v>
      </c>
      <c r="V136">
        <v>6.1434967558082496</v>
      </c>
      <c r="W136">
        <v>90</v>
      </c>
      <c r="X136">
        <v>4.2</v>
      </c>
      <c r="Y136">
        <v>1.3</v>
      </c>
      <c r="Z136">
        <v>190.8</v>
      </c>
      <c r="AA136">
        <v>2.6875309618372998</v>
      </c>
      <c r="AB136">
        <v>131.12</v>
      </c>
      <c r="AC136">
        <v>-45.12</v>
      </c>
    </row>
    <row r="137" spans="1:29" hidden="1">
      <c r="A137">
        <v>13354</v>
      </c>
      <c r="B137" t="s">
        <v>818</v>
      </c>
      <c r="C137" t="s">
        <v>819</v>
      </c>
      <c r="D137" t="s">
        <v>68</v>
      </c>
      <c r="E137" t="s">
        <v>129</v>
      </c>
      <c r="F137">
        <v>24</v>
      </c>
      <c r="G137">
        <v>2</v>
      </c>
      <c r="H137" t="s">
        <v>129</v>
      </c>
      <c r="I137" t="s">
        <v>34</v>
      </c>
      <c r="J137">
        <v>98.818186961232101</v>
      </c>
      <c r="K137">
        <v>98.818186961232101</v>
      </c>
      <c r="L137">
        <v>4</v>
      </c>
      <c r="M137">
        <v>3.5442463594004998</v>
      </c>
      <c r="N137">
        <v>6.1861484999999901</v>
      </c>
      <c r="O137">
        <v>85.867000000000004</v>
      </c>
      <c r="P137">
        <v>109.16249999999999</v>
      </c>
      <c r="Q137">
        <v>1</v>
      </c>
      <c r="R137">
        <v>7.8569744572473796</v>
      </c>
      <c r="S137">
        <v>87</v>
      </c>
      <c r="T137">
        <v>2.4562499999999901</v>
      </c>
      <c r="U137">
        <v>100</v>
      </c>
      <c r="V137">
        <v>10.7747467558082</v>
      </c>
      <c r="W137">
        <v>84</v>
      </c>
      <c r="X137">
        <v>3</v>
      </c>
      <c r="Y137">
        <v>1.1000000000000001</v>
      </c>
      <c r="Z137">
        <v>183.7</v>
      </c>
      <c r="AA137">
        <v>2.3961962798640402</v>
      </c>
      <c r="AB137">
        <v>124.17</v>
      </c>
      <c r="AC137">
        <v>-37.17</v>
      </c>
    </row>
    <row r="138" spans="1:29" hidden="1">
      <c r="A138">
        <v>12956</v>
      </c>
      <c r="B138" t="s">
        <v>703</v>
      </c>
      <c r="C138" t="s">
        <v>704</v>
      </c>
      <c r="D138" t="s">
        <v>117</v>
      </c>
      <c r="E138" t="s">
        <v>129</v>
      </c>
      <c r="F138">
        <v>25</v>
      </c>
      <c r="G138">
        <v>3</v>
      </c>
      <c r="H138" t="s">
        <v>129</v>
      </c>
      <c r="I138" t="s">
        <v>34</v>
      </c>
      <c r="J138">
        <v>97.732467386029498</v>
      </c>
      <c r="K138">
        <v>97.732467386029498</v>
      </c>
      <c r="L138">
        <v>5</v>
      </c>
      <c r="M138">
        <v>5.7339820296442596</v>
      </c>
      <c r="N138">
        <v>6.0830408012755104</v>
      </c>
      <c r="O138">
        <v>87.802750000000003</v>
      </c>
      <c r="P138">
        <v>103.52500000000001</v>
      </c>
      <c r="Q138">
        <v>2</v>
      </c>
      <c r="R138">
        <v>6.7712548820447802</v>
      </c>
      <c r="S138">
        <v>88</v>
      </c>
      <c r="T138">
        <v>4.3919999999999897</v>
      </c>
      <c r="U138">
        <v>94</v>
      </c>
      <c r="V138">
        <v>5.1372467558082704</v>
      </c>
      <c r="W138">
        <v>93</v>
      </c>
      <c r="X138">
        <v>4.5999999999999996</v>
      </c>
      <c r="Y138">
        <v>0.9</v>
      </c>
      <c r="Z138">
        <v>200.2</v>
      </c>
      <c r="AA138">
        <v>2.1048615978907899</v>
      </c>
      <c r="AB138">
        <v>132.6525</v>
      </c>
      <c r="AC138">
        <v>-44.652500000000003</v>
      </c>
    </row>
    <row r="139" spans="1:29" hidden="1">
      <c r="A139">
        <v>12860</v>
      </c>
      <c r="B139" t="s">
        <v>676</v>
      </c>
      <c r="C139" t="s">
        <v>677</v>
      </c>
      <c r="D139" t="s">
        <v>126</v>
      </c>
      <c r="E139" t="s">
        <v>129</v>
      </c>
      <c r="F139">
        <v>25</v>
      </c>
      <c r="G139">
        <v>3</v>
      </c>
      <c r="H139" t="s">
        <v>129</v>
      </c>
      <c r="I139" t="s">
        <v>34</v>
      </c>
      <c r="J139">
        <v>92.815413817633697</v>
      </c>
      <c r="K139">
        <v>92.815413817633697</v>
      </c>
      <c r="L139">
        <v>6</v>
      </c>
      <c r="M139">
        <v>1.67964098678019</v>
      </c>
      <c r="N139">
        <v>3.7080114590318201</v>
      </c>
      <c r="O139">
        <v>87.650374999999997</v>
      </c>
      <c r="P139">
        <v>98.688009732575097</v>
      </c>
      <c r="Q139">
        <v>3</v>
      </c>
      <c r="R139">
        <v>1.8542013136489801</v>
      </c>
      <c r="S139">
        <v>99</v>
      </c>
      <c r="T139">
        <v>4.2396249999999798</v>
      </c>
      <c r="U139">
        <v>96</v>
      </c>
      <c r="V139">
        <v>0.300256488383425</v>
      </c>
      <c r="W139">
        <v>105</v>
      </c>
      <c r="X139">
        <v>8.1</v>
      </c>
      <c r="Y139">
        <v>4.2</v>
      </c>
      <c r="Z139">
        <v>208.2</v>
      </c>
      <c r="AA139">
        <v>6.9118838504494704</v>
      </c>
      <c r="AB139">
        <v>139.57249999999999</v>
      </c>
      <c r="AC139">
        <v>-40.572499999999899</v>
      </c>
    </row>
    <row r="140" spans="1:29" hidden="1">
      <c r="A140">
        <v>2842</v>
      </c>
      <c r="B140" t="s">
        <v>127</v>
      </c>
      <c r="C140" t="s">
        <v>128</v>
      </c>
      <c r="D140" t="s">
        <v>38</v>
      </c>
      <c r="E140" t="s">
        <v>129</v>
      </c>
      <c r="F140">
        <v>47</v>
      </c>
      <c r="G140">
        <v>23</v>
      </c>
      <c r="H140" t="s">
        <v>129</v>
      </c>
      <c r="I140" t="s">
        <v>34</v>
      </c>
      <c r="J140">
        <v>91.181556895136794</v>
      </c>
      <c r="K140">
        <v>91.181556895136794</v>
      </c>
      <c r="L140">
        <v>7</v>
      </c>
      <c r="M140">
        <v>0.330516586728066</v>
      </c>
      <c r="N140">
        <v>9.0465431887432892</v>
      </c>
      <c r="O140">
        <v>81.448750000000004</v>
      </c>
      <c r="P140">
        <v>101.362682153318</v>
      </c>
      <c r="Q140">
        <v>3</v>
      </c>
      <c r="R140">
        <v>0.22034439115203899</v>
      </c>
      <c r="S140">
        <v>102</v>
      </c>
      <c r="T140">
        <v>-1.962</v>
      </c>
      <c r="U140">
        <v>115</v>
      </c>
      <c r="V140">
        <v>2.97492890912695</v>
      </c>
      <c r="W140">
        <v>96</v>
      </c>
      <c r="X140">
        <v>12.2</v>
      </c>
      <c r="Y140">
        <v>2.5</v>
      </c>
      <c r="Z140">
        <v>238.5</v>
      </c>
      <c r="AA140">
        <v>4.4355390536768198</v>
      </c>
      <c r="AB140">
        <v>157.845</v>
      </c>
      <c r="AC140">
        <v>-55.844999999999999</v>
      </c>
    </row>
    <row r="141" spans="1:29" hidden="1">
      <c r="A141">
        <v>8153</v>
      </c>
      <c r="B141" t="s">
        <v>167</v>
      </c>
      <c r="C141" t="s">
        <v>168</v>
      </c>
      <c r="D141" t="s">
        <v>120</v>
      </c>
      <c r="E141" t="s">
        <v>129</v>
      </c>
      <c r="F141">
        <v>37</v>
      </c>
      <c r="G141">
        <v>14</v>
      </c>
      <c r="H141" t="s">
        <v>129</v>
      </c>
      <c r="I141" t="s">
        <v>34</v>
      </c>
      <c r="J141">
        <v>91.089988766570301</v>
      </c>
      <c r="K141">
        <v>91.089988766570301</v>
      </c>
      <c r="L141">
        <v>8</v>
      </c>
      <c r="M141">
        <v>1.3333182509431201</v>
      </c>
      <c r="N141">
        <v>2.9170155000000002</v>
      </c>
      <c r="O141">
        <v>86.171598294533695</v>
      </c>
      <c r="P141">
        <v>97.801500000000004</v>
      </c>
      <c r="Q141">
        <v>3</v>
      </c>
      <c r="R141">
        <v>0.12877626258553199</v>
      </c>
      <c r="S141">
        <v>103</v>
      </c>
      <c r="T141">
        <v>2.76084829453375</v>
      </c>
      <c r="U141">
        <v>99</v>
      </c>
      <c r="V141">
        <v>-0.58625324419172298</v>
      </c>
      <c r="W141">
        <v>108</v>
      </c>
      <c r="X141">
        <v>10.9</v>
      </c>
      <c r="Y141">
        <v>3</v>
      </c>
      <c r="Z141">
        <v>228</v>
      </c>
      <c r="AA141">
        <v>5.16387575860995</v>
      </c>
      <c r="AB141">
        <v>163.64666666666599</v>
      </c>
      <c r="AC141">
        <v>-60.646666666666597</v>
      </c>
    </row>
    <row r="142" spans="1:29" hidden="1">
      <c r="A142">
        <v>13980</v>
      </c>
      <c r="B142" t="s">
        <v>348</v>
      </c>
      <c r="C142" t="s">
        <v>1032</v>
      </c>
      <c r="D142" t="s">
        <v>74</v>
      </c>
      <c r="E142" t="s">
        <v>129</v>
      </c>
      <c r="F142">
        <v>24</v>
      </c>
      <c r="G142">
        <v>1</v>
      </c>
      <c r="H142" t="s">
        <v>129</v>
      </c>
      <c r="I142" t="s">
        <v>34</v>
      </c>
      <c r="J142">
        <v>90.612091850247197</v>
      </c>
      <c r="K142">
        <v>90.612091850247197</v>
      </c>
      <c r="L142">
        <v>9</v>
      </c>
      <c r="M142">
        <v>2.0400751650725302</v>
      </c>
      <c r="N142">
        <v>6.4838728174719504</v>
      </c>
      <c r="O142">
        <v>78.628999999999905</v>
      </c>
      <c r="P142">
        <v>98.673749999999998</v>
      </c>
      <c r="Q142">
        <v>3</v>
      </c>
      <c r="R142">
        <v>-0.349120653737585</v>
      </c>
      <c r="S142">
        <v>106</v>
      </c>
      <c r="T142">
        <v>-4.7817500000000104</v>
      </c>
      <c r="U142">
        <v>122</v>
      </c>
      <c r="V142">
        <v>0.28599675580828399</v>
      </c>
      <c r="W142">
        <v>106</v>
      </c>
      <c r="X142">
        <v>10.4</v>
      </c>
      <c r="Y142">
        <v>2.9</v>
      </c>
      <c r="Z142">
        <v>230.1</v>
      </c>
      <c r="AA142">
        <v>5.0182084176233204</v>
      </c>
      <c r="AB142">
        <v>170.41749999999999</v>
      </c>
      <c r="AC142">
        <v>-64.417500000000004</v>
      </c>
    </row>
    <row r="143" spans="1:29" hidden="1">
      <c r="A143">
        <v>13909</v>
      </c>
      <c r="B143" t="s">
        <v>504</v>
      </c>
      <c r="C143" t="s">
        <v>1017</v>
      </c>
      <c r="D143" t="s">
        <v>80</v>
      </c>
      <c r="E143" t="s">
        <v>129</v>
      </c>
      <c r="F143">
        <v>30</v>
      </c>
      <c r="G143">
        <v>2</v>
      </c>
      <c r="H143" t="s">
        <v>129</v>
      </c>
      <c r="I143" t="s">
        <v>34</v>
      </c>
      <c r="J143">
        <v>88.901249181007103</v>
      </c>
      <c r="K143">
        <v>88.901249181007103</v>
      </c>
      <c r="L143">
        <v>10</v>
      </c>
      <c r="M143">
        <v>0.86188152129815798</v>
      </c>
      <c r="N143">
        <v>8.8400025000000007</v>
      </c>
      <c r="O143">
        <v>81.394999999999996</v>
      </c>
      <c r="P143">
        <v>96.256249999999994</v>
      </c>
      <c r="Q143">
        <v>3</v>
      </c>
      <c r="R143">
        <v>-2.0599633229776</v>
      </c>
      <c r="S143">
        <v>113</v>
      </c>
      <c r="T143">
        <v>-2.0157499999999899</v>
      </c>
      <c r="U143">
        <v>116</v>
      </c>
      <c r="V143">
        <v>-2.1315032441917299</v>
      </c>
      <c r="W143">
        <v>113</v>
      </c>
      <c r="X143">
        <v>10.5</v>
      </c>
      <c r="Y143">
        <v>2.2999999999999998</v>
      </c>
      <c r="Z143">
        <v>226</v>
      </c>
      <c r="AA143">
        <v>4.1442043717035597</v>
      </c>
      <c r="AB143">
        <v>152.36666666666599</v>
      </c>
      <c r="AC143">
        <v>-39.366666666666603</v>
      </c>
    </row>
    <row r="144" spans="1:29" hidden="1">
      <c r="A144">
        <v>11339</v>
      </c>
      <c r="B144" t="s">
        <v>392</v>
      </c>
      <c r="C144" t="s">
        <v>393</v>
      </c>
      <c r="D144" t="s">
        <v>109</v>
      </c>
      <c r="E144" t="s">
        <v>129</v>
      </c>
      <c r="F144">
        <v>29</v>
      </c>
      <c r="G144">
        <v>7</v>
      </c>
      <c r="H144" t="s">
        <v>129</v>
      </c>
      <c r="I144" t="s">
        <v>34</v>
      </c>
      <c r="J144">
        <v>88.242784189342103</v>
      </c>
      <c r="K144">
        <v>88.242784189342103</v>
      </c>
      <c r="L144">
        <v>11</v>
      </c>
      <c r="M144">
        <v>0.792318789608501</v>
      </c>
      <c r="N144">
        <v>6.81996</v>
      </c>
      <c r="O144">
        <v>80.817125000000004</v>
      </c>
      <c r="P144">
        <v>96.246250000000003</v>
      </c>
      <c r="Q144">
        <v>3</v>
      </c>
      <c r="R144">
        <v>-2.7184283146426198</v>
      </c>
      <c r="S144">
        <v>116</v>
      </c>
      <c r="T144">
        <v>-2.5936249999999998</v>
      </c>
      <c r="U144">
        <v>117</v>
      </c>
      <c r="V144">
        <v>-2.1415032441917199</v>
      </c>
      <c r="W144">
        <v>114</v>
      </c>
      <c r="X144">
        <v>16</v>
      </c>
      <c r="Y144">
        <v>6.7</v>
      </c>
      <c r="Z144">
        <v>266.3</v>
      </c>
      <c r="AA144">
        <v>10.553567375115099</v>
      </c>
      <c r="AB144">
        <v>165.05500000000001</v>
      </c>
      <c r="AC144">
        <v>-49.055</v>
      </c>
    </row>
    <row r="145" spans="1:29" hidden="1">
      <c r="A145">
        <v>13303</v>
      </c>
      <c r="B145" t="s">
        <v>581</v>
      </c>
      <c r="C145" t="s">
        <v>613</v>
      </c>
      <c r="D145" t="s">
        <v>85</v>
      </c>
      <c r="E145" t="s">
        <v>129</v>
      </c>
      <c r="F145">
        <v>24</v>
      </c>
      <c r="G145">
        <v>2</v>
      </c>
      <c r="H145" t="s">
        <v>129</v>
      </c>
      <c r="I145" t="s">
        <v>34</v>
      </c>
      <c r="J145">
        <v>87.835951130075799</v>
      </c>
      <c r="K145">
        <v>87.835951130075799</v>
      </c>
      <c r="L145">
        <v>12</v>
      </c>
      <c r="M145">
        <v>0.81713628471581501</v>
      </c>
      <c r="N145">
        <v>7.0126980000000003</v>
      </c>
      <c r="O145">
        <v>77.069249999999997</v>
      </c>
      <c r="P145">
        <v>95.214999999999904</v>
      </c>
      <c r="Q145">
        <v>3</v>
      </c>
      <c r="R145">
        <v>-3.1252613739089199</v>
      </c>
      <c r="S145">
        <v>118</v>
      </c>
      <c r="T145">
        <v>-6.3415000000000097</v>
      </c>
      <c r="U145">
        <v>129</v>
      </c>
      <c r="V145">
        <v>-3.1727532441917301</v>
      </c>
      <c r="W145">
        <v>120</v>
      </c>
      <c r="X145">
        <v>9.3000000000000007</v>
      </c>
      <c r="Y145">
        <v>1.9</v>
      </c>
      <c r="Z145">
        <v>219.1</v>
      </c>
      <c r="AA145">
        <v>3.56153500775706</v>
      </c>
      <c r="AB145">
        <v>165.38749999999999</v>
      </c>
      <c r="AC145">
        <v>-47.387499999999903</v>
      </c>
    </row>
    <row r="146" spans="1:29" hidden="1">
      <c r="A146">
        <v>8742</v>
      </c>
      <c r="B146" t="s">
        <v>184</v>
      </c>
      <c r="C146" t="s">
        <v>185</v>
      </c>
      <c r="D146" t="s">
        <v>100</v>
      </c>
      <c r="E146" t="s">
        <v>129</v>
      </c>
      <c r="F146">
        <v>35</v>
      </c>
      <c r="G146">
        <v>12</v>
      </c>
      <c r="H146" t="s">
        <v>129</v>
      </c>
      <c r="I146" t="s">
        <v>34</v>
      </c>
      <c r="J146">
        <v>87.064979669391406</v>
      </c>
      <c r="K146">
        <v>87.064979669391406</v>
      </c>
      <c r="L146">
        <v>13</v>
      </c>
      <c r="M146">
        <v>0.21820521043718999</v>
      </c>
      <c r="N146">
        <v>5.2925113499999803</v>
      </c>
      <c r="O146">
        <v>78.578874999999996</v>
      </c>
      <c r="P146">
        <v>94.951249999999902</v>
      </c>
      <c r="Q146">
        <v>3</v>
      </c>
      <c r="R146">
        <v>-3.8962328345933201</v>
      </c>
      <c r="S146">
        <v>120</v>
      </c>
      <c r="T146">
        <v>-4.8318749999999904</v>
      </c>
      <c r="U146">
        <v>123</v>
      </c>
      <c r="V146">
        <v>-3.4365032441917398</v>
      </c>
      <c r="W146">
        <v>125</v>
      </c>
      <c r="X146">
        <v>8.5</v>
      </c>
      <c r="Y146">
        <v>1.9</v>
      </c>
      <c r="Z146">
        <v>216.2</v>
      </c>
      <c r="AA146">
        <v>3.56153500775706</v>
      </c>
      <c r="AB146">
        <v>163.87</v>
      </c>
      <c r="AC146">
        <v>-43.87</v>
      </c>
    </row>
    <row r="147" spans="1:29" hidden="1">
      <c r="A147">
        <v>12437</v>
      </c>
      <c r="B147" t="s">
        <v>142</v>
      </c>
      <c r="C147" t="s">
        <v>580</v>
      </c>
      <c r="D147" t="s">
        <v>77</v>
      </c>
      <c r="E147" t="s">
        <v>129</v>
      </c>
      <c r="F147">
        <v>28</v>
      </c>
      <c r="G147">
        <v>5</v>
      </c>
      <c r="H147" t="s">
        <v>129</v>
      </c>
      <c r="I147" t="s">
        <v>34</v>
      </c>
      <c r="J147">
        <v>86.972650021328604</v>
      </c>
      <c r="K147">
        <v>86.972650021328604</v>
      </c>
      <c r="L147">
        <v>14</v>
      </c>
      <c r="M147">
        <v>1.6437014856032099</v>
      </c>
      <c r="N147">
        <v>3.69871634999999</v>
      </c>
      <c r="O147">
        <v>82.595124999999996</v>
      </c>
      <c r="P147">
        <v>97.582499999999996</v>
      </c>
      <c r="Q147">
        <v>3</v>
      </c>
      <c r="R147">
        <v>-3.9885624826561399</v>
      </c>
      <c r="S147">
        <v>122</v>
      </c>
      <c r="T147">
        <v>-0.81562500000001104</v>
      </c>
      <c r="U147">
        <v>109</v>
      </c>
      <c r="V147">
        <v>-0.80525324419173205</v>
      </c>
      <c r="W147">
        <v>109</v>
      </c>
      <c r="X147">
        <v>15</v>
      </c>
      <c r="Y147">
        <v>3.3</v>
      </c>
      <c r="Z147">
        <v>249.4</v>
      </c>
      <c r="AA147">
        <v>5.6008777815698298</v>
      </c>
      <c r="AB147">
        <v>164.93</v>
      </c>
      <c r="AC147">
        <v>-42.93</v>
      </c>
    </row>
    <row r="148" spans="1:29" hidden="1">
      <c r="A148">
        <v>8930</v>
      </c>
      <c r="B148" t="s">
        <v>155</v>
      </c>
      <c r="C148" t="s">
        <v>186</v>
      </c>
      <c r="D148" t="s">
        <v>97</v>
      </c>
      <c r="E148" t="s">
        <v>129</v>
      </c>
      <c r="F148">
        <v>35</v>
      </c>
      <c r="G148">
        <v>13</v>
      </c>
      <c r="H148" t="s">
        <v>129</v>
      </c>
      <c r="I148" t="s">
        <v>34</v>
      </c>
      <c r="J148">
        <v>86.720898896579897</v>
      </c>
      <c r="K148">
        <v>86.720898896579897</v>
      </c>
      <c r="L148">
        <v>15</v>
      </c>
      <c r="M148">
        <v>3.11155883054905</v>
      </c>
      <c r="N148">
        <v>2.3889932413575599</v>
      </c>
      <c r="O148">
        <v>81.770124999999993</v>
      </c>
      <c r="P148">
        <v>87.869426932873793</v>
      </c>
      <c r="Q148">
        <v>4</v>
      </c>
      <c r="R148">
        <v>-4.2403136074048797</v>
      </c>
      <c r="S148">
        <v>124</v>
      </c>
      <c r="T148">
        <v>-1.640625</v>
      </c>
      <c r="U148">
        <v>113</v>
      </c>
      <c r="V148">
        <v>-10.5183263113178</v>
      </c>
      <c r="W148">
        <v>156</v>
      </c>
      <c r="X148">
        <v>12.5</v>
      </c>
      <c r="Y148">
        <v>4.0999999999999996</v>
      </c>
      <c r="Z148">
        <v>227.2</v>
      </c>
      <c r="AA148">
        <v>6.7662165094628399</v>
      </c>
      <c r="AB148">
        <v>175.64</v>
      </c>
      <c r="AC148">
        <v>-51.639999999999901</v>
      </c>
    </row>
    <row r="149" spans="1:29" hidden="1">
      <c r="A149">
        <v>9694</v>
      </c>
      <c r="B149" t="s">
        <v>213</v>
      </c>
      <c r="C149" t="s">
        <v>214</v>
      </c>
      <c r="D149" t="s">
        <v>112</v>
      </c>
      <c r="E149" t="s">
        <v>129</v>
      </c>
      <c r="F149">
        <v>32</v>
      </c>
      <c r="G149">
        <v>10</v>
      </c>
      <c r="H149" t="s">
        <v>129</v>
      </c>
      <c r="I149" t="s">
        <v>34</v>
      </c>
      <c r="J149">
        <v>83.936998174870894</v>
      </c>
      <c r="K149">
        <v>83.936998174870894</v>
      </c>
      <c r="L149">
        <v>16</v>
      </c>
      <c r="M149">
        <v>0.95165719627558998</v>
      </c>
      <c r="N149">
        <v>8.5223554499999903</v>
      </c>
      <c r="O149">
        <v>70.299624999999907</v>
      </c>
      <c r="P149">
        <v>95.073749999999905</v>
      </c>
      <c r="Q149">
        <v>4</v>
      </c>
      <c r="R149">
        <v>-7.0242143291138399</v>
      </c>
      <c r="S149">
        <v>136</v>
      </c>
      <c r="T149">
        <v>-13.111124999999999</v>
      </c>
      <c r="U149">
        <v>161</v>
      </c>
      <c r="V149">
        <v>-3.31400324419173</v>
      </c>
      <c r="W149">
        <v>123</v>
      </c>
      <c r="X149">
        <v>15.9</v>
      </c>
      <c r="Y149">
        <v>2.9</v>
      </c>
      <c r="Z149">
        <v>251.9</v>
      </c>
      <c r="AA149">
        <v>5.0182084176233204</v>
      </c>
      <c r="AB149">
        <v>175.963333333333</v>
      </c>
      <c r="AC149">
        <v>-39.963333333333303</v>
      </c>
    </row>
    <row r="150" spans="1:29" hidden="1">
      <c r="A150">
        <v>13241</v>
      </c>
      <c r="B150" t="s">
        <v>273</v>
      </c>
      <c r="C150" t="s">
        <v>797</v>
      </c>
      <c r="D150" t="s">
        <v>82</v>
      </c>
      <c r="E150" t="s">
        <v>129</v>
      </c>
      <c r="F150">
        <v>25</v>
      </c>
      <c r="G150">
        <v>3</v>
      </c>
      <c r="H150" t="s">
        <v>129</v>
      </c>
      <c r="I150" t="s">
        <v>34</v>
      </c>
      <c r="J150">
        <v>83.281681957190699</v>
      </c>
      <c r="K150">
        <v>83.281681957190699</v>
      </c>
      <c r="L150">
        <v>17</v>
      </c>
      <c r="M150">
        <v>0.82789296636505505</v>
      </c>
      <c r="N150">
        <v>10.044614999999901</v>
      </c>
      <c r="O150">
        <v>73.954250000000002</v>
      </c>
      <c r="P150">
        <v>95.034999999999997</v>
      </c>
      <c r="Q150">
        <v>4</v>
      </c>
      <c r="R150">
        <v>-7.6795305467940498</v>
      </c>
      <c r="S150">
        <v>141</v>
      </c>
      <c r="T150">
        <v>-9.4565000000000001</v>
      </c>
      <c r="U150">
        <v>143</v>
      </c>
      <c r="V150">
        <v>-3.3527532441917298</v>
      </c>
      <c r="W150">
        <v>124</v>
      </c>
      <c r="X150">
        <v>18.600000000000001</v>
      </c>
      <c r="Y150">
        <v>3.8</v>
      </c>
      <c r="Z150">
        <v>258</v>
      </c>
      <c r="AA150">
        <v>6.32921448650296</v>
      </c>
      <c r="AB150">
        <v>173.143333333333</v>
      </c>
      <c r="AC150">
        <v>-32.143333333333302</v>
      </c>
    </row>
    <row r="151" spans="1:29" hidden="1">
      <c r="A151">
        <v>11936</v>
      </c>
      <c r="B151" t="s">
        <v>333</v>
      </c>
      <c r="C151" t="s">
        <v>481</v>
      </c>
      <c r="D151" t="s">
        <v>62</v>
      </c>
      <c r="E151" t="s">
        <v>129</v>
      </c>
      <c r="F151">
        <v>30</v>
      </c>
      <c r="G151">
        <v>5</v>
      </c>
      <c r="H151" t="s">
        <v>129</v>
      </c>
      <c r="I151" t="s">
        <v>34</v>
      </c>
      <c r="J151">
        <v>82.688999999999993</v>
      </c>
      <c r="K151">
        <v>82.688999999999993</v>
      </c>
      <c r="L151">
        <v>18</v>
      </c>
      <c r="M151">
        <v>0.68033725801137701</v>
      </c>
      <c r="N151">
        <v>10.003102199999899</v>
      </c>
      <c r="O151">
        <v>72.570899999999995</v>
      </c>
      <c r="P151">
        <v>93.950249999999997</v>
      </c>
      <c r="Q151">
        <v>4</v>
      </c>
      <c r="R151">
        <v>-8.2722125039848002</v>
      </c>
      <c r="S151">
        <v>145</v>
      </c>
      <c r="T151">
        <v>-10.839849999999901</v>
      </c>
      <c r="U151">
        <v>152</v>
      </c>
      <c r="V151">
        <v>-4.4375032441917304</v>
      </c>
      <c r="W151">
        <v>128</v>
      </c>
      <c r="X151" t="s">
        <v>32</v>
      </c>
      <c r="Y151" t="s">
        <v>32</v>
      </c>
      <c r="Z151" t="s">
        <v>32</v>
      </c>
      <c r="AA151" t="s">
        <v>133</v>
      </c>
      <c r="AB151">
        <v>140.11000000000001</v>
      </c>
      <c r="AC151">
        <v>4.8899999999999801</v>
      </c>
    </row>
    <row r="152" spans="1:29" hidden="1">
      <c r="A152">
        <v>13900</v>
      </c>
      <c r="B152" t="s">
        <v>276</v>
      </c>
      <c r="C152" t="s">
        <v>1015</v>
      </c>
      <c r="D152" t="s">
        <v>47</v>
      </c>
      <c r="E152" t="s">
        <v>129</v>
      </c>
      <c r="F152">
        <v>27</v>
      </c>
      <c r="G152">
        <v>2</v>
      </c>
      <c r="H152" t="s">
        <v>129</v>
      </c>
      <c r="I152" t="s">
        <v>34</v>
      </c>
      <c r="J152">
        <v>82.218577981651293</v>
      </c>
      <c r="K152">
        <v>82.218577981651293</v>
      </c>
      <c r="L152">
        <v>19</v>
      </c>
      <c r="M152">
        <v>1.08033083810678</v>
      </c>
      <c r="N152">
        <v>16.2620137155963</v>
      </c>
      <c r="O152">
        <v>72.346857798165104</v>
      </c>
      <c r="P152">
        <v>92.090298165137597</v>
      </c>
      <c r="Q152">
        <v>4</v>
      </c>
      <c r="R152">
        <v>-8.7426345223334092</v>
      </c>
      <c r="S152">
        <v>146</v>
      </c>
      <c r="T152">
        <v>-11.0638922018348</v>
      </c>
      <c r="U152">
        <v>153</v>
      </c>
      <c r="V152">
        <v>-6.2974550790541102</v>
      </c>
      <c r="W152">
        <v>138</v>
      </c>
      <c r="X152">
        <v>31.1</v>
      </c>
      <c r="Y152">
        <v>3</v>
      </c>
      <c r="Z152">
        <v>332</v>
      </c>
      <c r="AA152">
        <v>5.16387575860995</v>
      </c>
      <c r="AB152" t="s">
        <v>32</v>
      </c>
      <c r="AC152" t="s">
        <v>32</v>
      </c>
    </row>
    <row r="153" spans="1:29" hidden="1">
      <c r="A153">
        <v>9686</v>
      </c>
      <c r="B153" t="s">
        <v>165</v>
      </c>
      <c r="C153" t="s">
        <v>212</v>
      </c>
      <c r="D153" t="s">
        <v>56</v>
      </c>
      <c r="E153" t="s">
        <v>129</v>
      </c>
      <c r="F153">
        <v>33</v>
      </c>
      <c r="G153">
        <v>10</v>
      </c>
      <c r="H153" t="s">
        <v>129</v>
      </c>
      <c r="I153" t="s">
        <v>34</v>
      </c>
      <c r="J153">
        <v>81.798747502325796</v>
      </c>
      <c r="K153">
        <v>81.798747502325796</v>
      </c>
      <c r="L153">
        <v>20</v>
      </c>
      <c r="M153">
        <v>1.49319592033091</v>
      </c>
      <c r="N153">
        <v>6.4279469271571896</v>
      </c>
      <c r="O153">
        <v>73.045249999999996</v>
      </c>
      <c r="P153">
        <v>89.956545402386695</v>
      </c>
      <c r="Q153">
        <v>4</v>
      </c>
      <c r="R153">
        <v>-9.1624650016589406</v>
      </c>
      <c r="S153">
        <v>147</v>
      </c>
      <c r="T153">
        <v>-10.3654999999999</v>
      </c>
      <c r="U153">
        <v>147</v>
      </c>
      <c r="V153">
        <v>-8.4312078418049694</v>
      </c>
      <c r="W153">
        <v>149</v>
      </c>
      <c r="X153">
        <v>19.600000000000001</v>
      </c>
      <c r="Y153">
        <v>2.2000000000000002</v>
      </c>
      <c r="Z153">
        <v>275.89999999999998</v>
      </c>
      <c r="AA153">
        <v>3.9985370307169399</v>
      </c>
      <c r="AB153">
        <v>194.94499999999999</v>
      </c>
      <c r="AC153">
        <v>-47.944999999999901</v>
      </c>
    </row>
    <row r="154" spans="1:29" hidden="1">
      <c r="A154">
        <v>12417</v>
      </c>
      <c r="B154" t="s">
        <v>139</v>
      </c>
      <c r="C154" t="s">
        <v>579</v>
      </c>
      <c r="D154" t="s">
        <v>59</v>
      </c>
      <c r="E154" t="s">
        <v>129</v>
      </c>
      <c r="F154">
        <v>29</v>
      </c>
      <c r="G154">
        <v>4</v>
      </c>
      <c r="H154" t="s">
        <v>129</v>
      </c>
      <c r="I154" t="s">
        <v>34</v>
      </c>
      <c r="J154">
        <v>80.477746784763298</v>
      </c>
      <c r="K154">
        <v>80.477746784763298</v>
      </c>
      <c r="L154">
        <v>21</v>
      </c>
      <c r="M154">
        <v>0.51464302696824404</v>
      </c>
      <c r="N154">
        <v>6.3190055055167997</v>
      </c>
      <c r="O154">
        <v>72.886875000000003</v>
      </c>
      <c r="P154">
        <v>85.313749999999999</v>
      </c>
      <c r="Q154">
        <v>5</v>
      </c>
      <c r="R154">
        <v>-10.4834657192214</v>
      </c>
      <c r="S154">
        <v>156</v>
      </c>
      <c r="T154">
        <v>-10.523875</v>
      </c>
      <c r="U154">
        <v>149</v>
      </c>
      <c r="V154">
        <v>-13.074003244191699</v>
      </c>
      <c r="W154">
        <v>166</v>
      </c>
      <c r="X154">
        <v>22</v>
      </c>
      <c r="Y154">
        <v>3.4</v>
      </c>
      <c r="Z154">
        <v>287.60000000000002</v>
      </c>
      <c r="AA154">
        <v>5.7465451225564603</v>
      </c>
      <c r="AB154">
        <v>150.46</v>
      </c>
      <c r="AC154">
        <v>5.5399999999999903</v>
      </c>
    </row>
    <row r="155" spans="1:29" hidden="1">
      <c r="A155">
        <v>11387</v>
      </c>
      <c r="B155" t="s">
        <v>396</v>
      </c>
      <c r="C155" t="s">
        <v>377</v>
      </c>
      <c r="D155" t="s">
        <v>91</v>
      </c>
      <c r="E155" t="s">
        <v>129</v>
      </c>
      <c r="F155">
        <v>29</v>
      </c>
      <c r="G155">
        <v>6</v>
      </c>
      <c r="H155" t="s">
        <v>129</v>
      </c>
      <c r="I155" t="s">
        <v>34</v>
      </c>
      <c r="J155">
        <v>80.133356379226498</v>
      </c>
      <c r="K155">
        <v>80.133356379226498</v>
      </c>
      <c r="L155">
        <v>22</v>
      </c>
      <c r="M155">
        <v>0.42102987452160701</v>
      </c>
      <c r="N155">
        <v>8.5647672678412494</v>
      </c>
      <c r="O155">
        <v>73.408249999999995</v>
      </c>
      <c r="P155">
        <v>88.738749999999996</v>
      </c>
      <c r="Q155">
        <v>4</v>
      </c>
      <c r="R155">
        <v>-10.827856124758201</v>
      </c>
      <c r="S155">
        <v>158</v>
      </c>
      <c r="T155">
        <v>-10.0024999999999</v>
      </c>
      <c r="U155">
        <v>145</v>
      </c>
      <c r="V155">
        <v>-9.6490032441917108</v>
      </c>
      <c r="W155">
        <v>154</v>
      </c>
      <c r="X155">
        <v>26.4</v>
      </c>
      <c r="Y155">
        <v>2.4</v>
      </c>
      <c r="Z155">
        <v>321.2</v>
      </c>
      <c r="AA155">
        <v>4.2898717126901902</v>
      </c>
      <c r="AB155">
        <v>150.5</v>
      </c>
      <c r="AC155">
        <v>7.5</v>
      </c>
    </row>
    <row r="156" spans="1:29" hidden="1">
      <c r="A156">
        <v>14244</v>
      </c>
      <c r="B156" t="s">
        <v>155</v>
      </c>
      <c r="C156" t="s">
        <v>1140</v>
      </c>
      <c r="D156" t="s">
        <v>106</v>
      </c>
      <c r="E156" t="s">
        <v>129</v>
      </c>
      <c r="F156" t="s">
        <v>32</v>
      </c>
      <c r="G156">
        <v>0</v>
      </c>
      <c r="H156" t="s">
        <v>129</v>
      </c>
      <c r="I156" t="s">
        <v>34</v>
      </c>
      <c r="J156">
        <v>79.792851136363595</v>
      </c>
      <c r="K156">
        <v>79.792851136363595</v>
      </c>
      <c r="L156">
        <v>23</v>
      </c>
      <c r="M156">
        <v>1.0770065506128901</v>
      </c>
      <c r="N156">
        <v>4.6395759947727298</v>
      </c>
      <c r="O156">
        <v>76.976435113636299</v>
      </c>
      <c r="P156">
        <v>82.609267159090905</v>
      </c>
      <c r="Q156">
        <v>5</v>
      </c>
      <c r="R156">
        <v>-11.168361367621101</v>
      </c>
      <c r="S156">
        <v>159</v>
      </c>
      <c r="T156">
        <v>-6.4343148863636301</v>
      </c>
      <c r="U156">
        <v>131</v>
      </c>
      <c r="V156">
        <v>-15.7784860851008</v>
      </c>
      <c r="W156">
        <v>174</v>
      </c>
      <c r="X156">
        <v>28.6</v>
      </c>
      <c r="Y156">
        <v>6.2</v>
      </c>
      <c r="Z156">
        <v>304</v>
      </c>
      <c r="AA156">
        <v>9.8252306701820107</v>
      </c>
      <c r="AB156">
        <v>150.85</v>
      </c>
      <c r="AC156">
        <v>8.15</v>
      </c>
    </row>
    <row r="157" spans="1:29" hidden="1">
      <c r="A157">
        <v>13718</v>
      </c>
      <c r="B157" t="s">
        <v>216</v>
      </c>
      <c r="C157" t="s">
        <v>961</v>
      </c>
      <c r="D157" t="s">
        <v>71</v>
      </c>
      <c r="E157" t="s">
        <v>129</v>
      </c>
      <c r="F157">
        <v>24</v>
      </c>
      <c r="G157">
        <v>1</v>
      </c>
      <c r="H157" t="s">
        <v>129</v>
      </c>
      <c r="I157" t="s">
        <v>34</v>
      </c>
      <c r="J157">
        <v>79.6318018730462</v>
      </c>
      <c r="K157">
        <v>79.6318018730462</v>
      </c>
      <c r="L157">
        <v>24</v>
      </c>
      <c r="M157">
        <v>2.3903429900087101</v>
      </c>
      <c r="N157">
        <v>5.2965885000000004</v>
      </c>
      <c r="O157">
        <v>75.206999999999994</v>
      </c>
      <c r="P157">
        <v>84.436250000000001</v>
      </c>
      <c r="Q157">
        <v>5</v>
      </c>
      <c r="R157">
        <v>-11.329410630938501</v>
      </c>
      <c r="S157">
        <v>160</v>
      </c>
      <c r="T157">
        <v>-8.2037500000000101</v>
      </c>
      <c r="U157">
        <v>139</v>
      </c>
      <c r="V157">
        <v>-13.9515032441917</v>
      </c>
      <c r="W157">
        <v>167</v>
      </c>
      <c r="X157">
        <v>25.4</v>
      </c>
      <c r="Y157">
        <v>2.9</v>
      </c>
      <c r="Z157">
        <v>301.3</v>
      </c>
      <c r="AA157">
        <v>5.0182084176233204</v>
      </c>
      <c r="AB157">
        <v>150.58000000000001</v>
      </c>
      <c r="AC157">
        <v>9.4199999999999804</v>
      </c>
    </row>
    <row r="158" spans="1:29" hidden="1">
      <c r="A158">
        <v>9319</v>
      </c>
      <c r="B158" t="s">
        <v>197</v>
      </c>
      <c r="C158" t="s">
        <v>198</v>
      </c>
      <c r="D158" t="s">
        <v>30</v>
      </c>
      <c r="E158" t="s">
        <v>129</v>
      </c>
      <c r="F158">
        <v>34</v>
      </c>
      <c r="G158">
        <v>2019</v>
      </c>
      <c r="H158" t="s">
        <v>129</v>
      </c>
      <c r="I158" t="s">
        <v>34</v>
      </c>
      <c r="J158">
        <v>77.799887298455204</v>
      </c>
      <c r="K158">
        <v>77.799887298455204</v>
      </c>
      <c r="L158">
        <v>25</v>
      </c>
      <c r="M158">
        <v>1.61732761030752</v>
      </c>
      <c r="N158">
        <v>2.59825649999999</v>
      </c>
      <c r="O158">
        <v>72.949624999999997</v>
      </c>
      <c r="P158">
        <v>84.341249999999903</v>
      </c>
      <c r="Q158">
        <v>5</v>
      </c>
      <c r="R158">
        <v>-13.161325205529501</v>
      </c>
      <c r="S158">
        <v>164</v>
      </c>
      <c r="T158">
        <v>-10.461124999999999</v>
      </c>
      <c r="U158">
        <v>148</v>
      </c>
      <c r="V158">
        <v>-14.046503244191699</v>
      </c>
      <c r="W158">
        <v>169</v>
      </c>
      <c r="X158">
        <v>24.3</v>
      </c>
      <c r="Y158">
        <v>2.2000000000000002</v>
      </c>
      <c r="Z158">
        <v>295.3</v>
      </c>
      <c r="AA158">
        <v>3.9985370307169399</v>
      </c>
      <c r="AB158">
        <v>150.26</v>
      </c>
      <c r="AC158">
        <v>13.74</v>
      </c>
    </row>
    <row r="159" spans="1:29" hidden="1">
      <c r="A159">
        <v>11947</v>
      </c>
      <c r="B159" t="s">
        <v>223</v>
      </c>
      <c r="C159" t="s">
        <v>485</v>
      </c>
      <c r="D159" t="s">
        <v>65</v>
      </c>
      <c r="E159" t="s">
        <v>129</v>
      </c>
      <c r="F159">
        <v>28</v>
      </c>
      <c r="G159">
        <v>5</v>
      </c>
      <c r="H159" t="s">
        <v>129</v>
      </c>
      <c r="I159" t="s">
        <v>34</v>
      </c>
      <c r="J159">
        <v>76.683030467619702</v>
      </c>
      <c r="K159">
        <v>76.683030467619702</v>
      </c>
      <c r="L159">
        <v>26</v>
      </c>
      <c r="M159">
        <v>1.2029355944220399</v>
      </c>
      <c r="N159">
        <v>11.716246499999899</v>
      </c>
      <c r="O159">
        <v>63.161499999999997</v>
      </c>
      <c r="P159">
        <v>92.09</v>
      </c>
      <c r="Q159">
        <v>5</v>
      </c>
      <c r="R159">
        <v>-14.278182036364999</v>
      </c>
      <c r="S159">
        <v>167</v>
      </c>
      <c r="T159">
        <v>-20.24925</v>
      </c>
      <c r="U159">
        <v>183</v>
      </c>
      <c r="V159">
        <v>-6.2977532441917203</v>
      </c>
      <c r="W159">
        <v>139</v>
      </c>
      <c r="X159">
        <v>20.7</v>
      </c>
      <c r="Y159">
        <v>2.1</v>
      </c>
      <c r="Z159">
        <v>280.60000000000002</v>
      </c>
      <c r="AA159">
        <v>3.8528696897303099</v>
      </c>
      <c r="AB159">
        <v>140.95499999999899</v>
      </c>
      <c r="AC159">
        <v>26.045000000000002</v>
      </c>
    </row>
    <row r="160" spans="1:29" hidden="1">
      <c r="A160">
        <v>10862</v>
      </c>
      <c r="B160" t="s">
        <v>315</v>
      </c>
      <c r="C160" t="s">
        <v>316</v>
      </c>
      <c r="D160" t="s">
        <v>50</v>
      </c>
      <c r="E160" t="s">
        <v>129</v>
      </c>
      <c r="F160">
        <v>30</v>
      </c>
      <c r="G160">
        <v>7</v>
      </c>
      <c r="H160" t="s">
        <v>129</v>
      </c>
      <c r="I160" t="s">
        <v>34</v>
      </c>
      <c r="J160">
        <v>75.682088908675794</v>
      </c>
      <c r="K160">
        <v>75.682088908675794</v>
      </c>
      <c r="L160">
        <v>27</v>
      </c>
      <c r="M160">
        <v>0.78634809070825895</v>
      </c>
      <c r="N160">
        <v>8.71829854054074</v>
      </c>
      <c r="O160">
        <v>65.9435</v>
      </c>
      <c r="P160">
        <v>83.737499999999997</v>
      </c>
      <c r="Q160">
        <v>5</v>
      </c>
      <c r="R160">
        <v>-15.279123595309001</v>
      </c>
      <c r="S160">
        <v>171</v>
      </c>
      <c r="T160">
        <v>-17.46725</v>
      </c>
      <c r="U160">
        <v>172</v>
      </c>
      <c r="V160">
        <v>-14.650253244191701</v>
      </c>
      <c r="W160">
        <v>171</v>
      </c>
      <c r="X160">
        <v>28.6</v>
      </c>
      <c r="Y160">
        <v>2.4</v>
      </c>
      <c r="Z160">
        <v>327.10000000000002</v>
      </c>
      <c r="AA160">
        <v>4.2898717126901902</v>
      </c>
      <c r="AB160">
        <v>150.88999999999999</v>
      </c>
      <c r="AC160">
        <v>20.11</v>
      </c>
    </row>
    <row r="161" spans="1:29" hidden="1">
      <c r="A161">
        <v>10506</v>
      </c>
      <c r="B161" t="s">
        <v>280</v>
      </c>
      <c r="C161" t="s">
        <v>281</v>
      </c>
      <c r="D161" t="s">
        <v>103</v>
      </c>
      <c r="E161" t="s">
        <v>129</v>
      </c>
      <c r="F161">
        <v>31</v>
      </c>
      <c r="G161">
        <v>8</v>
      </c>
      <c r="H161" t="s">
        <v>129</v>
      </c>
      <c r="I161" t="s">
        <v>34</v>
      </c>
      <c r="J161">
        <v>75.278100837719506</v>
      </c>
      <c r="K161">
        <v>75.278100837719506</v>
      </c>
      <c r="L161">
        <v>28</v>
      </c>
      <c r="M161">
        <v>1.71368551779009</v>
      </c>
      <c r="N161">
        <v>6.7918036740740702</v>
      </c>
      <c r="O161">
        <v>55.606999999999999</v>
      </c>
      <c r="P161">
        <v>89.113518550486205</v>
      </c>
      <c r="Q161">
        <v>5</v>
      </c>
      <c r="R161">
        <v>-15.6831116662652</v>
      </c>
      <c r="S161">
        <v>173</v>
      </c>
      <c r="T161">
        <v>-27.803750000000001</v>
      </c>
      <c r="U161">
        <v>199</v>
      </c>
      <c r="V161">
        <v>-9.2742346937055196</v>
      </c>
      <c r="W161">
        <v>152</v>
      </c>
      <c r="X161">
        <v>17.8</v>
      </c>
      <c r="Y161">
        <v>3.2</v>
      </c>
      <c r="Z161">
        <v>266.7</v>
      </c>
      <c r="AA161">
        <v>5.4552104405832003</v>
      </c>
      <c r="AB161">
        <v>171.36666666666599</v>
      </c>
      <c r="AC161">
        <v>1.63333333333332</v>
      </c>
    </row>
    <row r="162" spans="1:29" hidden="1">
      <c r="A162">
        <v>13832</v>
      </c>
      <c r="B162" t="s">
        <v>142</v>
      </c>
      <c r="C162" t="s">
        <v>231</v>
      </c>
      <c r="D162" t="s">
        <v>41</v>
      </c>
      <c r="E162" t="s">
        <v>129</v>
      </c>
      <c r="F162">
        <v>24</v>
      </c>
      <c r="G162">
        <v>1</v>
      </c>
      <c r="H162" t="s">
        <v>129</v>
      </c>
      <c r="I162" t="s">
        <v>34</v>
      </c>
      <c r="J162">
        <v>74.513380798215493</v>
      </c>
      <c r="K162">
        <v>74.513380798215493</v>
      </c>
      <c r="L162">
        <v>29</v>
      </c>
      <c r="M162">
        <v>3.56840307604645</v>
      </c>
      <c r="N162">
        <v>9.7480949999999904</v>
      </c>
      <c r="O162">
        <v>59.962874999999997</v>
      </c>
      <c r="P162">
        <v>85.333749999999995</v>
      </c>
      <c r="Q162">
        <v>5</v>
      </c>
      <c r="R162">
        <v>-16.4478317057692</v>
      </c>
      <c r="S162">
        <v>175</v>
      </c>
      <c r="T162">
        <v>-23.447875</v>
      </c>
      <c r="U162">
        <v>189</v>
      </c>
      <c r="V162">
        <v>-13.0540032441917</v>
      </c>
      <c r="W162">
        <v>165</v>
      </c>
      <c r="X162">
        <v>31</v>
      </c>
      <c r="Y162">
        <v>1.6</v>
      </c>
      <c r="Z162">
        <v>331.3</v>
      </c>
      <c r="AA162">
        <v>3.1245329847971801</v>
      </c>
      <c r="AB162">
        <v>150.74</v>
      </c>
      <c r="AC162">
        <v>24.259999999999899</v>
      </c>
    </row>
    <row r="163" spans="1:29" hidden="1">
      <c r="A163">
        <v>13898</v>
      </c>
      <c r="B163" t="s">
        <v>181</v>
      </c>
      <c r="C163" t="s">
        <v>1012</v>
      </c>
      <c r="D163" t="s">
        <v>53</v>
      </c>
      <c r="E163" t="s">
        <v>129</v>
      </c>
      <c r="F163">
        <v>25</v>
      </c>
      <c r="G163">
        <v>1</v>
      </c>
      <c r="H163" t="s">
        <v>129</v>
      </c>
      <c r="I163" t="s">
        <v>34</v>
      </c>
      <c r="J163">
        <v>72.615449841643198</v>
      </c>
      <c r="K163">
        <v>72.615449841643198</v>
      </c>
      <c r="L163">
        <v>30</v>
      </c>
      <c r="M163">
        <v>3.41692450490563</v>
      </c>
      <c r="N163">
        <v>13.701046450556801</v>
      </c>
      <c r="O163">
        <v>24.612500000000001</v>
      </c>
      <c r="P163">
        <v>86.557374999999993</v>
      </c>
      <c r="Q163">
        <v>5</v>
      </c>
      <c r="R163">
        <v>-18.3457626623415</v>
      </c>
      <c r="S163">
        <v>178</v>
      </c>
      <c r="T163">
        <v>-58.798250000000003</v>
      </c>
      <c r="U163">
        <v>262</v>
      </c>
      <c r="V163">
        <v>-11.830378244191699</v>
      </c>
      <c r="W163">
        <v>161</v>
      </c>
      <c r="X163">
        <v>22.5</v>
      </c>
      <c r="Y163">
        <v>4.5</v>
      </c>
      <c r="Z163">
        <v>288.2</v>
      </c>
      <c r="AA163">
        <v>7.3488858734093503</v>
      </c>
      <c r="AB163">
        <v>142.1</v>
      </c>
      <c r="AC163">
        <v>35.9</v>
      </c>
    </row>
    <row r="164" spans="1:29" hidden="1">
      <c r="A164">
        <v>13347</v>
      </c>
      <c r="B164" t="s">
        <v>816</v>
      </c>
      <c r="C164" t="s">
        <v>817</v>
      </c>
      <c r="D164" t="s">
        <v>88</v>
      </c>
      <c r="E164" t="s">
        <v>129</v>
      </c>
      <c r="F164">
        <v>24</v>
      </c>
      <c r="G164">
        <v>2</v>
      </c>
      <c r="H164" t="s">
        <v>129</v>
      </c>
      <c r="I164" t="s">
        <v>34</v>
      </c>
      <c r="J164">
        <v>69.274505602694902</v>
      </c>
      <c r="K164">
        <v>69.274505602694902</v>
      </c>
      <c r="L164">
        <v>31</v>
      </c>
      <c r="M164">
        <v>0.44233551947807798</v>
      </c>
      <c r="N164">
        <v>7.0690347778223304</v>
      </c>
      <c r="O164">
        <v>59.523874999999997</v>
      </c>
      <c r="P164">
        <v>82.094124318029898</v>
      </c>
      <c r="Q164">
        <v>6</v>
      </c>
      <c r="R164">
        <v>-21.686706901289799</v>
      </c>
      <c r="S164">
        <v>185</v>
      </c>
      <c r="T164">
        <v>-23.886875</v>
      </c>
      <c r="U164">
        <v>190</v>
      </c>
      <c r="V164">
        <v>-16.293628926161801</v>
      </c>
      <c r="W164">
        <v>176</v>
      </c>
      <c r="X164">
        <v>27.8</v>
      </c>
      <c r="Y164">
        <v>3.9</v>
      </c>
      <c r="Z164">
        <v>320</v>
      </c>
      <c r="AA164">
        <v>6.4748818274895896</v>
      </c>
      <c r="AB164">
        <v>150.74</v>
      </c>
      <c r="AC164">
        <v>34.259999999999899</v>
      </c>
    </row>
    <row r="165" spans="1:29" hidden="1">
      <c r="A165">
        <v>11945</v>
      </c>
      <c r="B165" t="s">
        <v>483</v>
      </c>
      <c r="C165" t="s">
        <v>484</v>
      </c>
      <c r="D165" t="s">
        <v>106</v>
      </c>
      <c r="E165" t="s">
        <v>129</v>
      </c>
      <c r="F165">
        <v>28</v>
      </c>
      <c r="G165">
        <v>5</v>
      </c>
      <c r="H165" t="s">
        <v>129</v>
      </c>
      <c r="I165" t="s">
        <v>34</v>
      </c>
      <c r="J165">
        <v>69.122545070780205</v>
      </c>
      <c r="K165">
        <v>69.122545070780205</v>
      </c>
      <c r="L165">
        <v>32</v>
      </c>
      <c r="M165">
        <v>4.7016475229534596</v>
      </c>
      <c r="N165">
        <v>8.6806230000000006</v>
      </c>
      <c r="O165">
        <v>25.869999999999902</v>
      </c>
      <c r="P165">
        <v>81.0269926415302</v>
      </c>
      <c r="Q165">
        <v>6</v>
      </c>
      <c r="R165">
        <v>-21.838667433204499</v>
      </c>
      <c r="S165">
        <v>186</v>
      </c>
      <c r="T165">
        <v>-57.540750000000003</v>
      </c>
      <c r="U165">
        <v>256</v>
      </c>
      <c r="V165">
        <v>-17.3607606026615</v>
      </c>
      <c r="W165">
        <v>179</v>
      </c>
      <c r="X165">
        <v>25.8</v>
      </c>
      <c r="Y165">
        <v>3.4</v>
      </c>
      <c r="Z165">
        <v>303.8</v>
      </c>
      <c r="AA165">
        <v>5.7465451225564603</v>
      </c>
      <c r="AB165">
        <v>150.80000000000001</v>
      </c>
      <c r="AC165">
        <v>35.199999999999903</v>
      </c>
    </row>
    <row r="166" spans="1:29" hidden="1">
      <c r="A166">
        <v>13719</v>
      </c>
      <c r="B166" t="s">
        <v>962</v>
      </c>
      <c r="C166" t="s">
        <v>963</v>
      </c>
      <c r="D166" t="s">
        <v>94</v>
      </c>
      <c r="E166" t="s">
        <v>129</v>
      </c>
      <c r="F166">
        <v>24</v>
      </c>
      <c r="G166">
        <v>1</v>
      </c>
      <c r="H166" t="s">
        <v>129</v>
      </c>
      <c r="I166" t="s">
        <v>34</v>
      </c>
      <c r="J166">
        <v>68.541795095653498</v>
      </c>
      <c r="K166">
        <v>68.541795095653498</v>
      </c>
      <c r="L166">
        <v>33</v>
      </c>
      <c r="M166">
        <v>22.716795095653499</v>
      </c>
      <c r="N166">
        <v>11.114753814543199</v>
      </c>
      <c r="O166">
        <v>54.126249999999999</v>
      </c>
      <c r="P166">
        <v>76.915807861003202</v>
      </c>
      <c r="Q166">
        <v>6</v>
      </c>
      <c r="R166">
        <v>-22.419417408331199</v>
      </c>
      <c r="S166">
        <v>190</v>
      </c>
      <c r="T166">
        <v>-29.284500000000001</v>
      </c>
      <c r="U166">
        <v>202</v>
      </c>
      <c r="V166">
        <v>-21.471945383188402</v>
      </c>
      <c r="W166">
        <v>191</v>
      </c>
      <c r="X166">
        <v>29</v>
      </c>
      <c r="Y166">
        <v>4.3</v>
      </c>
      <c r="Z166">
        <v>335.6</v>
      </c>
      <c r="AA166">
        <v>7.0575511914361</v>
      </c>
      <c r="AB166">
        <v>150.87</v>
      </c>
      <c r="AC166">
        <v>39.129999999999903</v>
      </c>
    </row>
    <row r="167" spans="1:29" hidden="1">
      <c r="A167">
        <v>14053</v>
      </c>
      <c r="B167" t="s">
        <v>1043</v>
      </c>
      <c r="C167" t="s">
        <v>245</v>
      </c>
      <c r="D167" t="s">
        <v>141</v>
      </c>
      <c r="E167" t="s">
        <v>129</v>
      </c>
      <c r="F167">
        <v>25</v>
      </c>
      <c r="G167">
        <v>1</v>
      </c>
      <c r="H167" t="s">
        <v>129</v>
      </c>
      <c r="I167" t="s">
        <v>34</v>
      </c>
      <c r="J167">
        <v>60.3</v>
      </c>
      <c r="K167">
        <v>60.3</v>
      </c>
      <c r="L167">
        <v>34</v>
      </c>
      <c r="M167">
        <v>41.625</v>
      </c>
      <c r="N167">
        <v>0</v>
      </c>
      <c r="O167">
        <v>60.3</v>
      </c>
      <c r="P167">
        <v>60.3</v>
      </c>
      <c r="Q167">
        <v>6</v>
      </c>
      <c r="R167">
        <v>-30.6612125039848</v>
      </c>
      <c r="S167">
        <v>205</v>
      </c>
      <c r="T167">
        <v>-23.110749999999999</v>
      </c>
      <c r="U167">
        <v>188</v>
      </c>
      <c r="V167">
        <v>-38.087753244191703</v>
      </c>
      <c r="W167">
        <v>233</v>
      </c>
      <c r="X167" t="s">
        <v>32</v>
      </c>
      <c r="Y167" t="s">
        <v>32</v>
      </c>
      <c r="Z167" t="s">
        <v>32</v>
      </c>
      <c r="AA167" t="s">
        <v>133</v>
      </c>
      <c r="AB167" t="s">
        <v>32</v>
      </c>
      <c r="AC167" t="s">
        <v>32</v>
      </c>
    </row>
    <row r="168" spans="1:29" hidden="1">
      <c r="A168">
        <v>13901</v>
      </c>
      <c r="B168" t="s">
        <v>201</v>
      </c>
      <c r="C168" t="s">
        <v>1016</v>
      </c>
      <c r="D168" t="s">
        <v>62</v>
      </c>
      <c r="E168" t="s">
        <v>129</v>
      </c>
      <c r="F168">
        <v>25</v>
      </c>
      <c r="G168">
        <v>1</v>
      </c>
      <c r="H168" t="s">
        <v>129</v>
      </c>
      <c r="I168" t="s">
        <v>34</v>
      </c>
      <c r="J168">
        <v>31.35</v>
      </c>
      <c r="K168">
        <v>31.35</v>
      </c>
      <c r="L168">
        <v>35</v>
      </c>
      <c r="M168" t="s">
        <v>32</v>
      </c>
      <c r="N168">
        <v>0</v>
      </c>
      <c r="O168">
        <v>31.35</v>
      </c>
      <c r="P168">
        <v>31.35</v>
      </c>
      <c r="Q168">
        <v>7</v>
      </c>
      <c r="R168">
        <v>-59.611212503984703</v>
      </c>
      <c r="S168">
        <v>270</v>
      </c>
      <c r="T168">
        <v>-52.060749999999999</v>
      </c>
      <c r="U168">
        <v>242</v>
      </c>
      <c r="V168">
        <v>-67.037753244191705</v>
      </c>
      <c r="W168">
        <v>297</v>
      </c>
      <c r="X168" t="s">
        <v>32</v>
      </c>
      <c r="Y168" t="s">
        <v>32</v>
      </c>
      <c r="Z168" t="s">
        <v>32</v>
      </c>
      <c r="AA168" t="s">
        <v>133</v>
      </c>
      <c r="AB168" t="s">
        <v>32</v>
      </c>
      <c r="AC168" t="s">
        <v>32</v>
      </c>
    </row>
    <row r="169" spans="1:29" hidden="1">
      <c r="A169">
        <v>13564</v>
      </c>
      <c r="B169" t="s">
        <v>869</v>
      </c>
      <c r="C169" t="s">
        <v>870</v>
      </c>
      <c r="D169" t="s">
        <v>100</v>
      </c>
      <c r="E169" t="s">
        <v>129</v>
      </c>
      <c r="F169">
        <v>27</v>
      </c>
      <c r="G169">
        <v>4</v>
      </c>
      <c r="H169" t="s">
        <v>129</v>
      </c>
      <c r="I169" t="s">
        <v>34</v>
      </c>
      <c r="J169">
        <v>6</v>
      </c>
      <c r="K169">
        <v>6</v>
      </c>
      <c r="L169">
        <v>36</v>
      </c>
      <c r="M169" t="s">
        <v>32</v>
      </c>
      <c r="N169">
        <v>0</v>
      </c>
      <c r="O169">
        <v>6</v>
      </c>
      <c r="P169">
        <v>6</v>
      </c>
      <c r="Q169">
        <v>8</v>
      </c>
      <c r="R169">
        <v>-84.961212503984797</v>
      </c>
      <c r="S169">
        <v>327</v>
      </c>
      <c r="T169">
        <v>-77.410749999999993</v>
      </c>
      <c r="U169">
        <v>305</v>
      </c>
      <c r="V169">
        <v>-92.3877532441917</v>
      </c>
      <c r="W169">
        <v>358</v>
      </c>
      <c r="X169" t="s">
        <v>32</v>
      </c>
      <c r="Y169" t="s">
        <v>32</v>
      </c>
      <c r="Z169" t="s">
        <v>32</v>
      </c>
      <c r="AA169" t="s">
        <v>133</v>
      </c>
      <c r="AB169">
        <v>150.91999999999999</v>
      </c>
      <c r="AC169">
        <v>176.08</v>
      </c>
    </row>
    <row r="170" spans="1:29" hidden="1">
      <c r="A170">
        <v>10868</v>
      </c>
      <c r="B170" t="s">
        <v>181</v>
      </c>
      <c r="C170" t="s">
        <v>317</v>
      </c>
      <c r="D170" t="s">
        <v>114</v>
      </c>
      <c r="E170" t="s">
        <v>129</v>
      </c>
      <c r="F170">
        <v>32</v>
      </c>
      <c r="G170">
        <v>7</v>
      </c>
      <c r="H170" t="s">
        <v>129</v>
      </c>
      <c r="I170" t="s">
        <v>35</v>
      </c>
      <c r="J170">
        <v>108.307396051103</v>
      </c>
      <c r="K170">
        <v>108.307396051103</v>
      </c>
      <c r="L170">
        <v>1</v>
      </c>
      <c r="M170">
        <v>8.1800281649245008</v>
      </c>
      <c r="N170">
        <v>11.7194212889819</v>
      </c>
      <c r="O170">
        <v>98.62</v>
      </c>
      <c r="P170">
        <v>122.523275</v>
      </c>
      <c r="Q170">
        <v>1</v>
      </c>
      <c r="R170">
        <v>17.284055610962501</v>
      </c>
      <c r="S170">
        <v>72</v>
      </c>
      <c r="T170">
        <v>16.636333333333301</v>
      </c>
      <c r="U170">
        <v>67</v>
      </c>
      <c r="V170">
        <v>24.1756825443262</v>
      </c>
      <c r="W170">
        <v>58</v>
      </c>
      <c r="X170">
        <v>1.2</v>
      </c>
      <c r="Y170">
        <v>0.5</v>
      </c>
      <c r="Z170">
        <v>176.5</v>
      </c>
      <c r="AA170">
        <v>1.5221922339442799</v>
      </c>
      <c r="AB170">
        <v>115.3</v>
      </c>
      <c r="AC170">
        <v>-43.3</v>
      </c>
    </row>
    <row r="171" spans="1:29" hidden="1">
      <c r="A171">
        <v>10976</v>
      </c>
      <c r="B171" t="s">
        <v>331</v>
      </c>
      <c r="C171" t="s">
        <v>332</v>
      </c>
      <c r="D171" t="s">
        <v>123</v>
      </c>
      <c r="E171" t="s">
        <v>129</v>
      </c>
      <c r="F171">
        <v>30</v>
      </c>
      <c r="G171">
        <v>7</v>
      </c>
      <c r="H171" t="s">
        <v>129</v>
      </c>
      <c r="I171" t="s">
        <v>35</v>
      </c>
      <c r="J171">
        <v>100.932645760743</v>
      </c>
      <c r="K171">
        <v>100.932645760743</v>
      </c>
      <c r="L171">
        <v>2</v>
      </c>
      <c r="M171">
        <v>1.9804088269454201</v>
      </c>
      <c r="N171">
        <v>5.66290108300079</v>
      </c>
      <c r="O171">
        <v>93.8</v>
      </c>
      <c r="P171">
        <v>106.9365375</v>
      </c>
      <c r="Q171">
        <v>1</v>
      </c>
      <c r="R171">
        <v>9.9093053206025097</v>
      </c>
      <c r="S171">
        <v>83</v>
      </c>
      <c r="T171">
        <v>11.816333333333301</v>
      </c>
      <c r="U171">
        <v>76</v>
      </c>
      <c r="V171">
        <v>8.5889450443262305</v>
      </c>
      <c r="W171">
        <v>86</v>
      </c>
      <c r="X171">
        <v>2.6</v>
      </c>
      <c r="Y171">
        <v>1.4</v>
      </c>
      <c r="Z171">
        <v>184</v>
      </c>
      <c r="AA171">
        <v>2.83319830282392</v>
      </c>
      <c r="AB171">
        <v>121.8</v>
      </c>
      <c r="AC171">
        <v>-38.799999999999997</v>
      </c>
    </row>
    <row r="172" spans="1:29" hidden="1">
      <c r="A172">
        <v>13354</v>
      </c>
      <c r="B172" t="s">
        <v>818</v>
      </c>
      <c r="C172" t="s">
        <v>819</v>
      </c>
      <c r="D172" t="s">
        <v>68</v>
      </c>
      <c r="E172" t="s">
        <v>129</v>
      </c>
      <c r="F172">
        <v>24</v>
      </c>
      <c r="G172">
        <v>2</v>
      </c>
      <c r="H172" t="s">
        <v>129</v>
      </c>
      <c r="I172" t="s">
        <v>35</v>
      </c>
      <c r="J172">
        <v>99.322090011614407</v>
      </c>
      <c r="K172">
        <v>99.322090011614407</v>
      </c>
      <c r="L172">
        <v>3</v>
      </c>
      <c r="M172">
        <v>1.1841434378629401</v>
      </c>
      <c r="N172">
        <v>10.906014852320199</v>
      </c>
      <c r="O172">
        <v>82.721000000000004</v>
      </c>
      <c r="P172">
        <v>109.4179125</v>
      </c>
      <c r="Q172">
        <v>1</v>
      </c>
      <c r="R172">
        <v>8.2987495714735893</v>
      </c>
      <c r="S172">
        <v>87</v>
      </c>
      <c r="T172">
        <v>0.73733333333333895</v>
      </c>
      <c r="U172">
        <v>102</v>
      </c>
      <c r="V172">
        <v>11.0703200443262</v>
      </c>
      <c r="W172">
        <v>83</v>
      </c>
      <c r="X172">
        <v>3</v>
      </c>
      <c r="Y172">
        <v>1.1000000000000001</v>
      </c>
      <c r="Z172">
        <v>183.7</v>
      </c>
      <c r="AA172">
        <v>2.3961962798640402</v>
      </c>
      <c r="AB172">
        <v>124.17</v>
      </c>
      <c r="AC172">
        <v>-37.17</v>
      </c>
    </row>
    <row r="173" spans="1:29" hidden="1">
      <c r="A173">
        <v>8359</v>
      </c>
      <c r="B173" t="s">
        <v>173</v>
      </c>
      <c r="C173" t="s">
        <v>174</v>
      </c>
      <c r="D173" t="s">
        <v>44</v>
      </c>
      <c r="E173" t="s">
        <v>129</v>
      </c>
      <c r="F173">
        <v>35</v>
      </c>
      <c r="G173">
        <v>13</v>
      </c>
      <c r="H173" t="s">
        <v>129</v>
      </c>
      <c r="I173" t="s">
        <v>35</v>
      </c>
      <c r="J173">
        <v>98.582383855981405</v>
      </c>
      <c r="K173">
        <v>98.582383855981405</v>
      </c>
      <c r="L173">
        <v>4</v>
      </c>
      <c r="M173">
        <v>3.3576356398727101</v>
      </c>
      <c r="N173">
        <v>7.2405200988849803</v>
      </c>
      <c r="O173">
        <v>87.275000000000006</v>
      </c>
      <c r="P173">
        <v>104.54080625</v>
      </c>
      <c r="Q173">
        <v>2</v>
      </c>
      <c r="R173">
        <v>7.5590434158406001</v>
      </c>
      <c r="S173">
        <v>88</v>
      </c>
      <c r="T173">
        <v>5.2913333333333403</v>
      </c>
      <c r="U173">
        <v>90</v>
      </c>
      <c r="V173">
        <v>6.1932137943262404</v>
      </c>
      <c r="W173">
        <v>90</v>
      </c>
      <c r="X173">
        <v>4.2</v>
      </c>
      <c r="Y173">
        <v>1.3</v>
      </c>
      <c r="Z173">
        <v>190.8</v>
      </c>
      <c r="AA173">
        <v>2.6875309618372998</v>
      </c>
      <c r="AB173">
        <v>131.12</v>
      </c>
      <c r="AC173">
        <v>-43.12</v>
      </c>
    </row>
    <row r="174" spans="1:29" hidden="1">
      <c r="A174">
        <v>12956</v>
      </c>
      <c r="B174" t="s">
        <v>703</v>
      </c>
      <c r="C174" t="s">
        <v>704</v>
      </c>
      <c r="D174" t="s">
        <v>117</v>
      </c>
      <c r="E174" t="s">
        <v>129</v>
      </c>
      <c r="F174">
        <v>25</v>
      </c>
      <c r="G174">
        <v>3</v>
      </c>
      <c r="H174" t="s">
        <v>129</v>
      </c>
      <c r="I174" t="s">
        <v>35</v>
      </c>
      <c r="J174">
        <v>97.693509291521494</v>
      </c>
      <c r="K174">
        <v>97.693509291521494</v>
      </c>
      <c r="L174">
        <v>5</v>
      </c>
      <c r="M174">
        <v>5.1378597978285896</v>
      </c>
      <c r="N174">
        <v>7.7121799340781498</v>
      </c>
      <c r="O174">
        <v>85.712000000000003</v>
      </c>
      <c r="P174">
        <v>103.535425</v>
      </c>
      <c r="Q174">
        <v>2</v>
      </c>
      <c r="R174">
        <v>6.6701688513806801</v>
      </c>
      <c r="S174">
        <v>91</v>
      </c>
      <c r="T174">
        <v>3.7283333333333299</v>
      </c>
      <c r="U174">
        <v>94</v>
      </c>
      <c r="V174">
        <v>5.1878325443262403</v>
      </c>
      <c r="W174">
        <v>92</v>
      </c>
      <c r="X174">
        <v>4.5999999999999996</v>
      </c>
      <c r="Y174">
        <v>0.9</v>
      </c>
      <c r="Z174">
        <v>200.2</v>
      </c>
      <c r="AA174">
        <v>2.1048615978907899</v>
      </c>
      <c r="AB174">
        <v>132.6525</v>
      </c>
      <c r="AC174">
        <v>-41.652500000000003</v>
      </c>
    </row>
    <row r="175" spans="1:29" hidden="1">
      <c r="A175">
        <v>8153</v>
      </c>
      <c r="B175" t="s">
        <v>167</v>
      </c>
      <c r="C175" t="s">
        <v>168</v>
      </c>
      <c r="D175" t="s">
        <v>120</v>
      </c>
      <c r="E175" t="s">
        <v>129</v>
      </c>
      <c r="F175">
        <v>37</v>
      </c>
      <c r="G175">
        <v>14</v>
      </c>
      <c r="H175" t="s">
        <v>129</v>
      </c>
      <c r="I175" t="s">
        <v>35</v>
      </c>
      <c r="J175">
        <v>92.755987140695893</v>
      </c>
      <c r="K175">
        <v>92.755987140695893</v>
      </c>
      <c r="L175">
        <v>6</v>
      </c>
      <c r="M175">
        <v>1.0493603364661199</v>
      </c>
      <c r="N175">
        <v>5.7470929027134803</v>
      </c>
      <c r="O175">
        <v>84.814999999999998</v>
      </c>
      <c r="P175">
        <v>97.797927811550096</v>
      </c>
      <c r="Q175">
        <v>3</v>
      </c>
      <c r="R175">
        <v>1.7326467005550901</v>
      </c>
      <c r="S175">
        <v>101</v>
      </c>
      <c r="T175">
        <v>2.8313333333333301</v>
      </c>
      <c r="U175">
        <v>99</v>
      </c>
      <c r="V175">
        <v>-0.54966464412360905</v>
      </c>
      <c r="W175">
        <v>108</v>
      </c>
      <c r="X175">
        <v>10.9</v>
      </c>
      <c r="Y175">
        <v>3</v>
      </c>
      <c r="Z175">
        <v>228</v>
      </c>
      <c r="AA175">
        <v>5.16387575860995</v>
      </c>
      <c r="AB175">
        <v>163.64666666666599</v>
      </c>
      <c r="AC175">
        <v>-62.646666666666597</v>
      </c>
    </row>
    <row r="176" spans="1:29" hidden="1">
      <c r="A176">
        <v>12860</v>
      </c>
      <c r="B176" t="s">
        <v>676</v>
      </c>
      <c r="C176" t="s">
        <v>677</v>
      </c>
      <c r="D176" t="s">
        <v>126</v>
      </c>
      <c r="E176" t="s">
        <v>129</v>
      </c>
      <c r="F176">
        <v>25</v>
      </c>
      <c r="G176">
        <v>3</v>
      </c>
      <c r="H176" t="s">
        <v>129</v>
      </c>
      <c r="I176" t="s">
        <v>35</v>
      </c>
      <c r="J176">
        <v>92.355311846689901</v>
      </c>
      <c r="K176">
        <v>92.355311846689901</v>
      </c>
      <c r="L176">
        <v>7</v>
      </c>
      <c r="M176">
        <v>1.9979571098236399</v>
      </c>
      <c r="N176">
        <v>5.1741507954990498</v>
      </c>
      <c r="O176">
        <v>86.900499999999994</v>
      </c>
      <c r="P176">
        <v>98.508901249999994</v>
      </c>
      <c r="Q176">
        <v>3</v>
      </c>
      <c r="R176">
        <v>1.33197140654908</v>
      </c>
      <c r="S176">
        <v>102</v>
      </c>
      <c r="T176">
        <v>4.9168333333333401</v>
      </c>
      <c r="U176">
        <v>91</v>
      </c>
      <c r="V176">
        <v>0.16130879432623099</v>
      </c>
      <c r="W176">
        <v>106</v>
      </c>
      <c r="X176">
        <v>8.1</v>
      </c>
      <c r="Y176">
        <v>4.2</v>
      </c>
      <c r="Z176">
        <v>208.2</v>
      </c>
      <c r="AA176">
        <v>6.9118838504494704</v>
      </c>
      <c r="AB176">
        <v>139.57249999999999</v>
      </c>
      <c r="AC176">
        <v>-37.572499999999899</v>
      </c>
    </row>
    <row r="177" spans="1:29" hidden="1">
      <c r="A177">
        <v>2842</v>
      </c>
      <c r="B177" t="s">
        <v>127</v>
      </c>
      <c r="C177" t="s">
        <v>128</v>
      </c>
      <c r="D177" t="s">
        <v>38</v>
      </c>
      <c r="E177" t="s">
        <v>129</v>
      </c>
      <c r="F177">
        <v>47</v>
      </c>
      <c r="G177">
        <v>23</v>
      </c>
      <c r="H177" t="s">
        <v>129</v>
      </c>
      <c r="I177" t="s">
        <v>35</v>
      </c>
      <c r="J177">
        <v>91.057941761769598</v>
      </c>
      <c r="K177">
        <v>91.057941761769598</v>
      </c>
      <c r="L177">
        <v>8</v>
      </c>
      <c r="M177">
        <v>1.68077451537386</v>
      </c>
      <c r="N177">
        <v>9.7409945281010408</v>
      </c>
      <c r="O177">
        <v>80.2</v>
      </c>
      <c r="P177">
        <v>101.437369334007</v>
      </c>
      <c r="Q177">
        <v>3</v>
      </c>
      <c r="R177">
        <v>3.46013216288696E-2</v>
      </c>
      <c r="S177">
        <v>103</v>
      </c>
      <c r="T177">
        <v>-1.7836666666666601</v>
      </c>
      <c r="U177">
        <v>113</v>
      </c>
      <c r="V177">
        <v>3.0897768783336201</v>
      </c>
      <c r="W177">
        <v>96</v>
      </c>
      <c r="X177">
        <v>12.2</v>
      </c>
      <c r="Y177">
        <v>2.5</v>
      </c>
      <c r="Z177">
        <v>238.5</v>
      </c>
      <c r="AA177">
        <v>4.4355390536768198</v>
      </c>
      <c r="AB177">
        <v>157.845</v>
      </c>
      <c r="AC177">
        <v>-54.844999999999999</v>
      </c>
    </row>
    <row r="178" spans="1:29" hidden="1">
      <c r="A178">
        <v>13980</v>
      </c>
      <c r="B178" t="s">
        <v>348</v>
      </c>
      <c r="C178" t="s">
        <v>1032</v>
      </c>
      <c r="D178" t="s">
        <v>74</v>
      </c>
      <c r="E178" t="s">
        <v>129</v>
      </c>
      <c r="F178">
        <v>24</v>
      </c>
      <c r="G178">
        <v>1</v>
      </c>
      <c r="H178" t="s">
        <v>129</v>
      </c>
      <c r="I178" t="s">
        <v>35</v>
      </c>
      <c r="J178">
        <v>89.6567677119628</v>
      </c>
      <c r="K178">
        <v>89.6567677119628</v>
      </c>
      <c r="L178">
        <v>9</v>
      </c>
      <c r="M178">
        <v>0.59784727160652495</v>
      </c>
      <c r="N178">
        <v>9.1942178094718496</v>
      </c>
      <c r="O178">
        <v>77.349999999999994</v>
      </c>
      <c r="P178">
        <v>98.608393617021207</v>
      </c>
      <c r="Q178">
        <v>3</v>
      </c>
      <c r="R178">
        <v>-1.36657272817797</v>
      </c>
      <c r="S178">
        <v>109</v>
      </c>
      <c r="T178">
        <v>-4.6336666666666702</v>
      </c>
      <c r="U178">
        <v>121</v>
      </c>
      <c r="V178">
        <v>0.26080116134751502</v>
      </c>
      <c r="W178">
        <v>105</v>
      </c>
      <c r="X178">
        <v>10.4</v>
      </c>
      <c r="Y178">
        <v>2.9</v>
      </c>
      <c r="Z178">
        <v>230.1</v>
      </c>
      <c r="AA178">
        <v>5.0182084176233204</v>
      </c>
      <c r="AB178">
        <v>170.41749999999999</v>
      </c>
      <c r="AC178">
        <v>-61.417499999999997</v>
      </c>
    </row>
    <row r="179" spans="1:29" hidden="1">
      <c r="A179">
        <v>11339</v>
      </c>
      <c r="B179" t="s">
        <v>392</v>
      </c>
      <c r="C179" t="s">
        <v>393</v>
      </c>
      <c r="D179" t="s">
        <v>109</v>
      </c>
      <c r="E179" t="s">
        <v>129</v>
      </c>
      <c r="F179">
        <v>29</v>
      </c>
      <c r="G179">
        <v>7</v>
      </c>
      <c r="H179" t="s">
        <v>129</v>
      </c>
      <c r="I179" t="s">
        <v>35</v>
      </c>
      <c r="J179">
        <v>89.0975667808287</v>
      </c>
      <c r="K179">
        <v>89.0975667808287</v>
      </c>
      <c r="L179">
        <v>10</v>
      </c>
      <c r="M179">
        <v>0.24290156596235499</v>
      </c>
      <c r="N179">
        <v>7.0064764241021198</v>
      </c>
      <c r="O179">
        <v>79.539500000000004</v>
      </c>
      <c r="P179">
        <v>96.190684782608699</v>
      </c>
      <c r="Q179">
        <v>3</v>
      </c>
      <c r="R179">
        <v>-1.92577365931202</v>
      </c>
      <c r="S179">
        <v>114</v>
      </c>
      <c r="T179">
        <v>-2.4441666666666602</v>
      </c>
      <c r="U179">
        <v>115</v>
      </c>
      <c r="V179">
        <v>-2.15690767306506</v>
      </c>
      <c r="W179">
        <v>115</v>
      </c>
      <c r="X179">
        <v>16</v>
      </c>
      <c r="Y179">
        <v>6.7</v>
      </c>
      <c r="Z179">
        <v>266.3</v>
      </c>
      <c r="AA179">
        <v>10.553567375115099</v>
      </c>
      <c r="AB179">
        <v>165.05500000000001</v>
      </c>
      <c r="AC179">
        <v>-51.055</v>
      </c>
    </row>
    <row r="180" spans="1:29" hidden="1">
      <c r="A180">
        <v>12437</v>
      </c>
      <c r="B180" t="s">
        <v>142</v>
      </c>
      <c r="C180" t="s">
        <v>580</v>
      </c>
      <c r="D180" t="s">
        <v>77</v>
      </c>
      <c r="E180" t="s">
        <v>129</v>
      </c>
      <c r="F180">
        <v>28</v>
      </c>
      <c r="G180">
        <v>5</v>
      </c>
      <c r="H180" t="s">
        <v>129</v>
      </c>
      <c r="I180" t="s">
        <v>35</v>
      </c>
      <c r="J180">
        <v>89.020274099883807</v>
      </c>
      <c r="K180">
        <v>89.020274099883807</v>
      </c>
      <c r="L180">
        <v>11</v>
      </c>
      <c r="M180">
        <v>1.29755313588849</v>
      </c>
      <c r="N180">
        <v>7.3910265824590997</v>
      </c>
      <c r="O180">
        <v>81.73</v>
      </c>
      <c r="P180">
        <v>97.925482500000001</v>
      </c>
      <c r="Q180">
        <v>3</v>
      </c>
      <c r="R180">
        <v>-2.00306634025696</v>
      </c>
      <c r="S180">
        <v>115</v>
      </c>
      <c r="T180">
        <v>-0.25366666666665999</v>
      </c>
      <c r="U180">
        <v>106</v>
      </c>
      <c r="V180">
        <v>-0.42210995567376097</v>
      </c>
      <c r="W180">
        <v>107</v>
      </c>
      <c r="X180">
        <v>15</v>
      </c>
      <c r="Y180">
        <v>3.3</v>
      </c>
      <c r="Z180">
        <v>249.4</v>
      </c>
      <c r="AA180">
        <v>5.6008777815698298</v>
      </c>
      <c r="AB180">
        <v>164.93</v>
      </c>
      <c r="AC180">
        <v>-49.93</v>
      </c>
    </row>
    <row r="181" spans="1:29" hidden="1">
      <c r="A181">
        <v>13909</v>
      </c>
      <c r="B181" t="s">
        <v>504</v>
      </c>
      <c r="C181" t="s">
        <v>1017</v>
      </c>
      <c r="D181" t="s">
        <v>80</v>
      </c>
      <c r="E181" t="s">
        <v>129</v>
      </c>
      <c r="F181">
        <v>30</v>
      </c>
      <c r="G181">
        <v>2</v>
      </c>
      <c r="H181" t="s">
        <v>129</v>
      </c>
      <c r="I181" t="s">
        <v>35</v>
      </c>
      <c r="J181">
        <v>88.689056329848995</v>
      </c>
      <c r="K181">
        <v>88.689056329848995</v>
      </c>
      <c r="L181">
        <v>12</v>
      </c>
      <c r="M181">
        <v>1.96157723577233</v>
      </c>
      <c r="N181">
        <v>7.1713726425744797</v>
      </c>
      <c r="O181">
        <v>81.010000000000005</v>
      </c>
      <c r="P181">
        <v>96.338781249999997</v>
      </c>
      <c r="Q181">
        <v>3</v>
      </c>
      <c r="R181">
        <v>-2.3342841102917999</v>
      </c>
      <c r="S181">
        <v>118</v>
      </c>
      <c r="T181">
        <v>-0.97366666666665902</v>
      </c>
      <c r="U181">
        <v>111</v>
      </c>
      <c r="V181">
        <v>-2.0088112056737599</v>
      </c>
      <c r="W181">
        <v>113</v>
      </c>
      <c r="X181">
        <v>10.5</v>
      </c>
      <c r="Y181">
        <v>2.2999999999999998</v>
      </c>
      <c r="Z181">
        <v>226</v>
      </c>
      <c r="AA181">
        <v>4.1442043717035597</v>
      </c>
      <c r="AB181">
        <v>152.36666666666599</v>
      </c>
      <c r="AC181">
        <v>-34.366666666666603</v>
      </c>
    </row>
    <row r="182" spans="1:29" hidden="1">
      <c r="A182">
        <v>13303</v>
      </c>
      <c r="B182" t="s">
        <v>581</v>
      </c>
      <c r="C182" t="s">
        <v>613</v>
      </c>
      <c r="D182" t="s">
        <v>85</v>
      </c>
      <c r="E182" t="s">
        <v>129</v>
      </c>
      <c r="F182">
        <v>24</v>
      </c>
      <c r="G182">
        <v>2</v>
      </c>
      <c r="H182" t="s">
        <v>129</v>
      </c>
      <c r="I182" t="s">
        <v>35</v>
      </c>
      <c r="J182">
        <v>86.756385598141705</v>
      </c>
      <c r="K182">
        <v>86.756385598141705</v>
      </c>
      <c r="L182">
        <v>13</v>
      </c>
      <c r="M182">
        <v>0.92254732868757106</v>
      </c>
      <c r="N182">
        <v>8.3891541762119708</v>
      </c>
      <c r="O182">
        <v>75.558999999999997</v>
      </c>
      <c r="P182">
        <v>95.407514999999904</v>
      </c>
      <c r="Q182">
        <v>3</v>
      </c>
      <c r="R182">
        <v>-4.2669548419990999</v>
      </c>
      <c r="S182">
        <v>130</v>
      </c>
      <c r="T182">
        <v>-6.4246666666666599</v>
      </c>
      <c r="U182">
        <v>128</v>
      </c>
      <c r="V182">
        <v>-2.9400774556737699</v>
      </c>
      <c r="W182">
        <v>122</v>
      </c>
      <c r="X182">
        <v>9.3000000000000007</v>
      </c>
      <c r="Y182">
        <v>1.9</v>
      </c>
      <c r="Z182">
        <v>219.1</v>
      </c>
      <c r="AA182">
        <v>3.56153500775706</v>
      </c>
      <c r="AB182">
        <v>165.38749999999999</v>
      </c>
      <c r="AC182">
        <v>-35.387499999999903</v>
      </c>
    </row>
    <row r="183" spans="1:29" hidden="1">
      <c r="A183">
        <v>8742</v>
      </c>
      <c r="B183" t="s">
        <v>184</v>
      </c>
      <c r="C183" t="s">
        <v>185</v>
      </c>
      <c r="D183" t="s">
        <v>100</v>
      </c>
      <c r="E183" t="s">
        <v>129</v>
      </c>
      <c r="F183">
        <v>35</v>
      </c>
      <c r="G183">
        <v>12</v>
      </c>
      <c r="H183" t="s">
        <v>129</v>
      </c>
      <c r="I183" t="s">
        <v>35</v>
      </c>
      <c r="J183">
        <v>86.698572590011594</v>
      </c>
      <c r="K183">
        <v>86.698572590011594</v>
      </c>
      <c r="L183">
        <v>14</v>
      </c>
      <c r="M183">
        <v>2.0661506968641201</v>
      </c>
      <c r="N183">
        <v>7.5970490712715204</v>
      </c>
      <c r="O183">
        <v>76.95</v>
      </c>
      <c r="P183">
        <v>95.152626249999997</v>
      </c>
      <c r="Q183">
        <v>3</v>
      </c>
      <c r="R183">
        <v>-4.3247678501291897</v>
      </c>
      <c r="S183">
        <v>131</v>
      </c>
      <c r="T183">
        <v>-5.0336666666666599</v>
      </c>
      <c r="U183">
        <v>123</v>
      </c>
      <c r="V183">
        <v>-3.1949662056737602</v>
      </c>
      <c r="W183">
        <v>125</v>
      </c>
      <c r="X183">
        <v>8.5</v>
      </c>
      <c r="Y183">
        <v>1.9</v>
      </c>
      <c r="Z183">
        <v>216.2</v>
      </c>
      <c r="AA183">
        <v>3.56153500775706</v>
      </c>
      <c r="AB183">
        <v>163.87</v>
      </c>
      <c r="AC183">
        <v>-32.869999999999997</v>
      </c>
    </row>
    <row r="184" spans="1:29" hidden="1">
      <c r="A184">
        <v>8930</v>
      </c>
      <c r="B184" t="s">
        <v>155</v>
      </c>
      <c r="C184" t="s">
        <v>186</v>
      </c>
      <c r="D184" t="s">
        <v>97</v>
      </c>
      <c r="E184" t="s">
        <v>129</v>
      </c>
      <c r="F184">
        <v>35</v>
      </c>
      <c r="G184">
        <v>13</v>
      </c>
      <c r="H184" t="s">
        <v>129</v>
      </c>
      <c r="I184" t="s">
        <v>35</v>
      </c>
      <c r="J184">
        <v>84.969103948896603</v>
      </c>
      <c r="K184">
        <v>84.969103948896603</v>
      </c>
      <c r="L184">
        <v>15</v>
      </c>
      <c r="M184">
        <v>0.71009867305458796</v>
      </c>
      <c r="N184">
        <v>2.77119615087837</v>
      </c>
      <c r="O184">
        <v>81.5</v>
      </c>
      <c r="P184">
        <v>87.69160875</v>
      </c>
      <c r="Q184">
        <v>4</v>
      </c>
      <c r="R184">
        <v>-6.05423649124418</v>
      </c>
      <c r="S184">
        <v>138</v>
      </c>
      <c r="T184">
        <v>-0.48366666666666402</v>
      </c>
      <c r="U184">
        <v>109</v>
      </c>
      <c r="V184">
        <v>-10.6559837056737</v>
      </c>
      <c r="W184">
        <v>154</v>
      </c>
      <c r="X184">
        <v>12.5</v>
      </c>
      <c r="Y184">
        <v>4.0999999999999996</v>
      </c>
      <c r="Z184">
        <v>227.2</v>
      </c>
      <c r="AA184">
        <v>6.7662165094628399</v>
      </c>
      <c r="AB184">
        <v>175.64</v>
      </c>
      <c r="AC184">
        <v>-37.639999999999901</v>
      </c>
    </row>
    <row r="185" spans="1:29" hidden="1">
      <c r="A185">
        <v>9694</v>
      </c>
      <c r="B185" t="s">
        <v>213</v>
      </c>
      <c r="C185" t="s">
        <v>214</v>
      </c>
      <c r="D185" t="s">
        <v>112</v>
      </c>
      <c r="E185" t="s">
        <v>129</v>
      </c>
      <c r="F185">
        <v>32</v>
      </c>
      <c r="G185">
        <v>10</v>
      </c>
      <c r="H185" t="s">
        <v>129</v>
      </c>
      <c r="I185" t="s">
        <v>35</v>
      </c>
      <c r="J185">
        <v>84.295739837398301</v>
      </c>
      <c r="K185">
        <v>84.295739837398301</v>
      </c>
      <c r="L185">
        <v>16</v>
      </c>
      <c r="M185">
        <v>0.21449530487802801</v>
      </c>
      <c r="N185">
        <v>11.5382942413409</v>
      </c>
      <c r="O185">
        <v>66.599999999999994</v>
      </c>
      <c r="P185">
        <v>95.174698749999905</v>
      </c>
      <c r="Q185">
        <v>4</v>
      </c>
      <c r="R185">
        <v>-6.7276006027424398</v>
      </c>
      <c r="S185">
        <v>140</v>
      </c>
      <c r="T185">
        <v>-15.383666666666601</v>
      </c>
      <c r="U185">
        <v>166</v>
      </c>
      <c r="V185">
        <v>-3.1728937056737698</v>
      </c>
      <c r="W185">
        <v>124</v>
      </c>
      <c r="X185">
        <v>15.9</v>
      </c>
      <c r="Y185">
        <v>2.9</v>
      </c>
      <c r="Z185">
        <v>251.9</v>
      </c>
      <c r="AA185">
        <v>5.0182084176233204</v>
      </c>
      <c r="AB185">
        <v>175.963333333333</v>
      </c>
      <c r="AC185">
        <v>-35.963333333333303</v>
      </c>
    </row>
    <row r="186" spans="1:29" hidden="1">
      <c r="A186">
        <v>11936</v>
      </c>
      <c r="B186" t="s">
        <v>333</v>
      </c>
      <c r="C186" t="s">
        <v>481</v>
      </c>
      <c r="D186" t="s">
        <v>62</v>
      </c>
      <c r="E186" t="s">
        <v>129</v>
      </c>
      <c r="F186">
        <v>30</v>
      </c>
      <c r="G186">
        <v>5</v>
      </c>
      <c r="H186" t="s">
        <v>129</v>
      </c>
      <c r="I186" t="s">
        <v>35</v>
      </c>
      <c r="J186">
        <v>84.222270714285699</v>
      </c>
      <c r="K186">
        <v>84.222270714285699</v>
      </c>
      <c r="L186">
        <v>17</v>
      </c>
      <c r="M186">
        <v>1.69436450058073</v>
      </c>
      <c r="N186">
        <v>10.255722132978001</v>
      </c>
      <c r="O186">
        <v>70.95</v>
      </c>
      <c r="P186">
        <v>93.733625000000004</v>
      </c>
      <c r="Q186">
        <v>4</v>
      </c>
      <c r="R186">
        <v>-6.8010697258550801</v>
      </c>
      <c r="S186">
        <v>142</v>
      </c>
      <c r="T186">
        <v>-11.033666666666599</v>
      </c>
      <c r="U186">
        <v>151</v>
      </c>
      <c r="V186">
        <v>-4.61396745567375</v>
      </c>
      <c r="W186">
        <v>128</v>
      </c>
      <c r="X186" t="s">
        <v>32</v>
      </c>
      <c r="Y186" t="s">
        <v>32</v>
      </c>
      <c r="Z186" t="s">
        <v>32</v>
      </c>
      <c r="AA186" t="s">
        <v>133</v>
      </c>
      <c r="AB186">
        <v>140.11000000000001</v>
      </c>
      <c r="AC186">
        <v>1.8899999999999799</v>
      </c>
    </row>
    <row r="187" spans="1:29" hidden="1">
      <c r="A187">
        <v>13241</v>
      </c>
      <c r="B187" t="s">
        <v>273</v>
      </c>
      <c r="C187" t="s">
        <v>797</v>
      </c>
      <c r="D187" t="s">
        <v>82</v>
      </c>
      <c r="E187" t="s">
        <v>129</v>
      </c>
      <c r="F187">
        <v>25</v>
      </c>
      <c r="G187">
        <v>3</v>
      </c>
      <c r="H187" t="s">
        <v>129</v>
      </c>
      <c r="I187" t="s">
        <v>35</v>
      </c>
      <c r="J187">
        <v>83.940218350754904</v>
      </c>
      <c r="K187">
        <v>83.940218350754904</v>
      </c>
      <c r="L187">
        <v>18</v>
      </c>
      <c r="M187">
        <v>2.84174854819977</v>
      </c>
      <c r="N187">
        <v>9.6467236217797492</v>
      </c>
      <c r="O187">
        <v>73.039000000000001</v>
      </c>
      <c r="P187">
        <v>94.960340425531896</v>
      </c>
      <c r="Q187">
        <v>4</v>
      </c>
      <c r="R187">
        <v>-7.08312208938586</v>
      </c>
      <c r="S187">
        <v>145</v>
      </c>
      <c r="T187">
        <v>-8.9446666666666594</v>
      </c>
      <c r="U187">
        <v>140</v>
      </c>
      <c r="V187">
        <v>-3.3872520301418501</v>
      </c>
      <c r="W187">
        <v>126</v>
      </c>
      <c r="X187">
        <v>18.600000000000001</v>
      </c>
      <c r="Y187">
        <v>3.8</v>
      </c>
      <c r="Z187">
        <v>258</v>
      </c>
      <c r="AA187">
        <v>6.32921448650296</v>
      </c>
      <c r="AB187">
        <v>173.143333333333</v>
      </c>
      <c r="AC187">
        <v>-28.143333333333299</v>
      </c>
    </row>
    <row r="188" spans="1:29" hidden="1">
      <c r="A188">
        <v>9686</v>
      </c>
      <c r="B188" t="s">
        <v>165</v>
      </c>
      <c r="C188" t="s">
        <v>212</v>
      </c>
      <c r="D188" t="s">
        <v>56</v>
      </c>
      <c r="E188" t="s">
        <v>129</v>
      </c>
      <c r="F188">
        <v>33</v>
      </c>
      <c r="G188">
        <v>10</v>
      </c>
      <c r="H188" t="s">
        <v>129</v>
      </c>
      <c r="I188" t="s">
        <v>35</v>
      </c>
      <c r="J188">
        <v>81.115594076655</v>
      </c>
      <c r="K188">
        <v>81.115594076655</v>
      </c>
      <c r="L188">
        <v>19</v>
      </c>
      <c r="M188">
        <v>0.67773054587688297</v>
      </c>
      <c r="N188">
        <v>7.3766391402326397</v>
      </c>
      <c r="O188">
        <v>71.876999999999995</v>
      </c>
      <c r="P188">
        <v>89.628500000000003</v>
      </c>
      <c r="Q188">
        <v>4</v>
      </c>
      <c r="R188">
        <v>-9.9077463634857494</v>
      </c>
      <c r="S188">
        <v>154</v>
      </c>
      <c r="T188">
        <v>-10.1066666666666</v>
      </c>
      <c r="U188">
        <v>143</v>
      </c>
      <c r="V188">
        <v>-8.7190924556737599</v>
      </c>
      <c r="W188">
        <v>148</v>
      </c>
      <c r="X188">
        <v>19.600000000000001</v>
      </c>
      <c r="Y188">
        <v>2.2000000000000002</v>
      </c>
      <c r="Z188">
        <v>275.89999999999998</v>
      </c>
      <c r="AA188">
        <v>3.9985370307169399</v>
      </c>
      <c r="AB188">
        <v>194.94499999999999</v>
      </c>
      <c r="AC188">
        <v>-40.944999999999901</v>
      </c>
    </row>
    <row r="189" spans="1:29" hidden="1">
      <c r="A189">
        <v>11387</v>
      </c>
      <c r="B189" t="s">
        <v>396</v>
      </c>
      <c r="C189" t="s">
        <v>377</v>
      </c>
      <c r="D189" t="s">
        <v>91</v>
      </c>
      <c r="E189" t="s">
        <v>129</v>
      </c>
      <c r="F189">
        <v>29</v>
      </c>
      <c r="G189">
        <v>6</v>
      </c>
      <c r="H189" t="s">
        <v>129</v>
      </c>
      <c r="I189" t="s">
        <v>35</v>
      </c>
      <c r="J189">
        <v>81.081345528455202</v>
      </c>
      <c r="K189">
        <v>81.081345528455202</v>
      </c>
      <c r="L189">
        <v>20</v>
      </c>
      <c r="M189">
        <v>1.39292102206736</v>
      </c>
      <c r="N189">
        <v>7.3727503460913901</v>
      </c>
      <c r="O189">
        <v>73.2</v>
      </c>
      <c r="P189">
        <v>88.865413750000002</v>
      </c>
      <c r="Q189">
        <v>4</v>
      </c>
      <c r="R189">
        <v>-9.9419949116855193</v>
      </c>
      <c r="S189">
        <v>155</v>
      </c>
      <c r="T189">
        <v>-8.7836666666666599</v>
      </c>
      <c r="U189">
        <v>138</v>
      </c>
      <c r="V189">
        <v>-9.4821787056737605</v>
      </c>
      <c r="W189">
        <v>152</v>
      </c>
      <c r="X189">
        <v>26.4</v>
      </c>
      <c r="Y189">
        <v>2.4</v>
      </c>
      <c r="Z189">
        <v>321.2</v>
      </c>
      <c r="AA189">
        <v>4.2898717126901902</v>
      </c>
      <c r="AB189">
        <v>150.5</v>
      </c>
      <c r="AC189">
        <v>4.5</v>
      </c>
    </row>
    <row r="190" spans="1:29" hidden="1">
      <c r="A190">
        <v>12417</v>
      </c>
      <c r="B190" t="s">
        <v>139</v>
      </c>
      <c r="C190" t="s">
        <v>579</v>
      </c>
      <c r="D190" t="s">
        <v>59</v>
      </c>
      <c r="E190" t="s">
        <v>129</v>
      </c>
      <c r="F190">
        <v>29</v>
      </c>
      <c r="G190">
        <v>4</v>
      </c>
      <c r="H190" t="s">
        <v>129</v>
      </c>
      <c r="I190" t="s">
        <v>35</v>
      </c>
      <c r="J190">
        <v>79.794381533101003</v>
      </c>
      <c r="K190">
        <v>79.794381533101003</v>
      </c>
      <c r="L190">
        <v>21</v>
      </c>
      <c r="M190">
        <v>0.386233449477344</v>
      </c>
      <c r="N190">
        <v>5.8381236647016701</v>
      </c>
      <c r="O190">
        <v>72.132499999999993</v>
      </c>
      <c r="P190">
        <v>85.294031914893594</v>
      </c>
      <c r="Q190">
        <v>5</v>
      </c>
      <c r="R190">
        <v>-11.228958907039701</v>
      </c>
      <c r="S190">
        <v>158</v>
      </c>
      <c r="T190">
        <v>-9.85116666666665</v>
      </c>
      <c r="U190">
        <v>141</v>
      </c>
      <c r="V190">
        <v>-13.053560540780101</v>
      </c>
      <c r="W190">
        <v>163</v>
      </c>
      <c r="X190">
        <v>22</v>
      </c>
      <c r="Y190">
        <v>3.4</v>
      </c>
      <c r="Z190">
        <v>287.60000000000002</v>
      </c>
      <c r="AA190">
        <v>5.7465451225564603</v>
      </c>
      <c r="AB190">
        <v>150.46</v>
      </c>
      <c r="AC190">
        <v>7.5399999999999903</v>
      </c>
    </row>
    <row r="191" spans="1:29" hidden="1">
      <c r="A191">
        <v>13718</v>
      </c>
      <c r="B191" t="s">
        <v>216</v>
      </c>
      <c r="C191" t="s">
        <v>961</v>
      </c>
      <c r="D191" t="s">
        <v>71</v>
      </c>
      <c r="E191" t="s">
        <v>129</v>
      </c>
      <c r="F191">
        <v>24</v>
      </c>
      <c r="G191">
        <v>1</v>
      </c>
      <c r="H191" t="s">
        <v>129</v>
      </c>
      <c r="I191" t="s">
        <v>35</v>
      </c>
      <c r="J191">
        <v>79.582467479674804</v>
      </c>
      <c r="K191">
        <v>79.582467479674804</v>
      </c>
      <c r="L191">
        <v>22</v>
      </c>
      <c r="M191">
        <v>1.6338031358884899</v>
      </c>
      <c r="N191">
        <v>4.4794503242824701</v>
      </c>
      <c r="O191">
        <v>75.075999999999993</v>
      </c>
      <c r="P191">
        <v>84.514611250000002</v>
      </c>
      <c r="Q191">
        <v>5</v>
      </c>
      <c r="R191">
        <v>-11.440872960466001</v>
      </c>
      <c r="S191">
        <v>159</v>
      </c>
      <c r="T191">
        <v>-6.9076666666666702</v>
      </c>
      <c r="U191">
        <v>132</v>
      </c>
      <c r="V191">
        <v>-13.8329812056737</v>
      </c>
      <c r="W191">
        <v>168</v>
      </c>
      <c r="X191">
        <v>25.4</v>
      </c>
      <c r="Y191">
        <v>2.9</v>
      </c>
      <c r="Z191">
        <v>301.3</v>
      </c>
      <c r="AA191">
        <v>5.0182084176233204</v>
      </c>
      <c r="AB191">
        <v>150.58000000000001</v>
      </c>
      <c r="AC191">
        <v>8.4199999999999804</v>
      </c>
    </row>
    <row r="192" spans="1:29" hidden="1">
      <c r="A192">
        <v>9319</v>
      </c>
      <c r="B192" t="s">
        <v>197</v>
      </c>
      <c r="C192" t="s">
        <v>198</v>
      </c>
      <c r="D192" t="s">
        <v>30</v>
      </c>
      <c r="E192" t="s">
        <v>129</v>
      </c>
      <c r="F192">
        <v>34</v>
      </c>
      <c r="G192">
        <v>2019</v>
      </c>
      <c r="H192" t="s">
        <v>129</v>
      </c>
      <c r="I192" t="s">
        <v>35</v>
      </c>
      <c r="J192">
        <v>79.233828687572597</v>
      </c>
      <c r="K192">
        <v>79.233828687572597</v>
      </c>
      <c r="L192">
        <v>23</v>
      </c>
      <c r="M192">
        <v>2.6429663182346101</v>
      </c>
      <c r="N192">
        <v>5.3145744164940698</v>
      </c>
      <c r="O192">
        <v>71.579499999999996</v>
      </c>
      <c r="P192">
        <v>84.516216249999999</v>
      </c>
      <c r="Q192">
        <v>5</v>
      </c>
      <c r="R192">
        <v>-11.789511752568201</v>
      </c>
      <c r="S192">
        <v>164</v>
      </c>
      <c r="T192">
        <v>-10.404166666666599</v>
      </c>
      <c r="U192">
        <v>145</v>
      </c>
      <c r="V192">
        <v>-13.831376205673701</v>
      </c>
      <c r="W192">
        <v>167</v>
      </c>
      <c r="X192">
        <v>24.3</v>
      </c>
      <c r="Y192">
        <v>2.2000000000000002</v>
      </c>
      <c r="Z192">
        <v>295.3</v>
      </c>
      <c r="AA192">
        <v>3.9985370307169399</v>
      </c>
      <c r="AB192">
        <v>150.26</v>
      </c>
      <c r="AC192">
        <v>13.74</v>
      </c>
    </row>
    <row r="193" spans="1:29" hidden="1">
      <c r="A193">
        <v>14244</v>
      </c>
      <c r="B193" t="s">
        <v>155</v>
      </c>
      <c r="C193" t="s">
        <v>1140</v>
      </c>
      <c r="D193" t="s">
        <v>106</v>
      </c>
      <c r="E193" t="s">
        <v>129</v>
      </c>
      <c r="F193" t="s">
        <v>32</v>
      </c>
      <c r="G193">
        <v>0</v>
      </c>
      <c r="H193" t="s">
        <v>129</v>
      </c>
      <c r="I193" t="s">
        <v>35</v>
      </c>
      <c r="J193">
        <v>76.663499999999999</v>
      </c>
      <c r="K193">
        <v>76.663499999999999</v>
      </c>
      <c r="L193">
        <v>24</v>
      </c>
      <c r="M193">
        <v>0.460949186991854</v>
      </c>
      <c r="N193" t="s">
        <v>133</v>
      </c>
      <c r="O193">
        <v>76.663499999999999</v>
      </c>
      <c r="P193">
        <v>76.663499999999999</v>
      </c>
      <c r="Q193">
        <v>5</v>
      </c>
      <c r="R193">
        <v>-14.3598404401408</v>
      </c>
      <c r="S193">
        <v>169</v>
      </c>
      <c r="T193">
        <v>-5.32016666666666</v>
      </c>
      <c r="U193">
        <v>124</v>
      </c>
      <c r="V193">
        <v>-21.684092455673699</v>
      </c>
      <c r="W193">
        <v>189</v>
      </c>
      <c r="X193">
        <v>28.6</v>
      </c>
      <c r="Y193">
        <v>6.2</v>
      </c>
      <c r="Z193">
        <v>304</v>
      </c>
      <c r="AA193">
        <v>9.8252306701820107</v>
      </c>
      <c r="AB193">
        <v>150.85</v>
      </c>
      <c r="AC193">
        <v>18.149999999999999</v>
      </c>
    </row>
    <row r="194" spans="1:29" hidden="1">
      <c r="A194">
        <v>11947</v>
      </c>
      <c r="B194" t="s">
        <v>223</v>
      </c>
      <c r="C194" t="s">
        <v>485</v>
      </c>
      <c r="D194" t="s">
        <v>65</v>
      </c>
      <c r="E194" t="s">
        <v>129</v>
      </c>
      <c r="F194">
        <v>28</v>
      </c>
      <c r="G194">
        <v>5</v>
      </c>
      <c r="H194" t="s">
        <v>129</v>
      </c>
      <c r="I194" t="s">
        <v>35</v>
      </c>
      <c r="J194">
        <v>76.518224738675897</v>
      </c>
      <c r="K194">
        <v>76.518224738675897</v>
      </c>
      <c r="L194">
        <v>25</v>
      </c>
      <c r="M194">
        <v>1.67692131242742</v>
      </c>
      <c r="N194">
        <v>12.9945792975308</v>
      </c>
      <c r="O194">
        <v>62.031999999999996</v>
      </c>
      <c r="P194">
        <v>91.938106382978702</v>
      </c>
      <c r="Q194">
        <v>5</v>
      </c>
      <c r="R194">
        <v>-14.505115701464799</v>
      </c>
      <c r="S194">
        <v>170</v>
      </c>
      <c r="T194">
        <v>-19.9516666666666</v>
      </c>
      <c r="U194">
        <v>177</v>
      </c>
      <c r="V194">
        <v>-6.4094860726950298</v>
      </c>
      <c r="W194">
        <v>137</v>
      </c>
      <c r="X194">
        <v>20.7</v>
      </c>
      <c r="Y194">
        <v>2.1</v>
      </c>
      <c r="Z194">
        <v>280.60000000000002</v>
      </c>
      <c r="AA194">
        <v>3.8528696897303099</v>
      </c>
      <c r="AB194">
        <v>140.95499999999899</v>
      </c>
      <c r="AC194">
        <v>29.045000000000002</v>
      </c>
    </row>
    <row r="195" spans="1:29" hidden="1">
      <c r="A195">
        <v>10862</v>
      </c>
      <c r="B195" t="s">
        <v>315</v>
      </c>
      <c r="C195" t="s">
        <v>316</v>
      </c>
      <c r="D195" t="s">
        <v>50</v>
      </c>
      <c r="E195" t="s">
        <v>129</v>
      </c>
      <c r="F195">
        <v>30</v>
      </c>
      <c r="G195">
        <v>7</v>
      </c>
      <c r="H195" t="s">
        <v>129</v>
      </c>
      <c r="I195" t="s">
        <v>35</v>
      </c>
      <c r="J195">
        <v>75.886876887340307</v>
      </c>
      <c r="K195">
        <v>75.886876887340307</v>
      </c>
      <c r="L195">
        <v>26</v>
      </c>
      <c r="M195">
        <v>2.24536643987273</v>
      </c>
      <c r="N195">
        <v>8.3307574413738692</v>
      </c>
      <c r="O195">
        <v>64.808000000000007</v>
      </c>
      <c r="P195">
        <v>83.701808510638301</v>
      </c>
      <c r="Q195">
        <v>5</v>
      </c>
      <c r="R195">
        <v>-15.1364635528005</v>
      </c>
      <c r="S195">
        <v>171</v>
      </c>
      <c r="T195">
        <v>-17.175666666666601</v>
      </c>
      <c r="U195">
        <v>169</v>
      </c>
      <c r="V195">
        <v>-14.645783945035401</v>
      </c>
      <c r="W195">
        <v>170</v>
      </c>
      <c r="X195">
        <v>28.6</v>
      </c>
      <c r="Y195">
        <v>2.4</v>
      </c>
      <c r="Z195">
        <v>327.10000000000002</v>
      </c>
      <c r="AA195">
        <v>4.2898717126901902</v>
      </c>
      <c r="AB195">
        <v>150.88999999999999</v>
      </c>
      <c r="AC195">
        <v>20.11</v>
      </c>
    </row>
    <row r="196" spans="1:29" hidden="1">
      <c r="A196">
        <v>13832</v>
      </c>
      <c r="B196" t="s">
        <v>142</v>
      </c>
      <c r="C196" t="s">
        <v>231</v>
      </c>
      <c r="D196" t="s">
        <v>41</v>
      </c>
      <c r="E196" t="s">
        <v>129</v>
      </c>
      <c r="F196">
        <v>24</v>
      </c>
      <c r="G196">
        <v>1</v>
      </c>
      <c r="H196" t="s">
        <v>129</v>
      </c>
      <c r="I196" t="s">
        <v>35</v>
      </c>
      <c r="J196">
        <v>73.795729965156795</v>
      </c>
      <c r="K196">
        <v>73.795729965156795</v>
      </c>
      <c r="L196">
        <v>27</v>
      </c>
      <c r="M196">
        <v>1.42708450026762</v>
      </c>
      <c r="N196">
        <v>11.5629394739275</v>
      </c>
      <c r="O196">
        <v>57.900500000000001</v>
      </c>
      <c r="P196">
        <v>85.239606382978707</v>
      </c>
      <c r="Q196">
        <v>5</v>
      </c>
      <c r="R196">
        <v>-17.227610474984001</v>
      </c>
      <c r="S196">
        <v>177</v>
      </c>
      <c r="T196">
        <v>-24.0831666666666</v>
      </c>
      <c r="U196">
        <v>192</v>
      </c>
      <c r="V196">
        <v>-13.107986072695001</v>
      </c>
      <c r="W196">
        <v>165</v>
      </c>
      <c r="X196">
        <v>31</v>
      </c>
      <c r="Y196">
        <v>1.6</v>
      </c>
      <c r="Z196">
        <v>331.3</v>
      </c>
      <c r="AA196">
        <v>3.1245329847971801</v>
      </c>
      <c r="AB196">
        <v>150.74</v>
      </c>
      <c r="AC196">
        <v>26.259999999999899</v>
      </c>
    </row>
    <row r="197" spans="1:29" hidden="1">
      <c r="A197">
        <v>10506</v>
      </c>
      <c r="B197" t="s">
        <v>280</v>
      </c>
      <c r="C197" t="s">
        <v>281</v>
      </c>
      <c r="D197" t="s">
        <v>103</v>
      </c>
      <c r="E197" t="s">
        <v>129</v>
      </c>
      <c r="F197">
        <v>31</v>
      </c>
      <c r="G197">
        <v>8</v>
      </c>
      <c r="H197" t="s">
        <v>129</v>
      </c>
      <c r="I197" t="s">
        <v>35</v>
      </c>
      <c r="J197">
        <v>73.487290929778297</v>
      </c>
      <c r="K197">
        <v>73.487290929778297</v>
      </c>
      <c r="L197">
        <v>28</v>
      </c>
      <c r="M197">
        <v>3.8434648554461699</v>
      </c>
      <c r="N197">
        <v>16.9058435917328</v>
      </c>
      <c r="O197">
        <v>51.85</v>
      </c>
      <c r="P197">
        <v>89.150345018959399</v>
      </c>
      <c r="Q197">
        <v>5</v>
      </c>
      <c r="R197">
        <v>-17.5360495103624</v>
      </c>
      <c r="S197">
        <v>178</v>
      </c>
      <c r="T197">
        <v>-30.133666666666599</v>
      </c>
      <c r="U197">
        <v>202</v>
      </c>
      <c r="V197">
        <v>-9.1972474367143295</v>
      </c>
      <c r="W197">
        <v>151</v>
      </c>
      <c r="X197">
        <v>17.8</v>
      </c>
      <c r="Y197">
        <v>3.2</v>
      </c>
      <c r="Z197">
        <v>266.7</v>
      </c>
      <c r="AA197">
        <v>5.4552104405832003</v>
      </c>
      <c r="AB197">
        <v>171.36666666666599</v>
      </c>
      <c r="AC197">
        <v>6.6333333333333204</v>
      </c>
    </row>
    <row r="198" spans="1:29" hidden="1">
      <c r="A198">
        <v>13900</v>
      </c>
      <c r="B198" t="s">
        <v>276</v>
      </c>
      <c r="C198" t="s">
        <v>1015</v>
      </c>
      <c r="D198" t="s">
        <v>47</v>
      </c>
      <c r="E198" t="s">
        <v>129</v>
      </c>
      <c r="F198">
        <v>27</v>
      </c>
      <c r="G198">
        <v>2</v>
      </c>
      <c r="H198" t="s">
        <v>129</v>
      </c>
      <c r="I198" t="s">
        <v>35</v>
      </c>
      <c r="J198">
        <v>71.25</v>
      </c>
      <c r="K198">
        <v>71.25</v>
      </c>
      <c r="L198">
        <v>29</v>
      </c>
      <c r="M198">
        <v>5.1930864256678104</v>
      </c>
      <c r="N198" t="s">
        <v>133</v>
      </c>
      <c r="O198">
        <v>71.25</v>
      </c>
      <c r="P198">
        <v>71.25</v>
      </c>
      <c r="Q198">
        <v>4</v>
      </c>
      <c r="R198">
        <v>-19.7733404401408</v>
      </c>
      <c r="S198">
        <v>184</v>
      </c>
      <c r="T198">
        <v>-10.733666666666601</v>
      </c>
      <c r="U198">
        <v>148</v>
      </c>
      <c r="V198">
        <v>-27.097592455673698</v>
      </c>
      <c r="W198">
        <v>206</v>
      </c>
      <c r="X198">
        <v>31.1</v>
      </c>
      <c r="Y198">
        <v>3</v>
      </c>
      <c r="Z198">
        <v>332</v>
      </c>
      <c r="AA198">
        <v>5.16387575860995</v>
      </c>
      <c r="AB198" t="s">
        <v>32</v>
      </c>
      <c r="AC198" t="s">
        <v>32</v>
      </c>
    </row>
    <row r="199" spans="1:29" hidden="1">
      <c r="A199">
        <v>13347</v>
      </c>
      <c r="B199" t="s">
        <v>816</v>
      </c>
      <c r="C199" t="s">
        <v>817</v>
      </c>
      <c r="D199" t="s">
        <v>88</v>
      </c>
      <c r="E199" t="s">
        <v>129</v>
      </c>
      <c r="F199">
        <v>24</v>
      </c>
      <c r="G199">
        <v>2</v>
      </c>
      <c r="H199" t="s">
        <v>129</v>
      </c>
      <c r="I199" t="s">
        <v>35</v>
      </c>
      <c r="J199">
        <v>68.037652148664307</v>
      </c>
      <c r="K199">
        <v>68.037652148664307</v>
      </c>
      <c r="L199">
        <v>30</v>
      </c>
      <c r="M199">
        <v>5.3736912456445998</v>
      </c>
      <c r="N199">
        <v>10.4003566593006</v>
      </c>
      <c r="O199">
        <v>58.699999999999903</v>
      </c>
      <c r="P199">
        <v>81.423840425531907</v>
      </c>
      <c r="Q199">
        <v>6</v>
      </c>
      <c r="R199">
        <v>-22.9856882914764</v>
      </c>
      <c r="S199">
        <v>187</v>
      </c>
      <c r="T199">
        <v>-23.283666666666601</v>
      </c>
      <c r="U199">
        <v>188</v>
      </c>
      <c r="V199">
        <v>-16.923752030141799</v>
      </c>
      <c r="W199">
        <v>174</v>
      </c>
      <c r="X199">
        <v>27.8</v>
      </c>
      <c r="Y199">
        <v>3.9</v>
      </c>
      <c r="Z199">
        <v>320</v>
      </c>
      <c r="AA199">
        <v>6.4748818274895896</v>
      </c>
      <c r="AB199">
        <v>150.74</v>
      </c>
      <c r="AC199">
        <v>36.259999999999899</v>
      </c>
    </row>
    <row r="200" spans="1:29" hidden="1">
      <c r="A200">
        <v>13719</v>
      </c>
      <c r="B200" t="s">
        <v>962</v>
      </c>
      <c r="C200" t="s">
        <v>963</v>
      </c>
      <c r="D200" t="s">
        <v>94</v>
      </c>
      <c r="E200" t="s">
        <v>129</v>
      </c>
      <c r="F200">
        <v>24</v>
      </c>
      <c r="G200">
        <v>1</v>
      </c>
      <c r="H200" t="s">
        <v>129</v>
      </c>
      <c r="I200" t="s">
        <v>35</v>
      </c>
      <c r="J200">
        <v>64.076175000000006</v>
      </c>
      <c r="K200">
        <v>64.076175000000006</v>
      </c>
      <c r="L200">
        <v>31</v>
      </c>
      <c r="M200">
        <v>3.30030159698026</v>
      </c>
      <c r="N200">
        <v>12.2515902853822</v>
      </c>
      <c r="O200">
        <v>52.75</v>
      </c>
      <c r="P200">
        <v>74.723401162790694</v>
      </c>
      <c r="Q200">
        <v>6</v>
      </c>
      <c r="R200">
        <v>-26.9471654401408</v>
      </c>
      <c r="S200">
        <v>196</v>
      </c>
      <c r="T200">
        <v>-29.233666666666601</v>
      </c>
      <c r="U200">
        <v>198</v>
      </c>
      <c r="V200">
        <v>-23.624191292883001</v>
      </c>
      <c r="W200">
        <v>196</v>
      </c>
      <c r="X200">
        <v>29</v>
      </c>
      <c r="Y200">
        <v>4.3</v>
      </c>
      <c r="Z200">
        <v>335.6</v>
      </c>
      <c r="AA200">
        <v>7.0575511914361</v>
      </c>
      <c r="AB200">
        <v>150.87</v>
      </c>
      <c r="AC200">
        <v>45.129999999999903</v>
      </c>
    </row>
    <row r="201" spans="1:29" hidden="1">
      <c r="A201">
        <v>13898</v>
      </c>
      <c r="B201" t="s">
        <v>181</v>
      </c>
      <c r="C201" t="s">
        <v>1012</v>
      </c>
      <c r="D201" t="s">
        <v>53</v>
      </c>
      <c r="E201" t="s">
        <v>129</v>
      </c>
      <c r="F201">
        <v>25</v>
      </c>
      <c r="G201">
        <v>1</v>
      </c>
      <c r="H201" t="s">
        <v>129</v>
      </c>
      <c r="I201" t="s">
        <v>35</v>
      </c>
      <c r="J201">
        <v>61.251746806039399</v>
      </c>
      <c r="K201">
        <v>61.251746806039399</v>
      </c>
      <c r="L201">
        <v>32</v>
      </c>
      <c r="M201">
        <v>2.5077228582891302</v>
      </c>
      <c r="N201">
        <v>31.740556132293101</v>
      </c>
      <c r="O201">
        <v>12.1</v>
      </c>
      <c r="P201">
        <v>86.476273404255295</v>
      </c>
      <c r="Q201">
        <v>5</v>
      </c>
      <c r="R201">
        <v>-29.771593634101301</v>
      </c>
      <c r="S201">
        <v>201</v>
      </c>
      <c r="T201">
        <v>-69.883666666666599</v>
      </c>
      <c r="U201">
        <v>287</v>
      </c>
      <c r="V201">
        <v>-11.8713190514184</v>
      </c>
      <c r="W201">
        <v>160</v>
      </c>
      <c r="X201">
        <v>22.5</v>
      </c>
      <c r="Y201">
        <v>4.5</v>
      </c>
      <c r="Z201">
        <v>288.2</v>
      </c>
      <c r="AA201">
        <v>7.3488858734093503</v>
      </c>
      <c r="AB201">
        <v>142.1</v>
      </c>
      <c r="AC201">
        <v>58.9</v>
      </c>
    </row>
    <row r="202" spans="1:29" hidden="1">
      <c r="A202">
        <v>14053</v>
      </c>
      <c r="B202" t="s">
        <v>1043</v>
      </c>
      <c r="C202" t="s">
        <v>245</v>
      </c>
      <c r="D202" t="s">
        <v>141</v>
      </c>
      <c r="E202" t="s">
        <v>129</v>
      </c>
      <c r="F202">
        <v>25</v>
      </c>
      <c r="G202">
        <v>1</v>
      </c>
      <c r="H202" t="s">
        <v>129</v>
      </c>
      <c r="I202" t="s">
        <v>35</v>
      </c>
      <c r="J202">
        <v>60.3</v>
      </c>
      <c r="K202">
        <v>60.3</v>
      </c>
      <c r="L202">
        <v>33</v>
      </c>
      <c r="M202">
        <v>16.030976052249599</v>
      </c>
      <c r="N202" t="s">
        <v>133</v>
      </c>
      <c r="O202">
        <v>60.3</v>
      </c>
      <c r="P202">
        <v>60.3</v>
      </c>
      <c r="Q202">
        <v>6</v>
      </c>
      <c r="R202">
        <v>-30.723340440140799</v>
      </c>
      <c r="S202">
        <v>206</v>
      </c>
      <c r="T202">
        <v>-21.6836666666666</v>
      </c>
      <c r="U202">
        <v>181</v>
      </c>
      <c r="V202">
        <v>-38.047592455673701</v>
      </c>
      <c r="W202">
        <v>233</v>
      </c>
      <c r="X202" t="s">
        <v>32</v>
      </c>
      <c r="Y202" t="s">
        <v>32</v>
      </c>
      <c r="Z202" t="s">
        <v>32</v>
      </c>
      <c r="AA202" t="s">
        <v>133</v>
      </c>
      <c r="AB202" t="s">
        <v>32</v>
      </c>
      <c r="AC202" t="s">
        <v>32</v>
      </c>
    </row>
    <row r="203" spans="1:29" hidden="1">
      <c r="A203">
        <v>11945</v>
      </c>
      <c r="B203" t="s">
        <v>483</v>
      </c>
      <c r="C203" t="s">
        <v>484</v>
      </c>
      <c r="D203" t="s">
        <v>106</v>
      </c>
      <c r="E203" t="s">
        <v>129</v>
      </c>
      <c r="F203">
        <v>28</v>
      </c>
      <c r="G203">
        <v>5</v>
      </c>
      <c r="H203" t="s">
        <v>129</v>
      </c>
      <c r="I203" t="s">
        <v>35</v>
      </c>
      <c r="J203">
        <v>57.188047895500702</v>
      </c>
      <c r="K203">
        <v>57.188047895500702</v>
      </c>
      <c r="L203">
        <v>34</v>
      </c>
      <c r="M203">
        <v>38.513047895500698</v>
      </c>
      <c r="N203">
        <v>31.401406020774701</v>
      </c>
      <c r="O203">
        <v>15.55</v>
      </c>
      <c r="P203">
        <v>80.456193009118493</v>
      </c>
      <c r="Q203">
        <v>6</v>
      </c>
      <c r="R203">
        <v>-33.835292544640097</v>
      </c>
      <c r="S203">
        <v>215</v>
      </c>
      <c r="T203">
        <v>-66.433666666666596</v>
      </c>
      <c r="U203">
        <v>275</v>
      </c>
      <c r="V203">
        <v>-17.891399446555202</v>
      </c>
      <c r="W203">
        <v>178</v>
      </c>
      <c r="X203">
        <v>25.8</v>
      </c>
      <c r="Y203">
        <v>3.4</v>
      </c>
      <c r="Z203">
        <v>303.8</v>
      </c>
      <c r="AA203">
        <v>5.7465451225564603</v>
      </c>
      <c r="AB203">
        <v>150.80000000000001</v>
      </c>
      <c r="AC203">
        <v>64.199999999999903</v>
      </c>
    </row>
    <row r="204" spans="1:29" hidden="1">
      <c r="A204">
        <v>13901</v>
      </c>
      <c r="B204" t="s">
        <v>201</v>
      </c>
      <c r="C204" t="s">
        <v>1016</v>
      </c>
      <c r="D204" t="s">
        <v>62</v>
      </c>
      <c r="E204" t="s">
        <v>129</v>
      </c>
      <c r="F204">
        <v>25</v>
      </c>
      <c r="G204">
        <v>1</v>
      </c>
      <c r="H204" t="s">
        <v>129</v>
      </c>
      <c r="I204" t="s">
        <v>35</v>
      </c>
      <c r="J204">
        <v>31.35</v>
      </c>
      <c r="K204">
        <v>31.35</v>
      </c>
      <c r="L204">
        <v>35</v>
      </c>
      <c r="M204" t="s">
        <v>32</v>
      </c>
      <c r="N204" t="s">
        <v>209</v>
      </c>
      <c r="O204">
        <v>31.35</v>
      </c>
      <c r="P204">
        <v>31.35</v>
      </c>
      <c r="Q204">
        <v>7</v>
      </c>
      <c r="R204">
        <v>-59.673340440140798</v>
      </c>
      <c r="S204">
        <v>272</v>
      </c>
      <c r="T204">
        <v>-50.633666666666599</v>
      </c>
      <c r="U204">
        <v>236</v>
      </c>
      <c r="V204">
        <v>-66.997592455673697</v>
      </c>
      <c r="W204">
        <v>294</v>
      </c>
      <c r="X204" t="s">
        <v>32</v>
      </c>
      <c r="Y204" t="s">
        <v>32</v>
      </c>
      <c r="Z204" t="s">
        <v>32</v>
      </c>
      <c r="AA204" t="s">
        <v>133</v>
      </c>
      <c r="AB204" t="s">
        <v>32</v>
      </c>
      <c r="AC204" t="s">
        <v>32</v>
      </c>
    </row>
    <row r="205" spans="1:29" hidden="1">
      <c r="A205">
        <v>13564</v>
      </c>
      <c r="B205" t="s">
        <v>869</v>
      </c>
      <c r="C205" t="s">
        <v>870</v>
      </c>
      <c r="D205" t="s">
        <v>100</v>
      </c>
      <c r="E205" t="s">
        <v>129</v>
      </c>
      <c r="F205">
        <v>27</v>
      </c>
      <c r="G205">
        <v>4</v>
      </c>
      <c r="H205" t="s">
        <v>129</v>
      </c>
      <c r="I205" t="s">
        <v>35</v>
      </c>
      <c r="J205">
        <v>6</v>
      </c>
      <c r="K205">
        <v>6</v>
      </c>
      <c r="L205">
        <v>36</v>
      </c>
      <c r="M205" t="s">
        <v>32</v>
      </c>
      <c r="N205" t="s">
        <v>133</v>
      </c>
      <c r="O205">
        <v>6</v>
      </c>
      <c r="P205">
        <v>6</v>
      </c>
      <c r="Q205">
        <v>8</v>
      </c>
      <c r="R205">
        <v>-85.0233404401408</v>
      </c>
      <c r="S205">
        <v>333</v>
      </c>
      <c r="T205">
        <v>-75.983666666666593</v>
      </c>
      <c r="U205">
        <v>302</v>
      </c>
      <c r="V205">
        <v>-92.347592455673706</v>
      </c>
      <c r="W205">
        <v>357</v>
      </c>
      <c r="X205" t="s">
        <v>32</v>
      </c>
      <c r="Y205" t="s">
        <v>32</v>
      </c>
      <c r="Z205" t="s">
        <v>32</v>
      </c>
      <c r="AA205" t="s">
        <v>133</v>
      </c>
      <c r="AB205">
        <v>150.91999999999999</v>
      </c>
      <c r="AC205">
        <v>182.08</v>
      </c>
    </row>
    <row r="206" spans="1:29" s="2" customFormat="1">
      <c r="A206" s="2">
        <v>13116</v>
      </c>
      <c r="B206" s="2" t="s">
        <v>341</v>
      </c>
      <c r="C206" s="2" t="s">
        <v>718</v>
      </c>
      <c r="D206" s="2" t="s">
        <v>68</v>
      </c>
      <c r="E206" s="2" t="s">
        <v>136</v>
      </c>
      <c r="F206" s="2">
        <v>24</v>
      </c>
      <c r="G206" s="2">
        <v>2</v>
      </c>
      <c r="H206" s="2" t="s">
        <v>136</v>
      </c>
      <c r="I206" s="2" t="s">
        <v>33</v>
      </c>
      <c r="J206" s="4">
        <v>480.007553733333</v>
      </c>
      <c r="K206" s="4">
        <f t="shared" ref="K206:K269" si="0">(J206-LARGE($J$206:$J$219,14))/16</f>
        <v>5.4934760406250014</v>
      </c>
      <c r="L206" s="2">
        <v>1</v>
      </c>
      <c r="M206" s="2">
        <v>47.226728999999899</v>
      </c>
      <c r="N206" s="2">
        <v>23.2959483726267</v>
      </c>
      <c r="O206" s="2">
        <v>461.27495094999898</v>
      </c>
      <c r="P206" s="2">
        <v>512.23334</v>
      </c>
      <c r="Q206" s="2">
        <v>1</v>
      </c>
      <c r="R206" s="2">
        <v>82.867450266666594</v>
      </c>
      <c r="S206" s="2">
        <v>23</v>
      </c>
      <c r="T206" s="2">
        <v>87.093703425000001</v>
      </c>
      <c r="U206" s="2">
        <v>24</v>
      </c>
      <c r="V206" s="2">
        <v>93.705743458333302</v>
      </c>
      <c r="W206" s="2">
        <v>12</v>
      </c>
      <c r="X206" s="2">
        <v>1.1000000000000001</v>
      </c>
      <c r="Y206" s="2">
        <v>0.3</v>
      </c>
      <c r="Z206" s="2">
        <v>33.9</v>
      </c>
      <c r="AA206" s="2">
        <v>1.82931607626221</v>
      </c>
      <c r="AB206" s="2">
        <v>19.6875</v>
      </c>
      <c r="AC206" s="2">
        <v>3.3125</v>
      </c>
    </row>
    <row r="207" spans="1:29">
      <c r="A207">
        <v>7836</v>
      </c>
      <c r="B207" t="s">
        <v>159</v>
      </c>
      <c r="C207" t="s">
        <v>160</v>
      </c>
      <c r="D207" t="s">
        <v>100</v>
      </c>
      <c r="E207" t="s">
        <v>136</v>
      </c>
      <c r="F207">
        <v>36</v>
      </c>
      <c r="G207">
        <v>14</v>
      </c>
      <c r="H207" t="s">
        <v>136</v>
      </c>
      <c r="I207" t="s">
        <v>33</v>
      </c>
      <c r="J207" s="5">
        <v>435.10893606666599</v>
      </c>
      <c r="K207" s="3">
        <f t="shared" si="0"/>
        <v>2.6873124364583134</v>
      </c>
      <c r="L207">
        <v>2</v>
      </c>
      <c r="M207">
        <v>6.3543919666666397</v>
      </c>
      <c r="N207">
        <v>20.719756560186799</v>
      </c>
      <c r="O207">
        <v>413.357333025</v>
      </c>
      <c r="P207">
        <v>460.96391042499999</v>
      </c>
      <c r="Q207">
        <v>2</v>
      </c>
      <c r="R207">
        <v>37.968832599999899</v>
      </c>
      <c r="S207">
        <v>47</v>
      </c>
      <c r="T207">
        <v>39.176085499999999</v>
      </c>
      <c r="U207">
        <v>50</v>
      </c>
      <c r="V207">
        <v>42.436313883333298</v>
      </c>
      <c r="W207">
        <v>43</v>
      </c>
      <c r="X207">
        <v>3.2</v>
      </c>
      <c r="Y207">
        <v>1.2</v>
      </c>
      <c r="Z207">
        <v>55.9</v>
      </c>
      <c r="AA207">
        <v>2.45472212134902</v>
      </c>
      <c r="AB207">
        <v>52.725000000000001</v>
      </c>
      <c r="AC207">
        <v>-5.7249999999999996</v>
      </c>
    </row>
    <row r="208" spans="1:29">
      <c r="A208">
        <v>13113</v>
      </c>
      <c r="B208" t="s">
        <v>713</v>
      </c>
      <c r="C208" t="s">
        <v>154</v>
      </c>
      <c r="D208" t="s">
        <v>126</v>
      </c>
      <c r="E208" t="s">
        <v>136</v>
      </c>
      <c r="F208">
        <v>24</v>
      </c>
      <c r="G208">
        <v>2</v>
      </c>
      <c r="H208" t="s">
        <v>136</v>
      </c>
      <c r="I208" t="s">
        <v>33</v>
      </c>
      <c r="J208" s="5">
        <v>430.45271339999999</v>
      </c>
      <c r="K208" s="3">
        <f t="shared" si="0"/>
        <v>2.3962985197916886</v>
      </c>
      <c r="L208">
        <v>3</v>
      </c>
      <c r="M208">
        <v>5.4757874333333802</v>
      </c>
      <c r="N208">
        <v>10.700140952316</v>
      </c>
      <c r="O208">
        <v>413.616718249999</v>
      </c>
      <c r="P208">
        <v>438.90711394999897</v>
      </c>
      <c r="Q208">
        <v>2</v>
      </c>
      <c r="R208">
        <v>33.312609933333299</v>
      </c>
      <c r="S208">
        <v>53</v>
      </c>
      <c r="T208">
        <v>39.435470725000002</v>
      </c>
      <c r="U208">
        <v>49</v>
      </c>
      <c r="V208">
        <v>20.379517408333299</v>
      </c>
      <c r="W208">
        <v>65</v>
      </c>
      <c r="X208">
        <v>2.5</v>
      </c>
      <c r="Y208">
        <v>1</v>
      </c>
      <c r="Z208">
        <v>52.1</v>
      </c>
      <c r="AA208">
        <v>2.3157430002186201</v>
      </c>
      <c r="AB208">
        <v>49.837499999999999</v>
      </c>
      <c r="AC208">
        <v>3.1625000000000001</v>
      </c>
    </row>
    <row r="209" spans="1:29">
      <c r="A209">
        <v>9099</v>
      </c>
      <c r="B209" t="s">
        <v>155</v>
      </c>
      <c r="C209" t="s">
        <v>165</v>
      </c>
      <c r="D209" t="s">
        <v>109</v>
      </c>
      <c r="E209" t="s">
        <v>136</v>
      </c>
      <c r="F209">
        <v>34</v>
      </c>
      <c r="G209">
        <v>11</v>
      </c>
      <c r="H209" t="s">
        <v>136</v>
      </c>
      <c r="I209" t="s">
        <v>33</v>
      </c>
      <c r="J209" s="5">
        <v>427.05637479999899</v>
      </c>
      <c r="K209" s="3">
        <f t="shared" si="0"/>
        <v>2.184027357291626</v>
      </c>
      <c r="L209">
        <v>4</v>
      </c>
      <c r="M209">
        <v>8.3183217916666692</v>
      </c>
      <c r="N209">
        <v>10.8725420450793</v>
      </c>
      <c r="O209">
        <v>410.70121049999898</v>
      </c>
      <c r="P209">
        <v>435.75347429999999</v>
      </c>
      <c r="Q209">
        <v>2</v>
      </c>
      <c r="R209">
        <v>29.916271333333299</v>
      </c>
      <c r="S209">
        <v>57</v>
      </c>
      <c r="T209">
        <v>36.519962974999999</v>
      </c>
      <c r="U209">
        <v>51</v>
      </c>
      <c r="V209">
        <v>17.225877758333301</v>
      </c>
      <c r="W209">
        <v>73</v>
      </c>
      <c r="X209">
        <v>6.2</v>
      </c>
      <c r="Y209">
        <v>2.4</v>
      </c>
      <c r="Z209">
        <v>70.599999999999994</v>
      </c>
      <c r="AA209">
        <v>3.2885968481314198</v>
      </c>
      <c r="AB209">
        <v>71.547499999999999</v>
      </c>
      <c r="AC209">
        <v>-14.547499999999999</v>
      </c>
    </row>
    <row r="210" spans="1:29">
      <c r="A210">
        <v>10695</v>
      </c>
      <c r="B210" t="s">
        <v>284</v>
      </c>
      <c r="C210" t="s">
        <v>285</v>
      </c>
      <c r="D210" t="s">
        <v>38</v>
      </c>
      <c r="E210" t="s">
        <v>136</v>
      </c>
      <c r="F210">
        <v>30</v>
      </c>
      <c r="G210">
        <v>7</v>
      </c>
      <c r="H210" t="s">
        <v>136</v>
      </c>
      <c r="I210" t="s">
        <v>33</v>
      </c>
      <c r="J210" s="5">
        <v>422.89747713333298</v>
      </c>
      <c r="K210" s="3">
        <f t="shared" si="0"/>
        <v>1.9240962531250005</v>
      </c>
      <c r="L210">
        <v>5</v>
      </c>
      <c r="M210">
        <v>9.10360896666662</v>
      </c>
      <c r="N210">
        <v>33.014140626230599</v>
      </c>
      <c r="O210">
        <v>378.68836399999998</v>
      </c>
      <c r="P210">
        <v>451.96541499999898</v>
      </c>
      <c r="Q210">
        <v>2</v>
      </c>
      <c r="R210">
        <v>25.757373666666599</v>
      </c>
      <c r="S210">
        <v>60</v>
      </c>
      <c r="T210">
        <v>4.5071164750000303</v>
      </c>
      <c r="U210">
        <v>93</v>
      </c>
      <c r="V210">
        <v>33.437818458333297</v>
      </c>
      <c r="W210">
        <v>50</v>
      </c>
      <c r="X210">
        <v>6.6</v>
      </c>
      <c r="Y210">
        <v>3.5</v>
      </c>
      <c r="Z210">
        <v>72.099999999999994</v>
      </c>
      <c r="AA210">
        <v>4.0529820143486202</v>
      </c>
      <c r="AB210">
        <v>58.977499999999999</v>
      </c>
      <c r="AC210">
        <v>1.0225</v>
      </c>
    </row>
    <row r="211" spans="1:29">
      <c r="A211">
        <v>7401</v>
      </c>
      <c r="B211" t="s">
        <v>152</v>
      </c>
      <c r="C211" t="s">
        <v>153</v>
      </c>
      <c r="D211" t="s">
        <v>62</v>
      </c>
      <c r="E211" t="s">
        <v>136</v>
      </c>
      <c r="F211">
        <v>37</v>
      </c>
      <c r="G211">
        <v>15</v>
      </c>
      <c r="H211" t="s">
        <v>136</v>
      </c>
      <c r="I211" t="s">
        <v>33</v>
      </c>
      <c r="J211" s="5">
        <v>414.57862888333301</v>
      </c>
      <c r="K211" s="3">
        <f t="shared" si="0"/>
        <v>1.4041682375000022</v>
      </c>
      <c r="L211">
        <v>6</v>
      </c>
      <c r="M211">
        <v>3.2357893666666602</v>
      </c>
      <c r="N211">
        <v>17.8841080762205</v>
      </c>
      <c r="O211">
        <v>387.55850974999902</v>
      </c>
      <c r="P211">
        <v>429.75364249999899</v>
      </c>
      <c r="Q211">
        <v>3</v>
      </c>
      <c r="R211">
        <v>17.4385254166666</v>
      </c>
      <c r="S211">
        <v>68</v>
      </c>
      <c r="T211">
        <v>13.3772622249999</v>
      </c>
      <c r="U211">
        <v>75</v>
      </c>
      <c r="V211">
        <v>11.2260459583333</v>
      </c>
      <c r="W211">
        <v>82</v>
      </c>
      <c r="X211">
        <v>14.8</v>
      </c>
      <c r="Y211">
        <v>3</v>
      </c>
      <c r="Z211">
        <v>110.5</v>
      </c>
      <c r="AA211">
        <v>3.70553421152262</v>
      </c>
      <c r="AB211">
        <v>119.3875</v>
      </c>
      <c r="AC211">
        <v>-51.387500000000003</v>
      </c>
    </row>
    <row r="212" spans="1:29">
      <c r="A212">
        <v>13590</v>
      </c>
      <c r="B212" t="s">
        <v>874</v>
      </c>
      <c r="C212" t="s">
        <v>875</v>
      </c>
      <c r="D212" t="s">
        <v>53</v>
      </c>
      <c r="E212" t="s">
        <v>136</v>
      </c>
      <c r="F212">
        <v>24</v>
      </c>
      <c r="G212">
        <v>1</v>
      </c>
      <c r="H212" t="s">
        <v>136</v>
      </c>
      <c r="I212" t="s">
        <v>33</v>
      </c>
      <c r="J212" s="5">
        <v>413.00910744999999</v>
      </c>
      <c r="K212" s="3">
        <f t="shared" si="0"/>
        <v>1.3060731479166883</v>
      </c>
      <c r="L212">
        <v>7</v>
      </c>
      <c r="M212">
        <v>3.3581560666666999</v>
      </c>
      <c r="N212">
        <v>27.8344458320352</v>
      </c>
      <c r="O212">
        <v>384.46996474999997</v>
      </c>
      <c r="P212">
        <v>447.113673024999</v>
      </c>
      <c r="Q212">
        <v>3</v>
      </c>
      <c r="R212">
        <v>15.8690039833333</v>
      </c>
      <c r="S212">
        <v>74</v>
      </c>
      <c r="T212">
        <v>10.288717224999999</v>
      </c>
      <c r="U212">
        <v>80</v>
      </c>
      <c r="V212">
        <v>28.586076483333301</v>
      </c>
      <c r="W212">
        <v>56</v>
      </c>
      <c r="X212">
        <v>5.6</v>
      </c>
      <c r="Y212">
        <v>2</v>
      </c>
      <c r="Z212">
        <v>68.400000000000006</v>
      </c>
      <c r="AA212">
        <v>3.01063860587062</v>
      </c>
      <c r="AB212">
        <v>59.795000000000002</v>
      </c>
      <c r="AC212">
        <v>14.204999999999901</v>
      </c>
    </row>
    <row r="213" spans="1:29">
      <c r="A213">
        <v>12611</v>
      </c>
      <c r="B213" t="s">
        <v>205</v>
      </c>
      <c r="C213" t="s">
        <v>601</v>
      </c>
      <c r="D213" t="s">
        <v>114</v>
      </c>
      <c r="E213" t="s">
        <v>136</v>
      </c>
      <c r="F213">
        <v>25</v>
      </c>
      <c r="G213">
        <v>3</v>
      </c>
      <c r="H213" t="s">
        <v>136</v>
      </c>
      <c r="I213" t="s">
        <v>33</v>
      </c>
      <c r="J213" s="5">
        <v>409.67657158333299</v>
      </c>
      <c r="K213" s="3">
        <f t="shared" si="0"/>
        <v>1.0977896562500007</v>
      </c>
      <c r="L213">
        <v>8</v>
      </c>
      <c r="M213">
        <v>0.93684731666667098</v>
      </c>
      <c r="N213">
        <v>23.8103068769747</v>
      </c>
      <c r="O213">
        <v>378.22151699999898</v>
      </c>
      <c r="P213">
        <v>436.93398804999902</v>
      </c>
      <c r="Q213">
        <v>3</v>
      </c>
      <c r="R213">
        <v>12.536468116666599</v>
      </c>
      <c r="S213">
        <v>78</v>
      </c>
      <c r="T213">
        <v>4.0402694749999402</v>
      </c>
      <c r="U213">
        <v>97</v>
      </c>
      <c r="V213">
        <v>18.406391508333201</v>
      </c>
      <c r="W213">
        <v>70</v>
      </c>
      <c r="X213">
        <v>11.1</v>
      </c>
      <c r="Y213">
        <v>3.1</v>
      </c>
      <c r="Z213">
        <v>97.4</v>
      </c>
      <c r="AA213">
        <v>3.7750237720878199</v>
      </c>
      <c r="AB213">
        <v>97.63</v>
      </c>
      <c r="AC213">
        <v>-19.6299999999999</v>
      </c>
    </row>
    <row r="214" spans="1:29">
      <c r="A214">
        <v>4925</v>
      </c>
      <c r="B214" t="s">
        <v>134</v>
      </c>
      <c r="C214" t="s">
        <v>135</v>
      </c>
      <c r="D214" t="s">
        <v>117</v>
      </c>
      <c r="E214" t="s">
        <v>136</v>
      </c>
      <c r="F214">
        <v>40</v>
      </c>
      <c r="G214">
        <v>18</v>
      </c>
      <c r="H214" t="s">
        <v>136</v>
      </c>
      <c r="I214" t="s">
        <v>33</v>
      </c>
      <c r="J214" s="5">
        <v>409.625331183333</v>
      </c>
      <c r="K214" s="3">
        <f t="shared" si="0"/>
        <v>1.0945871312500017</v>
      </c>
      <c r="L214">
        <v>9</v>
      </c>
      <c r="M214">
        <v>2.4051956666666499</v>
      </c>
      <c r="N214">
        <v>22.074400856076899</v>
      </c>
      <c r="O214">
        <v>379.866929999999</v>
      </c>
      <c r="P214">
        <v>432.75413337499998</v>
      </c>
      <c r="Q214">
        <v>3</v>
      </c>
      <c r="R214">
        <v>12.4852277166666</v>
      </c>
      <c r="S214">
        <v>79</v>
      </c>
      <c r="T214">
        <v>5.6856824750000197</v>
      </c>
      <c r="U214">
        <v>90</v>
      </c>
      <c r="V214">
        <v>14.2265368333333</v>
      </c>
      <c r="W214">
        <v>77</v>
      </c>
      <c r="X214">
        <v>11</v>
      </c>
      <c r="Y214">
        <v>3.4</v>
      </c>
      <c r="Z214">
        <v>95</v>
      </c>
      <c r="AA214">
        <v>3.9834924537834202</v>
      </c>
      <c r="AB214">
        <v>79.292499999999905</v>
      </c>
      <c r="AC214">
        <v>-0.29249999999998899</v>
      </c>
    </row>
    <row r="215" spans="1:29">
      <c r="A215">
        <v>12140</v>
      </c>
      <c r="B215" t="s">
        <v>500</v>
      </c>
      <c r="C215" t="s">
        <v>501</v>
      </c>
      <c r="D215" t="s">
        <v>106</v>
      </c>
      <c r="E215" t="s">
        <v>136</v>
      </c>
      <c r="F215">
        <v>25</v>
      </c>
      <c r="G215">
        <v>4</v>
      </c>
      <c r="H215" t="s">
        <v>136</v>
      </c>
      <c r="I215" t="s">
        <v>33</v>
      </c>
      <c r="J215" s="5">
        <v>407.854117349999</v>
      </c>
      <c r="K215" s="3">
        <f t="shared" si="0"/>
        <v>0.9838862666666266</v>
      </c>
      <c r="L215">
        <v>10</v>
      </c>
      <c r="M215">
        <v>2.6089209583333202</v>
      </c>
      <c r="N215">
        <v>16.155880824275801</v>
      </c>
      <c r="O215">
        <v>384.037512249999</v>
      </c>
      <c r="P215">
        <v>420.734881424999</v>
      </c>
      <c r="Q215">
        <v>3</v>
      </c>
      <c r="R215">
        <v>10.714013883333299</v>
      </c>
      <c r="S215">
        <v>80</v>
      </c>
      <c r="T215">
        <v>9.8562647250000097</v>
      </c>
      <c r="U215">
        <v>82</v>
      </c>
      <c r="V215">
        <v>2.2072848833333198</v>
      </c>
      <c r="W215">
        <v>98</v>
      </c>
      <c r="X215">
        <v>12.1</v>
      </c>
      <c r="Y215">
        <v>3</v>
      </c>
      <c r="Z215">
        <v>100</v>
      </c>
      <c r="AA215">
        <v>3.70553421152262</v>
      </c>
      <c r="AB215">
        <v>124.00749999999999</v>
      </c>
      <c r="AC215">
        <v>-44.007499999999901</v>
      </c>
    </row>
    <row r="216" spans="1:29">
      <c r="A216">
        <v>12610</v>
      </c>
      <c r="B216" t="s">
        <v>599</v>
      </c>
      <c r="C216" t="s">
        <v>600</v>
      </c>
      <c r="D216" t="s">
        <v>85</v>
      </c>
      <c r="E216" t="s">
        <v>136</v>
      </c>
      <c r="F216">
        <v>27</v>
      </c>
      <c r="G216">
        <v>3</v>
      </c>
      <c r="H216" t="s">
        <v>136</v>
      </c>
      <c r="I216" t="s">
        <v>33</v>
      </c>
      <c r="J216" s="5">
        <v>406.58615368333301</v>
      </c>
      <c r="K216" s="3">
        <f t="shared" si="0"/>
        <v>0.90463853750000212</v>
      </c>
      <c r="L216">
        <v>11</v>
      </c>
      <c r="M216">
        <v>6.9319670249999996</v>
      </c>
      <c r="N216">
        <v>15.4961445663173</v>
      </c>
      <c r="O216">
        <v>385.59174624999901</v>
      </c>
      <c r="P216">
        <v>423.67875937500003</v>
      </c>
      <c r="Q216">
        <v>3</v>
      </c>
      <c r="R216">
        <v>9.4460502166666593</v>
      </c>
      <c r="S216">
        <v>82</v>
      </c>
      <c r="T216">
        <v>11.410498724999901</v>
      </c>
      <c r="U216">
        <v>77</v>
      </c>
      <c r="V216">
        <v>5.1511628333333803</v>
      </c>
      <c r="W216">
        <v>92</v>
      </c>
      <c r="X216">
        <v>8.6</v>
      </c>
      <c r="Y216">
        <v>3.5</v>
      </c>
      <c r="Z216">
        <v>85.6</v>
      </c>
      <c r="AA216">
        <v>4.0529820143486202</v>
      </c>
      <c r="AB216">
        <v>91.015000000000001</v>
      </c>
      <c r="AC216">
        <v>-9.0150000000000006</v>
      </c>
    </row>
    <row r="217" spans="1:29">
      <c r="A217">
        <v>10273</v>
      </c>
      <c r="B217" t="s">
        <v>246</v>
      </c>
      <c r="C217" t="s">
        <v>247</v>
      </c>
      <c r="D217" t="s">
        <v>112</v>
      </c>
      <c r="E217" t="s">
        <v>136</v>
      </c>
      <c r="F217">
        <v>30</v>
      </c>
      <c r="G217">
        <v>8</v>
      </c>
      <c r="H217" t="s">
        <v>136</v>
      </c>
      <c r="I217" t="s">
        <v>33</v>
      </c>
      <c r="J217" s="5">
        <v>403.90423909999998</v>
      </c>
      <c r="K217" s="3">
        <f t="shared" si="0"/>
        <v>0.73701887604168803</v>
      </c>
      <c r="L217">
        <v>12</v>
      </c>
      <c r="M217">
        <v>10.1462034499999</v>
      </c>
      <c r="N217">
        <v>23.423731883489499</v>
      </c>
      <c r="O217">
        <v>369.527624575</v>
      </c>
      <c r="P217">
        <v>424.34924482500003</v>
      </c>
      <c r="Q217">
        <v>3</v>
      </c>
      <c r="R217">
        <v>6.7641356333333498</v>
      </c>
      <c r="S217">
        <v>90</v>
      </c>
      <c r="T217">
        <v>-4.6536229499999404</v>
      </c>
      <c r="U217">
        <v>121</v>
      </c>
      <c r="V217">
        <v>5.8216482833333796</v>
      </c>
      <c r="W217">
        <v>91</v>
      </c>
      <c r="X217">
        <v>8.6</v>
      </c>
      <c r="Y217">
        <v>2.8</v>
      </c>
      <c r="Z217">
        <v>83.4</v>
      </c>
      <c r="AA217">
        <v>3.5665550903922201</v>
      </c>
      <c r="AB217">
        <v>87.11</v>
      </c>
      <c r="AC217">
        <v>2.89</v>
      </c>
    </row>
    <row r="218" spans="1:29">
      <c r="A218">
        <v>5848</v>
      </c>
      <c r="B218" t="s">
        <v>137</v>
      </c>
      <c r="C218" t="s">
        <v>138</v>
      </c>
      <c r="D218" t="s">
        <v>44</v>
      </c>
      <c r="E218" t="s">
        <v>136</v>
      </c>
      <c r="F218">
        <v>42</v>
      </c>
      <c r="G218">
        <v>19</v>
      </c>
      <c r="H218" t="s">
        <v>136</v>
      </c>
      <c r="I218" t="s">
        <v>33</v>
      </c>
      <c r="J218" s="5">
        <v>395.40413421666602</v>
      </c>
      <c r="K218" s="3">
        <f t="shared" si="0"/>
        <v>0.20576232083331547</v>
      </c>
      <c r="L218">
        <v>13</v>
      </c>
      <c r="M218">
        <v>3.7014609166665702</v>
      </c>
      <c r="N218">
        <v>7.3230658841334</v>
      </c>
      <c r="O218">
        <v>384.12454224999999</v>
      </c>
      <c r="P218">
        <v>400.58145500000001</v>
      </c>
      <c r="Q218">
        <v>4</v>
      </c>
      <c r="R218">
        <v>-1.7359692500000301</v>
      </c>
      <c r="S218">
        <v>112</v>
      </c>
      <c r="T218">
        <v>9.9432947250000403</v>
      </c>
      <c r="U218">
        <v>81</v>
      </c>
      <c r="V218">
        <v>-17.946141541666599</v>
      </c>
      <c r="W218">
        <v>184</v>
      </c>
      <c r="X218">
        <v>19.600000000000001</v>
      </c>
      <c r="Y218">
        <v>2.4</v>
      </c>
      <c r="Z218">
        <v>139.9</v>
      </c>
      <c r="AA218">
        <v>3.2885968481314198</v>
      </c>
      <c r="AB218">
        <v>120.035</v>
      </c>
      <c r="AC218">
        <v>-8.0349999999999895</v>
      </c>
    </row>
    <row r="219" spans="1:29">
      <c r="A219">
        <v>10700</v>
      </c>
      <c r="B219" t="s">
        <v>290</v>
      </c>
      <c r="C219" t="s">
        <v>291</v>
      </c>
      <c r="D219" t="s">
        <v>103</v>
      </c>
      <c r="E219" t="s">
        <v>136</v>
      </c>
      <c r="F219">
        <v>31</v>
      </c>
      <c r="G219">
        <v>7</v>
      </c>
      <c r="H219" t="s">
        <v>136</v>
      </c>
      <c r="I219" t="s">
        <v>33</v>
      </c>
      <c r="J219" s="5">
        <v>392.11193708333298</v>
      </c>
      <c r="K219" s="3">
        <f t="shared" si="0"/>
        <v>0</v>
      </c>
      <c r="L219">
        <v>14</v>
      </c>
      <c r="M219">
        <v>1.14868559166671</v>
      </c>
      <c r="N219">
        <v>21.7696108454004</v>
      </c>
      <c r="O219">
        <v>366.27826225000001</v>
      </c>
      <c r="P219">
        <v>419.59753784999998</v>
      </c>
      <c r="Q219">
        <v>4</v>
      </c>
      <c r="R219">
        <v>-5.0281663833332502</v>
      </c>
      <c r="S219">
        <v>130</v>
      </c>
      <c r="T219">
        <v>-7.9029852749999296</v>
      </c>
      <c r="U219">
        <v>137</v>
      </c>
      <c r="V219">
        <v>1.06994130833334</v>
      </c>
      <c r="W219">
        <v>101</v>
      </c>
      <c r="X219">
        <v>18.5</v>
      </c>
      <c r="Y219">
        <v>3.4</v>
      </c>
      <c r="Z219">
        <v>132.30000000000001</v>
      </c>
      <c r="AA219">
        <v>3.9834924537834202</v>
      </c>
      <c r="AB219">
        <v>136.27500000000001</v>
      </c>
      <c r="AC219">
        <v>-6.2750000000000004</v>
      </c>
    </row>
    <row r="220" spans="1:29">
      <c r="A220">
        <v>7394</v>
      </c>
      <c r="B220" t="s">
        <v>150</v>
      </c>
      <c r="C220" t="s">
        <v>151</v>
      </c>
      <c r="D220" t="s">
        <v>74</v>
      </c>
      <c r="E220" t="s">
        <v>136</v>
      </c>
      <c r="F220">
        <v>38</v>
      </c>
      <c r="G220">
        <v>15</v>
      </c>
      <c r="H220" t="s">
        <v>136</v>
      </c>
      <c r="I220" t="s">
        <v>33</v>
      </c>
      <c r="J220" s="5">
        <v>391.29340951666597</v>
      </c>
      <c r="K220" s="3">
        <f t="shared" si="0"/>
        <v>-5.1157972916687555E-2</v>
      </c>
      <c r="L220">
        <v>15</v>
      </c>
      <c r="M220">
        <v>1.7967461583333399</v>
      </c>
      <c r="N220">
        <v>15.9587282347924</v>
      </c>
      <c r="O220">
        <v>367.80910914999902</v>
      </c>
      <c r="P220">
        <v>405.943339124999</v>
      </c>
      <c r="Q220">
        <v>4</v>
      </c>
      <c r="R220">
        <v>-5.8466939499999704</v>
      </c>
      <c r="S220">
        <v>133</v>
      </c>
      <c r="T220">
        <v>-6.37213837500002</v>
      </c>
      <c r="U220">
        <v>130</v>
      </c>
      <c r="V220">
        <v>-12.584257416666601</v>
      </c>
      <c r="W220">
        <v>162</v>
      </c>
      <c r="X220">
        <v>16.399999999999999</v>
      </c>
      <c r="Y220">
        <v>2.7</v>
      </c>
      <c r="Z220">
        <v>118.7</v>
      </c>
      <c r="AA220">
        <v>3.4970655298270201</v>
      </c>
      <c r="AB220">
        <v>121.575</v>
      </c>
      <c r="AC220">
        <v>11.424999999999899</v>
      </c>
    </row>
    <row r="221" spans="1:29">
      <c r="A221">
        <v>12620</v>
      </c>
      <c r="B221" t="s">
        <v>609</v>
      </c>
      <c r="C221" t="s">
        <v>610</v>
      </c>
      <c r="D221" t="s">
        <v>80</v>
      </c>
      <c r="E221" t="s">
        <v>136</v>
      </c>
      <c r="F221">
        <v>26</v>
      </c>
      <c r="G221">
        <v>3</v>
      </c>
      <c r="H221" t="s">
        <v>136</v>
      </c>
      <c r="I221" t="s">
        <v>33</v>
      </c>
      <c r="J221" s="5">
        <v>390.63309346666603</v>
      </c>
      <c r="K221" s="3">
        <f t="shared" si="0"/>
        <v>-9.2427726041684366E-2</v>
      </c>
      <c r="L221">
        <v>16</v>
      </c>
      <c r="M221">
        <v>5.3670091916666198</v>
      </c>
      <c r="N221">
        <v>12.2038552438121</v>
      </c>
      <c r="O221">
        <v>374.794601</v>
      </c>
      <c r="P221">
        <v>403.736895099999</v>
      </c>
      <c r="Q221">
        <v>4</v>
      </c>
      <c r="R221">
        <v>-6.5070099999999798</v>
      </c>
      <c r="S221">
        <v>136</v>
      </c>
      <c r="T221">
        <v>0.61335347500005299</v>
      </c>
      <c r="U221">
        <v>103</v>
      </c>
      <c r="V221">
        <v>-14.790701441666601</v>
      </c>
      <c r="W221">
        <v>172</v>
      </c>
      <c r="X221">
        <v>15.5</v>
      </c>
      <c r="Y221">
        <v>3</v>
      </c>
      <c r="Z221">
        <v>114.9</v>
      </c>
      <c r="AA221">
        <v>3.70553421152262</v>
      </c>
      <c r="AB221">
        <v>134.05250000000001</v>
      </c>
      <c r="AC221">
        <v>1.94749999999999</v>
      </c>
    </row>
    <row r="222" spans="1:29">
      <c r="A222">
        <v>10703</v>
      </c>
      <c r="B222" t="s">
        <v>292</v>
      </c>
      <c r="C222" t="s">
        <v>293</v>
      </c>
      <c r="D222" t="s">
        <v>77</v>
      </c>
      <c r="E222" t="s">
        <v>136</v>
      </c>
      <c r="F222">
        <v>31</v>
      </c>
      <c r="G222">
        <v>7</v>
      </c>
      <c r="H222" t="s">
        <v>136</v>
      </c>
      <c r="I222" t="s">
        <v>33</v>
      </c>
      <c r="J222" s="5">
        <v>388.360233249999</v>
      </c>
      <c r="K222" s="3">
        <f t="shared" si="0"/>
        <v>-0.23448148958337356</v>
      </c>
      <c r="L222">
        <v>17</v>
      </c>
      <c r="M222">
        <v>10.080574624999899</v>
      </c>
      <c r="N222">
        <v>20.332900230719801</v>
      </c>
      <c r="O222">
        <v>368.53172232499998</v>
      </c>
      <c r="P222">
        <v>415.250370349999</v>
      </c>
      <c r="Q222">
        <v>4</v>
      </c>
      <c r="R222">
        <v>-8.7798702166666605</v>
      </c>
      <c r="S222">
        <v>151</v>
      </c>
      <c r="T222">
        <v>-5.6495251999999097</v>
      </c>
      <c r="U222">
        <v>126</v>
      </c>
      <c r="V222">
        <v>-3.27722619166672</v>
      </c>
      <c r="W222">
        <v>122</v>
      </c>
      <c r="X222">
        <v>9.5</v>
      </c>
      <c r="Y222">
        <v>3.4</v>
      </c>
      <c r="Z222">
        <v>86.4</v>
      </c>
      <c r="AA222">
        <v>3.9834924537834202</v>
      </c>
      <c r="AB222">
        <v>80.94</v>
      </c>
      <c r="AC222">
        <v>70.06</v>
      </c>
    </row>
    <row r="223" spans="1:29">
      <c r="A223">
        <v>11760</v>
      </c>
      <c r="B223" t="s">
        <v>234</v>
      </c>
      <c r="C223" t="s">
        <v>461</v>
      </c>
      <c r="D223" t="s">
        <v>120</v>
      </c>
      <c r="E223" t="s">
        <v>136</v>
      </c>
      <c r="F223">
        <v>28</v>
      </c>
      <c r="G223">
        <v>5</v>
      </c>
      <c r="H223" t="s">
        <v>136</v>
      </c>
      <c r="I223" t="s">
        <v>33</v>
      </c>
      <c r="J223" s="5">
        <v>382.17193529999997</v>
      </c>
      <c r="K223" s="3">
        <f t="shared" si="0"/>
        <v>-0.62125011145831266</v>
      </c>
      <c r="L223">
        <v>18</v>
      </c>
      <c r="M223">
        <v>13.936892425</v>
      </c>
      <c r="N223">
        <v>25.5498863525779</v>
      </c>
      <c r="O223">
        <v>352.75356099999999</v>
      </c>
      <c r="P223">
        <v>413.06688927499999</v>
      </c>
      <c r="Q223">
        <v>4</v>
      </c>
      <c r="R223">
        <v>-14.968168166666601</v>
      </c>
      <c r="S223">
        <v>170</v>
      </c>
      <c r="T223">
        <v>-21.427686524999899</v>
      </c>
      <c r="U223">
        <v>186</v>
      </c>
      <c r="V223">
        <v>-5.4607072666666401</v>
      </c>
      <c r="W223">
        <v>131</v>
      </c>
      <c r="X223">
        <v>20.100000000000001</v>
      </c>
      <c r="Y223">
        <v>2.5</v>
      </c>
      <c r="Z223">
        <v>144.30000000000001</v>
      </c>
      <c r="AA223">
        <v>3.3580864086966198</v>
      </c>
      <c r="AB223">
        <v>141.53749999999999</v>
      </c>
      <c r="AC223">
        <v>28.462499999999999</v>
      </c>
    </row>
    <row r="224" spans="1:29">
      <c r="A224">
        <v>13115</v>
      </c>
      <c r="B224" t="s">
        <v>716</v>
      </c>
      <c r="C224" t="s">
        <v>717</v>
      </c>
      <c r="D224" t="s">
        <v>94</v>
      </c>
      <c r="E224" t="s">
        <v>136</v>
      </c>
      <c r="F224">
        <v>25</v>
      </c>
      <c r="G224">
        <v>2</v>
      </c>
      <c r="H224" t="s">
        <v>136</v>
      </c>
      <c r="I224" t="s">
        <v>33</v>
      </c>
      <c r="J224" s="5">
        <v>374.387381949999</v>
      </c>
      <c r="K224" s="3">
        <f t="shared" si="0"/>
        <v>-1.1077846958333737</v>
      </c>
      <c r="L224">
        <v>19</v>
      </c>
      <c r="M224">
        <v>15.798230933333301</v>
      </c>
      <c r="N224">
        <v>28.155627098515001</v>
      </c>
      <c r="O224">
        <v>335.35267025000002</v>
      </c>
      <c r="P224">
        <v>404.52039227499898</v>
      </c>
      <c r="Q224">
        <v>5</v>
      </c>
      <c r="R224">
        <v>-22.7527215166666</v>
      </c>
      <c r="S224">
        <v>190</v>
      </c>
      <c r="T224">
        <v>-38.828577274999901</v>
      </c>
      <c r="U224">
        <v>219</v>
      </c>
      <c r="V224">
        <v>-14.0072042666666</v>
      </c>
      <c r="W224">
        <v>168</v>
      </c>
      <c r="X224">
        <v>18.100000000000001</v>
      </c>
      <c r="Y224">
        <v>3.3</v>
      </c>
      <c r="Z224">
        <v>133.9</v>
      </c>
      <c r="AA224">
        <v>3.9140028932182198</v>
      </c>
      <c r="AB224">
        <v>141.51</v>
      </c>
      <c r="AC224">
        <v>48.49</v>
      </c>
    </row>
    <row r="225" spans="1:29">
      <c r="A225">
        <v>13593</v>
      </c>
      <c r="B225" t="s">
        <v>294</v>
      </c>
      <c r="C225" t="s">
        <v>192</v>
      </c>
      <c r="D225" t="s">
        <v>123</v>
      </c>
      <c r="E225" t="s">
        <v>136</v>
      </c>
      <c r="F225">
        <v>22</v>
      </c>
      <c r="G225">
        <v>1</v>
      </c>
      <c r="H225" t="s">
        <v>136</v>
      </c>
      <c r="I225" t="s">
        <v>33</v>
      </c>
      <c r="J225" s="5">
        <v>362.08270379999999</v>
      </c>
      <c r="K225" s="3">
        <f t="shared" si="0"/>
        <v>-1.8768270802083116</v>
      </c>
      <c r="L225">
        <v>20</v>
      </c>
      <c r="M225">
        <v>7.7337560416666502</v>
      </c>
      <c r="N225">
        <v>20.425074499209</v>
      </c>
      <c r="O225">
        <v>333.06254159999997</v>
      </c>
      <c r="P225">
        <v>379.035330049999</v>
      </c>
      <c r="Q225">
        <v>5</v>
      </c>
      <c r="R225">
        <v>-35.057399666666598</v>
      </c>
      <c r="S225">
        <v>219</v>
      </c>
      <c r="T225">
        <v>-41.118705924999901</v>
      </c>
      <c r="U225">
        <v>222</v>
      </c>
      <c r="V225">
        <v>-39.492266491666598</v>
      </c>
      <c r="W225">
        <v>237</v>
      </c>
      <c r="X225">
        <v>14.7</v>
      </c>
      <c r="Y225">
        <v>3.7</v>
      </c>
      <c r="Z225">
        <v>114.1</v>
      </c>
      <c r="AA225">
        <v>4.1919611354790201</v>
      </c>
      <c r="AB225">
        <v>126.77249999999999</v>
      </c>
      <c r="AC225">
        <v>92.227499999999907</v>
      </c>
    </row>
    <row r="226" spans="1:29">
      <c r="A226">
        <v>13589</v>
      </c>
      <c r="B226" t="s">
        <v>139</v>
      </c>
      <c r="C226" t="s">
        <v>311</v>
      </c>
      <c r="D226" t="s">
        <v>30</v>
      </c>
      <c r="E226" t="s">
        <v>136</v>
      </c>
      <c r="F226">
        <v>23</v>
      </c>
      <c r="G226">
        <v>1</v>
      </c>
      <c r="H226" t="s">
        <v>136</v>
      </c>
      <c r="I226" t="s">
        <v>33</v>
      </c>
      <c r="J226" s="5">
        <v>355.09559823333302</v>
      </c>
      <c r="K226" s="3">
        <f t="shared" si="0"/>
        <v>-2.3135211781249971</v>
      </c>
      <c r="L226">
        <v>21</v>
      </c>
      <c r="M226">
        <v>2.7161667749999698</v>
      </c>
      <c r="N226">
        <v>19.568989447777401</v>
      </c>
      <c r="O226">
        <v>327.51648509999899</v>
      </c>
      <c r="P226">
        <v>372.126097149999</v>
      </c>
      <c r="Q226">
        <v>5</v>
      </c>
      <c r="R226">
        <v>-42.044505233333297</v>
      </c>
      <c r="S226">
        <v>232</v>
      </c>
      <c r="T226">
        <v>-46.6647624249999</v>
      </c>
      <c r="U226">
        <v>230</v>
      </c>
      <c r="V226">
        <v>-46.401499391666597</v>
      </c>
      <c r="W226">
        <v>249</v>
      </c>
      <c r="X226">
        <v>19.100000000000001</v>
      </c>
      <c r="Y226">
        <v>3.4</v>
      </c>
      <c r="Z226">
        <v>138</v>
      </c>
      <c r="AA226">
        <v>3.9834924537834202</v>
      </c>
      <c r="AB226">
        <v>153.5625</v>
      </c>
      <c r="AC226">
        <v>78.4375</v>
      </c>
    </row>
    <row r="227" spans="1:29">
      <c r="A227">
        <v>14056</v>
      </c>
      <c r="B227" t="s">
        <v>1044</v>
      </c>
      <c r="C227" t="s">
        <v>398</v>
      </c>
      <c r="D227" t="s">
        <v>88</v>
      </c>
      <c r="E227" t="s">
        <v>136</v>
      </c>
      <c r="F227">
        <v>22</v>
      </c>
      <c r="G227">
        <v>0</v>
      </c>
      <c r="H227" t="s">
        <v>136</v>
      </c>
      <c r="I227" t="s">
        <v>33</v>
      </c>
      <c r="J227" s="5">
        <v>353.60229728333297</v>
      </c>
      <c r="K227" s="3">
        <f t="shared" si="0"/>
        <v>-2.4068524875000001</v>
      </c>
      <c r="L227">
        <v>22</v>
      </c>
      <c r="M227">
        <v>7.8287931666666797</v>
      </c>
      <c r="N227">
        <v>35.966044702597202</v>
      </c>
      <c r="O227">
        <v>306.32289370000001</v>
      </c>
      <c r="P227">
        <v>390.85796632499898</v>
      </c>
      <c r="Q227">
        <v>5</v>
      </c>
      <c r="R227">
        <v>-43.537806183333302</v>
      </c>
      <c r="S227">
        <v>233</v>
      </c>
      <c r="T227">
        <v>-67.858353824999895</v>
      </c>
      <c r="U227">
        <v>286</v>
      </c>
      <c r="V227">
        <v>-27.669630216666601</v>
      </c>
      <c r="W227">
        <v>208</v>
      </c>
      <c r="X227">
        <v>11.8</v>
      </c>
      <c r="Y227">
        <v>4</v>
      </c>
      <c r="Z227">
        <v>99.6</v>
      </c>
      <c r="AA227">
        <v>4.4004298171746203</v>
      </c>
      <c r="AB227">
        <v>100.6725</v>
      </c>
      <c r="AC227">
        <v>132.32749999999999</v>
      </c>
    </row>
    <row r="228" spans="1:29">
      <c r="A228">
        <v>11644</v>
      </c>
      <c r="B228" t="s">
        <v>322</v>
      </c>
      <c r="C228" t="s">
        <v>424</v>
      </c>
      <c r="D228" t="s">
        <v>71</v>
      </c>
      <c r="E228" t="s">
        <v>136</v>
      </c>
      <c r="F228">
        <v>28</v>
      </c>
      <c r="G228">
        <v>5</v>
      </c>
      <c r="H228" t="s">
        <v>136</v>
      </c>
      <c r="I228" t="s">
        <v>33</v>
      </c>
      <c r="J228" s="5">
        <v>351.156565633333</v>
      </c>
      <c r="K228" s="3">
        <f t="shared" si="0"/>
        <v>-2.5597107156249983</v>
      </c>
      <c r="L228">
        <v>23</v>
      </c>
      <c r="M228">
        <v>12.657344949999899</v>
      </c>
      <c r="N228">
        <v>22.0353274577481</v>
      </c>
      <c r="O228">
        <v>322.68068857499998</v>
      </c>
      <c r="P228">
        <v>373.29104999999902</v>
      </c>
      <c r="Q228">
        <v>5</v>
      </c>
      <c r="R228">
        <v>-45.983537833333301</v>
      </c>
      <c r="S228">
        <v>240</v>
      </c>
      <c r="T228">
        <v>-51.500558949999899</v>
      </c>
      <c r="U228">
        <v>239</v>
      </c>
      <c r="V228">
        <v>-45.236546541666698</v>
      </c>
      <c r="W228">
        <v>245</v>
      </c>
      <c r="X228">
        <v>24.9</v>
      </c>
      <c r="Y228">
        <v>1.9</v>
      </c>
      <c r="Z228">
        <v>175.6</v>
      </c>
      <c r="AA228">
        <v>2.9411490453054201</v>
      </c>
      <c r="AB228">
        <v>156.07999999999899</v>
      </c>
      <c r="AC228">
        <v>83.92</v>
      </c>
    </row>
    <row r="229" spans="1:29">
      <c r="A229">
        <v>9431</v>
      </c>
      <c r="B229" t="s">
        <v>201</v>
      </c>
      <c r="C229" t="s">
        <v>202</v>
      </c>
      <c r="D229" t="s">
        <v>97</v>
      </c>
      <c r="E229" t="s">
        <v>136</v>
      </c>
      <c r="F229">
        <v>31</v>
      </c>
      <c r="G229">
        <v>10</v>
      </c>
      <c r="H229" t="s">
        <v>136</v>
      </c>
      <c r="I229" t="s">
        <v>33</v>
      </c>
      <c r="J229" s="5">
        <v>340.39044259999997</v>
      </c>
      <c r="K229" s="3">
        <f t="shared" si="0"/>
        <v>-3.2325934052083127</v>
      </c>
      <c r="L229">
        <v>24</v>
      </c>
      <c r="M229">
        <v>7.1609396083333001</v>
      </c>
      <c r="N229">
        <v>8.9016168199721104</v>
      </c>
      <c r="O229">
        <v>327.97256267499898</v>
      </c>
      <c r="P229">
        <v>349.23260867499999</v>
      </c>
      <c r="Q229">
        <v>6</v>
      </c>
      <c r="R229">
        <v>-56.749660866666602</v>
      </c>
      <c r="S229">
        <v>265</v>
      </c>
      <c r="T229">
        <v>-46.208684849999997</v>
      </c>
      <c r="U229">
        <v>228</v>
      </c>
      <c r="V229">
        <v>-69.294987866666503</v>
      </c>
      <c r="W229">
        <v>302</v>
      </c>
      <c r="X229">
        <v>24.2</v>
      </c>
      <c r="Y229">
        <v>2</v>
      </c>
      <c r="Z229">
        <v>167.9</v>
      </c>
      <c r="AA229">
        <v>3.01063860587062</v>
      </c>
      <c r="AB229">
        <v>154.70249999999999</v>
      </c>
      <c r="AC229">
        <v>110.2975</v>
      </c>
    </row>
    <row r="230" spans="1:29">
      <c r="A230">
        <v>10313</v>
      </c>
      <c r="B230" t="s">
        <v>256</v>
      </c>
      <c r="C230" t="s">
        <v>257</v>
      </c>
      <c r="D230" t="s">
        <v>50</v>
      </c>
      <c r="E230" t="s">
        <v>136</v>
      </c>
      <c r="F230">
        <v>32</v>
      </c>
      <c r="G230">
        <v>8</v>
      </c>
      <c r="H230" t="s">
        <v>136</v>
      </c>
      <c r="I230" t="s">
        <v>33</v>
      </c>
      <c r="J230" s="5">
        <v>336.60799876666601</v>
      </c>
      <c r="K230" s="3">
        <f t="shared" si="0"/>
        <v>-3.4689961447916851</v>
      </c>
      <c r="L230">
        <v>25</v>
      </c>
      <c r="M230">
        <v>9.3609729916666407</v>
      </c>
      <c r="N230">
        <v>22.541428163455301</v>
      </c>
      <c r="O230">
        <v>308.35810874999902</v>
      </c>
      <c r="P230">
        <v>364.05386009999899</v>
      </c>
      <c r="Q230">
        <v>6</v>
      </c>
      <c r="R230">
        <v>-60.532104699999898</v>
      </c>
      <c r="S230">
        <v>274</v>
      </c>
      <c r="T230">
        <v>-65.823138775000004</v>
      </c>
      <c r="U230">
        <v>275</v>
      </c>
      <c r="V230">
        <v>-54.473736441666603</v>
      </c>
      <c r="W230">
        <v>265</v>
      </c>
      <c r="X230">
        <v>26.1</v>
      </c>
      <c r="Y230">
        <v>1.5</v>
      </c>
      <c r="Z230">
        <v>184.2</v>
      </c>
      <c r="AA230">
        <v>2.6631908030446199</v>
      </c>
      <c r="AB230">
        <v>180.73500000000001</v>
      </c>
      <c r="AC230">
        <v>93.264999999999901</v>
      </c>
    </row>
    <row r="231" spans="1:29">
      <c r="A231">
        <v>13592</v>
      </c>
      <c r="B231" t="s">
        <v>869</v>
      </c>
      <c r="C231" t="s">
        <v>877</v>
      </c>
      <c r="D231" t="s">
        <v>47</v>
      </c>
      <c r="E231" t="s">
        <v>136</v>
      </c>
      <c r="F231">
        <v>22</v>
      </c>
      <c r="G231">
        <v>1</v>
      </c>
      <c r="H231" t="s">
        <v>136</v>
      </c>
      <c r="I231" t="s">
        <v>33</v>
      </c>
      <c r="J231" s="5">
        <v>329.85100721666601</v>
      </c>
      <c r="K231" s="3">
        <f t="shared" si="0"/>
        <v>-3.8913081166666856</v>
      </c>
      <c r="L231">
        <v>26</v>
      </c>
      <c r="M231">
        <v>11.380442641666599</v>
      </c>
      <c r="N231">
        <v>24.903517580867401</v>
      </c>
      <c r="O231">
        <v>296.080593499999</v>
      </c>
      <c r="P231">
        <v>356.653255599999</v>
      </c>
      <c r="Q231">
        <v>6</v>
      </c>
      <c r="R231">
        <v>-67.28909625</v>
      </c>
      <c r="S231">
        <v>287</v>
      </c>
      <c r="T231">
        <v>-78.100654024999898</v>
      </c>
      <c r="U231">
        <v>309</v>
      </c>
      <c r="V231">
        <v>-61.874340941666603</v>
      </c>
      <c r="W231">
        <v>286</v>
      </c>
      <c r="X231">
        <v>23.3</v>
      </c>
      <c r="Y231">
        <v>2.1</v>
      </c>
      <c r="Z231">
        <v>161.5</v>
      </c>
      <c r="AA231">
        <v>3.08012816643582</v>
      </c>
      <c r="AB231">
        <v>158.88749999999999</v>
      </c>
      <c r="AC231">
        <v>128.11250000000001</v>
      </c>
    </row>
    <row r="232" spans="1:29">
      <c r="A232">
        <v>12141</v>
      </c>
      <c r="B232" t="s">
        <v>502</v>
      </c>
      <c r="C232" t="s">
        <v>503</v>
      </c>
      <c r="D232" t="s">
        <v>56</v>
      </c>
      <c r="E232" t="s">
        <v>136</v>
      </c>
      <c r="F232">
        <v>26</v>
      </c>
      <c r="G232">
        <v>4</v>
      </c>
      <c r="H232" t="s">
        <v>136</v>
      </c>
      <c r="I232" t="s">
        <v>33</v>
      </c>
      <c r="J232" s="5">
        <v>324.64304433333302</v>
      </c>
      <c r="K232" s="3">
        <f t="shared" si="0"/>
        <v>-4.216805796874997</v>
      </c>
      <c r="L232">
        <v>27</v>
      </c>
      <c r="M232">
        <v>23.7674158499999</v>
      </c>
      <c r="N232">
        <v>19.838923349286599</v>
      </c>
      <c r="O232">
        <v>306.7226258</v>
      </c>
      <c r="P232">
        <v>352.57922795000002</v>
      </c>
      <c r="Q232">
        <v>7</v>
      </c>
      <c r="R232">
        <v>-72.497059133333295</v>
      </c>
      <c r="S232">
        <v>295</v>
      </c>
      <c r="T232">
        <v>-67.458621724999901</v>
      </c>
      <c r="U232">
        <v>285</v>
      </c>
      <c r="V232">
        <v>-65.948368591666593</v>
      </c>
      <c r="W232">
        <v>295</v>
      </c>
      <c r="X232">
        <v>27.2</v>
      </c>
      <c r="Y232">
        <v>2</v>
      </c>
      <c r="Z232">
        <v>196.9</v>
      </c>
      <c r="AA232">
        <v>3.01063860587062</v>
      </c>
      <c r="AB232">
        <v>186.79499999999999</v>
      </c>
      <c r="AC232">
        <v>108.204999999999</v>
      </c>
    </row>
    <row r="233" spans="1:29">
      <c r="A233">
        <v>10699</v>
      </c>
      <c r="B233" t="s">
        <v>282</v>
      </c>
      <c r="C233" t="s">
        <v>289</v>
      </c>
      <c r="D233" t="s">
        <v>59</v>
      </c>
      <c r="E233" t="s">
        <v>136</v>
      </c>
      <c r="F233">
        <v>30</v>
      </c>
      <c r="G233">
        <v>7</v>
      </c>
      <c r="H233" t="s">
        <v>136</v>
      </c>
      <c r="I233" t="s">
        <v>33</v>
      </c>
      <c r="J233" s="5">
        <v>312.29808481666601</v>
      </c>
      <c r="K233" s="3">
        <f t="shared" si="0"/>
        <v>-4.9883657666666856</v>
      </c>
      <c r="L233">
        <v>28</v>
      </c>
      <c r="M233">
        <v>23.163658491666599</v>
      </c>
      <c r="N233">
        <v>54.970433644476401</v>
      </c>
      <c r="O233">
        <v>231.70815974999999</v>
      </c>
      <c r="P233">
        <v>347.38252899999901</v>
      </c>
      <c r="Q233">
        <v>7</v>
      </c>
      <c r="R233">
        <v>-84.84201865</v>
      </c>
      <c r="S233">
        <v>328</v>
      </c>
      <c r="T233">
        <v>-142.47308777499899</v>
      </c>
      <c r="U233">
        <v>650</v>
      </c>
      <c r="V233">
        <v>-71.145067541666705</v>
      </c>
      <c r="W233">
        <v>305</v>
      </c>
      <c r="X233">
        <v>26.7</v>
      </c>
      <c r="Y233">
        <v>1.8</v>
      </c>
      <c r="Z233">
        <v>188.4</v>
      </c>
      <c r="AA233">
        <v>2.8716594847402099</v>
      </c>
      <c r="AB233">
        <v>163.84</v>
      </c>
      <c r="AC233">
        <v>164.16</v>
      </c>
    </row>
    <row r="234" spans="1:29">
      <c r="A234">
        <v>7391</v>
      </c>
      <c r="B234" t="s">
        <v>145</v>
      </c>
      <c r="C234" t="s">
        <v>146</v>
      </c>
      <c r="D234" t="s">
        <v>82</v>
      </c>
      <c r="E234" t="s">
        <v>136</v>
      </c>
      <c r="F234">
        <v>38</v>
      </c>
      <c r="G234">
        <v>15</v>
      </c>
      <c r="H234" t="s">
        <v>136</v>
      </c>
      <c r="I234" t="s">
        <v>33</v>
      </c>
      <c r="J234" s="5">
        <v>289.45317215</v>
      </c>
      <c r="K234" s="3">
        <f t="shared" si="0"/>
        <v>-6.4161728083333109</v>
      </c>
      <c r="L234">
        <v>29</v>
      </c>
      <c r="M234">
        <v>36.314085483333301</v>
      </c>
      <c r="N234">
        <v>21.2480005068149</v>
      </c>
      <c r="O234">
        <v>265.63751622500001</v>
      </c>
      <c r="P234">
        <v>314.34797149999901</v>
      </c>
      <c r="Q234">
        <v>8</v>
      </c>
      <c r="R234">
        <v>-107.686931316666</v>
      </c>
      <c r="S234">
        <v>432</v>
      </c>
      <c r="T234">
        <v>-108.543731299999</v>
      </c>
      <c r="U234">
        <v>536</v>
      </c>
      <c r="V234">
        <v>-104.179625041666</v>
      </c>
      <c r="W234">
        <v>398</v>
      </c>
      <c r="X234">
        <v>30.6</v>
      </c>
      <c r="Y234">
        <v>1.5</v>
      </c>
      <c r="Z234">
        <v>244.9</v>
      </c>
      <c r="AA234">
        <v>2.6631908030446199</v>
      </c>
      <c r="AB234">
        <v>212.35499999999999</v>
      </c>
      <c r="AC234">
        <v>219.64500000000001</v>
      </c>
    </row>
    <row r="235" spans="1:29">
      <c r="A235">
        <v>9064</v>
      </c>
      <c r="B235" t="s">
        <v>187</v>
      </c>
      <c r="C235" t="s">
        <v>188</v>
      </c>
      <c r="D235" t="s">
        <v>65</v>
      </c>
      <c r="E235" t="s">
        <v>136</v>
      </c>
      <c r="F235">
        <v>34</v>
      </c>
      <c r="G235">
        <v>11</v>
      </c>
      <c r="H235" t="s">
        <v>136</v>
      </c>
      <c r="I235" t="s">
        <v>33</v>
      </c>
      <c r="J235" s="5">
        <v>288.81568049999998</v>
      </c>
      <c r="K235" s="3">
        <f t="shared" si="0"/>
        <v>-6.4560160364583119</v>
      </c>
      <c r="L235">
        <v>30</v>
      </c>
      <c r="M235">
        <v>95.423347770833303</v>
      </c>
      <c r="N235">
        <v>32.149233725614302</v>
      </c>
      <c r="O235">
        <v>239.5841891</v>
      </c>
      <c r="P235">
        <v>310.333350249999</v>
      </c>
      <c r="Q235">
        <v>8</v>
      </c>
      <c r="R235">
        <v>-108.32442296666601</v>
      </c>
      <c r="S235">
        <v>439</v>
      </c>
      <c r="T235">
        <v>-134.59705842499901</v>
      </c>
      <c r="U235">
        <v>648</v>
      </c>
      <c r="V235">
        <v>-108.194246291666</v>
      </c>
      <c r="W235">
        <v>409</v>
      </c>
      <c r="X235">
        <v>29.8</v>
      </c>
      <c r="Y235">
        <v>1.6</v>
      </c>
      <c r="Z235">
        <v>233.5</v>
      </c>
      <c r="AA235">
        <v>2.7326803636098198</v>
      </c>
      <c r="AB235">
        <v>196.87</v>
      </c>
      <c r="AC235">
        <v>242.13</v>
      </c>
    </row>
    <row r="236" spans="1:29">
      <c r="A236">
        <v>8062</v>
      </c>
      <c r="B236" t="s">
        <v>165</v>
      </c>
      <c r="C236" t="s">
        <v>166</v>
      </c>
      <c r="D236" t="s">
        <v>41</v>
      </c>
      <c r="E236" t="s">
        <v>136</v>
      </c>
      <c r="F236">
        <v>37</v>
      </c>
      <c r="G236">
        <v>14</v>
      </c>
      <c r="H236" t="s">
        <v>136</v>
      </c>
      <c r="I236" t="s">
        <v>33</v>
      </c>
      <c r="J236" s="5">
        <v>217.46249283333299</v>
      </c>
      <c r="K236" s="3">
        <f t="shared" si="0"/>
        <v>-10.915590265624999</v>
      </c>
      <c r="L236">
        <v>31</v>
      </c>
      <c r="M236">
        <v>52.661275454166599</v>
      </c>
      <c r="N236">
        <v>106.41512393092199</v>
      </c>
      <c r="O236">
        <v>87.124647024999902</v>
      </c>
      <c r="P236">
        <v>351.74855417499998</v>
      </c>
      <c r="Q236">
        <v>8</v>
      </c>
      <c r="R236">
        <v>-179.67761063333299</v>
      </c>
      <c r="S236">
        <v>653</v>
      </c>
      <c r="T236">
        <v>-287.05660049999898</v>
      </c>
      <c r="U236">
        <v>651</v>
      </c>
      <c r="V236">
        <v>-66.779042366666602</v>
      </c>
      <c r="W236">
        <v>296</v>
      </c>
      <c r="X236">
        <v>31.4</v>
      </c>
      <c r="Y236">
        <v>3.2</v>
      </c>
      <c r="Z236">
        <v>259.89999999999998</v>
      </c>
      <c r="AA236">
        <v>3.8445133326530199</v>
      </c>
      <c r="AB236">
        <v>206.005</v>
      </c>
      <c r="AC236">
        <v>446.995</v>
      </c>
    </row>
    <row r="237" spans="1:29">
      <c r="A237">
        <v>14058</v>
      </c>
      <c r="B237" t="s">
        <v>271</v>
      </c>
      <c r="C237" t="s">
        <v>1046</v>
      </c>
      <c r="D237" t="s">
        <v>91</v>
      </c>
      <c r="E237" t="s">
        <v>136</v>
      </c>
      <c r="F237">
        <v>22</v>
      </c>
      <c r="G237">
        <v>0</v>
      </c>
      <c r="H237" t="s">
        <v>136</v>
      </c>
      <c r="I237" t="s">
        <v>33</v>
      </c>
      <c r="J237" s="5">
        <v>169.32217262499901</v>
      </c>
      <c r="K237" s="3">
        <f t="shared" si="0"/>
        <v>-13.924360278645873</v>
      </c>
      <c r="L237">
        <v>32</v>
      </c>
      <c r="M237">
        <v>23.452333733333301</v>
      </c>
      <c r="N237">
        <v>88.444343777699402</v>
      </c>
      <c r="O237">
        <v>69.697155424999906</v>
      </c>
      <c r="P237">
        <v>254.612948149999</v>
      </c>
      <c r="Q237">
        <v>9</v>
      </c>
      <c r="R237">
        <v>-227.817930841666</v>
      </c>
      <c r="S237">
        <v>654</v>
      </c>
      <c r="T237">
        <v>-304.48409209999897</v>
      </c>
      <c r="U237">
        <v>652</v>
      </c>
      <c r="V237">
        <v>-163.91464839166599</v>
      </c>
      <c r="W237">
        <v>591</v>
      </c>
      <c r="X237">
        <v>31.3</v>
      </c>
      <c r="Y237">
        <v>2.1</v>
      </c>
      <c r="Z237">
        <v>250.5</v>
      </c>
      <c r="AA237">
        <v>3.08012816643582</v>
      </c>
      <c r="AB237">
        <v>207.745</v>
      </c>
      <c r="AC237">
        <v>446.255</v>
      </c>
    </row>
    <row r="238" spans="1:29">
      <c r="A238">
        <v>10948</v>
      </c>
      <c r="B238" t="s">
        <v>324</v>
      </c>
      <c r="C238" t="s">
        <v>325</v>
      </c>
      <c r="D238" t="s">
        <v>91</v>
      </c>
      <c r="E238" t="s">
        <v>136</v>
      </c>
      <c r="F238">
        <v>31</v>
      </c>
      <c r="G238">
        <v>7</v>
      </c>
      <c r="H238" t="s">
        <v>136</v>
      </c>
      <c r="I238" t="s">
        <v>33</v>
      </c>
      <c r="J238" s="5">
        <v>160.280262133333</v>
      </c>
      <c r="K238" s="3">
        <f t="shared" si="0"/>
        <v>-14.489479684374999</v>
      </c>
      <c r="L238">
        <v>33</v>
      </c>
      <c r="M238">
        <v>57.514439268333298</v>
      </c>
      <c r="N238">
        <v>92.624043446364794</v>
      </c>
      <c r="O238">
        <v>43.099215999999998</v>
      </c>
      <c r="P238">
        <v>272.26135015</v>
      </c>
      <c r="Q238">
        <v>9</v>
      </c>
      <c r="R238">
        <v>-236.85984133333301</v>
      </c>
      <c r="S238">
        <v>655</v>
      </c>
      <c r="T238">
        <v>-331.08203152499902</v>
      </c>
      <c r="U238">
        <v>654</v>
      </c>
      <c r="V238">
        <v>-146.26624639166599</v>
      </c>
      <c r="W238">
        <v>519</v>
      </c>
      <c r="X238">
        <v>34.200000000000003</v>
      </c>
      <c r="Y238">
        <v>4</v>
      </c>
      <c r="Z238">
        <v>288</v>
      </c>
      <c r="AA238">
        <v>4.4004298171746203</v>
      </c>
      <c r="AB238">
        <v>150.86000000000001</v>
      </c>
      <c r="AC238">
        <v>504.14</v>
      </c>
    </row>
    <row r="239" spans="1:29">
      <c r="A239">
        <v>13591</v>
      </c>
      <c r="B239" t="s">
        <v>139</v>
      </c>
      <c r="C239" t="s">
        <v>876</v>
      </c>
      <c r="D239" t="s">
        <v>41</v>
      </c>
      <c r="E239" t="s">
        <v>136</v>
      </c>
      <c r="F239">
        <v>22</v>
      </c>
      <c r="G239">
        <v>1</v>
      </c>
      <c r="H239" t="s">
        <v>136</v>
      </c>
      <c r="I239" t="s">
        <v>33</v>
      </c>
      <c r="J239" s="5">
        <v>131.45941564999899</v>
      </c>
      <c r="K239" s="3">
        <f t="shared" si="0"/>
        <v>-16.290782589583372</v>
      </c>
      <c r="L239">
        <v>34</v>
      </c>
      <c r="M239">
        <v>62.732373179999897</v>
      </c>
      <c r="N239">
        <v>95.503539462671498</v>
      </c>
      <c r="O239">
        <v>37.123106925000002</v>
      </c>
      <c r="P239">
        <v>260.03750274999999</v>
      </c>
      <c r="Q239">
        <v>9</v>
      </c>
      <c r="R239">
        <v>-265.68068781666602</v>
      </c>
      <c r="S239">
        <v>656</v>
      </c>
      <c r="T239">
        <v>-337.05814059999898</v>
      </c>
      <c r="U239">
        <v>655</v>
      </c>
      <c r="V239">
        <v>-158.490093791666</v>
      </c>
      <c r="W239">
        <v>565</v>
      </c>
      <c r="X239">
        <v>32.6</v>
      </c>
      <c r="Y239">
        <v>1.8</v>
      </c>
      <c r="Z239">
        <v>274.10000000000002</v>
      </c>
      <c r="AA239">
        <v>2.8716594847402099</v>
      </c>
      <c r="AB239">
        <v>218.36</v>
      </c>
      <c r="AC239">
        <v>437.64</v>
      </c>
    </row>
    <row r="240" spans="1:29">
      <c r="A240">
        <v>14059</v>
      </c>
      <c r="B240" t="s">
        <v>216</v>
      </c>
      <c r="C240" t="s">
        <v>245</v>
      </c>
      <c r="D240" t="s">
        <v>82</v>
      </c>
      <c r="E240" t="s">
        <v>136</v>
      </c>
      <c r="F240">
        <v>22</v>
      </c>
      <c r="G240">
        <v>0</v>
      </c>
      <c r="H240" t="s">
        <v>136</v>
      </c>
      <c r="I240" t="s">
        <v>33</v>
      </c>
      <c r="J240" s="5">
        <v>74.072230079999997</v>
      </c>
      <c r="K240" s="3">
        <f t="shared" si="0"/>
        <v>-19.877481687708311</v>
      </c>
      <c r="L240">
        <v>35</v>
      </c>
      <c r="M240">
        <v>25.232302650000001</v>
      </c>
      <c r="N240">
        <v>21.273870146377799</v>
      </c>
      <c r="O240">
        <v>51.982019999999999</v>
      </c>
      <c r="P240">
        <v>100.564150479999</v>
      </c>
      <c r="Q240">
        <v>10</v>
      </c>
      <c r="R240">
        <v>-323.06787338666601</v>
      </c>
      <c r="S240">
        <v>657</v>
      </c>
      <c r="T240">
        <v>-322.199227524999</v>
      </c>
      <c r="U240">
        <v>653</v>
      </c>
      <c r="V240">
        <v>-317.96344606166599</v>
      </c>
      <c r="W240">
        <v>658</v>
      </c>
      <c r="X240">
        <v>34.799999999999997</v>
      </c>
      <c r="Y240">
        <v>3.2</v>
      </c>
      <c r="Z240">
        <v>301.5</v>
      </c>
      <c r="AA240">
        <v>3.8445133326530199</v>
      </c>
      <c r="AB240">
        <v>221.92</v>
      </c>
      <c r="AC240">
        <v>435.08</v>
      </c>
    </row>
    <row r="241" spans="1:29">
      <c r="A241">
        <v>14057</v>
      </c>
      <c r="B241" t="s">
        <v>134</v>
      </c>
      <c r="C241" t="s">
        <v>1045</v>
      </c>
      <c r="D241" t="s">
        <v>65</v>
      </c>
      <c r="E241" t="s">
        <v>136</v>
      </c>
      <c r="F241">
        <v>23</v>
      </c>
      <c r="G241">
        <v>0</v>
      </c>
      <c r="H241" t="s">
        <v>136</v>
      </c>
      <c r="I241" t="s">
        <v>33</v>
      </c>
      <c r="J241" s="5">
        <v>63.381854859999898</v>
      </c>
      <c r="K241" s="3">
        <f t="shared" si="0"/>
        <v>-20.545630138958316</v>
      </c>
      <c r="L241">
        <v>36</v>
      </c>
      <c r="M241">
        <v>30.318606334999899</v>
      </c>
      <c r="N241">
        <v>42.104570068420102</v>
      </c>
      <c r="O241">
        <v>18.662545999999899</v>
      </c>
      <c r="P241">
        <v>115.258186999999</v>
      </c>
      <c r="Q241">
        <v>10</v>
      </c>
      <c r="R241">
        <v>-333.75824860666597</v>
      </c>
      <c r="S241">
        <v>658</v>
      </c>
      <c r="T241">
        <v>-355.51870152499902</v>
      </c>
      <c r="U241">
        <v>657</v>
      </c>
      <c r="V241">
        <v>-303.26940954166599</v>
      </c>
      <c r="W241">
        <v>657</v>
      </c>
      <c r="X241">
        <v>38</v>
      </c>
      <c r="Y241">
        <v>4.7</v>
      </c>
      <c r="Z241">
        <v>316.3</v>
      </c>
      <c r="AA241">
        <v>4.8868567411310204</v>
      </c>
      <c r="AB241">
        <v>150.88999999999999</v>
      </c>
      <c r="AC241">
        <v>507.11</v>
      </c>
    </row>
    <row r="242" spans="1:29">
      <c r="A242">
        <v>13125</v>
      </c>
      <c r="B242" t="s">
        <v>409</v>
      </c>
      <c r="C242" t="s">
        <v>722</v>
      </c>
      <c r="D242" t="s">
        <v>120</v>
      </c>
      <c r="E242" t="s">
        <v>136</v>
      </c>
      <c r="F242">
        <v>26</v>
      </c>
      <c r="G242">
        <v>2</v>
      </c>
      <c r="H242" t="s">
        <v>136</v>
      </c>
      <c r="I242" t="s">
        <v>33</v>
      </c>
      <c r="J242" s="5">
        <v>34.297999999999902</v>
      </c>
      <c r="K242" s="3">
        <f t="shared" si="0"/>
        <v>-22.363371067708318</v>
      </c>
      <c r="L242">
        <v>37</v>
      </c>
      <c r="M242">
        <v>3.9640532749999902</v>
      </c>
      <c r="N242">
        <v>20.392082625394899</v>
      </c>
      <c r="O242">
        <v>2.942774</v>
      </c>
      <c r="P242">
        <v>38.194207999999897</v>
      </c>
      <c r="Q242">
        <v>11</v>
      </c>
      <c r="R242">
        <v>-362.842103466666</v>
      </c>
      <c r="S242">
        <v>659</v>
      </c>
      <c r="T242">
        <v>-371.23847352499899</v>
      </c>
      <c r="U242">
        <v>672</v>
      </c>
      <c r="V242">
        <v>-380.33338854166601</v>
      </c>
      <c r="W242">
        <v>664</v>
      </c>
      <c r="X242">
        <v>51.3</v>
      </c>
      <c r="Y242">
        <v>5.2</v>
      </c>
      <c r="Z242" t="s">
        <v>32</v>
      </c>
      <c r="AA242">
        <v>5.2343045439570197</v>
      </c>
      <c r="AB242" t="s">
        <v>32</v>
      </c>
      <c r="AC242" t="s">
        <v>32</v>
      </c>
    </row>
    <row r="243" spans="1:29">
      <c r="A243">
        <v>13424</v>
      </c>
      <c r="B243" t="s">
        <v>848</v>
      </c>
      <c r="C243" t="s">
        <v>417</v>
      </c>
      <c r="D243" t="s">
        <v>117</v>
      </c>
      <c r="E243" t="s">
        <v>136</v>
      </c>
      <c r="F243">
        <v>29</v>
      </c>
      <c r="G243">
        <v>2</v>
      </c>
      <c r="H243" t="s">
        <v>136</v>
      </c>
      <c r="I243" t="s">
        <v>33</v>
      </c>
      <c r="J243" s="5">
        <v>31.828497049999999</v>
      </c>
      <c r="K243" s="3">
        <f t="shared" si="0"/>
        <v>-22.51771500208331</v>
      </c>
      <c r="L243">
        <v>38</v>
      </c>
      <c r="M243">
        <v>3.1643457599999998</v>
      </c>
      <c r="N243">
        <v>8.70064010720513</v>
      </c>
      <c r="O243">
        <v>19.554401200000001</v>
      </c>
      <c r="P243">
        <v>40.850382500000002</v>
      </c>
      <c r="Q243">
        <v>11</v>
      </c>
      <c r="R243">
        <v>-365.311606416666</v>
      </c>
      <c r="S243">
        <v>660</v>
      </c>
      <c r="T243">
        <v>-354.62684632499997</v>
      </c>
      <c r="U243">
        <v>656</v>
      </c>
      <c r="V243">
        <v>-377.67721404166599</v>
      </c>
      <c r="W243">
        <v>662</v>
      </c>
      <c r="X243">
        <v>39.299999999999997</v>
      </c>
      <c r="Y243">
        <v>6.7</v>
      </c>
      <c r="Z243">
        <v>327</v>
      </c>
      <c r="AA243">
        <v>6.2766479524350203</v>
      </c>
      <c r="AB243">
        <v>150.83000000000001</v>
      </c>
      <c r="AC243">
        <v>509.16999999999899</v>
      </c>
    </row>
    <row r="244" spans="1:29">
      <c r="A244">
        <v>10697</v>
      </c>
      <c r="B244" t="s">
        <v>165</v>
      </c>
      <c r="C244" t="s">
        <v>288</v>
      </c>
      <c r="D244" t="s">
        <v>56</v>
      </c>
      <c r="E244" t="s">
        <v>136</v>
      </c>
      <c r="F244">
        <v>31</v>
      </c>
      <c r="G244">
        <v>7</v>
      </c>
      <c r="H244" t="s">
        <v>136</v>
      </c>
      <c r="I244" t="s">
        <v>33</v>
      </c>
      <c r="J244" s="5">
        <v>28.839396399999998</v>
      </c>
      <c r="K244" s="3">
        <f t="shared" si="0"/>
        <v>-22.704533792708311</v>
      </c>
      <c r="L244">
        <v>39</v>
      </c>
      <c r="M244">
        <v>0.48918444750000101</v>
      </c>
      <c r="N244">
        <v>20.645872903231901</v>
      </c>
      <c r="O244">
        <v>3.1667749999999999</v>
      </c>
      <c r="P244">
        <v>52.667409775000003</v>
      </c>
      <c r="Q244">
        <v>11</v>
      </c>
      <c r="R244">
        <v>-368.30070706666601</v>
      </c>
      <c r="S244">
        <v>661</v>
      </c>
      <c r="T244">
        <v>-371.01447252499997</v>
      </c>
      <c r="U244">
        <v>667</v>
      </c>
      <c r="V244">
        <v>-365.860186766666</v>
      </c>
      <c r="W244">
        <v>660</v>
      </c>
      <c r="X244">
        <v>37</v>
      </c>
      <c r="Y244">
        <v>4.2</v>
      </c>
      <c r="Z244">
        <v>313</v>
      </c>
      <c r="AA244">
        <v>4.5394089383050202</v>
      </c>
      <c r="AB244">
        <v>150.91999999999999</v>
      </c>
      <c r="AC244">
        <v>510.08</v>
      </c>
    </row>
    <row r="245" spans="1:29">
      <c r="A245">
        <v>11642</v>
      </c>
      <c r="B245" t="s">
        <v>421</v>
      </c>
      <c r="C245" t="s">
        <v>422</v>
      </c>
      <c r="D245" t="s">
        <v>114</v>
      </c>
      <c r="E245" t="s">
        <v>136</v>
      </c>
      <c r="F245">
        <v>28</v>
      </c>
      <c r="G245">
        <v>5</v>
      </c>
      <c r="H245" t="s">
        <v>136</v>
      </c>
      <c r="I245" t="s">
        <v>33</v>
      </c>
      <c r="J245" s="5">
        <v>28.488906179999901</v>
      </c>
      <c r="K245" s="3">
        <f t="shared" si="0"/>
        <v>-22.726439431458317</v>
      </c>
      <c r="L245">
        <v>40</v>
      </c>
      <c r="M245">
        <v>2.8282748074999899</v>
      </c>
      <c r="N245">
        <v>20.699071780075901</v>
      </c>
      <c r="O245">
        <v>4.0184817499999896</v>
      </c>
      <c r="P245">
        <v>52.717125724999903</v>
      </c>
      <c r="Q245">
        <v>11</v>
      </c>
      <c r="R245">
        <v>-368.65119728666599</v>
      </c>
      <c r="S245">
        <v>662</v>
      </c>
      <c r="T245">
        <v>-370.162765774999</v>
      </c>
      <c r="U245">
        <v>662</v>
      </c>
      <c r="V245">
        <v>-365.810470816666</v>
      </c>
      <c r="W245">
        <v>659</v>
      </c>
      <c r="X245">
        <v>39.700000000000003</v>
      </c>
      <c r="Y245">
        <v>3.2</v>
      </c>
      <c r="Z245">
        <v>339.2</v>
      </c>
      <c r="AA245">
        <v>3.8445133326530199</v>
      </c>
      <c r="AB245">
        <v>150.9</v>
      </c>
      <c r="AC245">
        <v>511.1</v>
      </c>
    </row>
    <row r="246" spans="1:29">
      <c r="A246">
        <v>14062</v>
      </c>
      <c r="B246" t="s">
        <v>594</v>
      </c>
      <c r="C246" t="s">
        <v>1050</v>
      </c>
      <c r="D246" t="s">
        <v>112</v>
      </c>
      <c r="E246" t="s">
        <v>136</v>
      </c>
      <c r="F246">
        <v>24</v>
      </c>
      <c r="G246">
        <v>0</v>
      </c>
      <c r="H246" t="s">
        <v>136</v>
      </c>
      <c r="I246" t="s">
        <v>33</v>
      </c>
      <c r="J246" s="5">
        <v>28.211517724999901</v>
      </c>
      <c r="K246" s="3">
        <f t="shared" si="0"/>
        <v>-22.743776209895817</v>
      </c>
      <c r="L246">
        <v>41</v>
      </c>
      <c r="M246">
        <v>5.60764232749999</v>
      </c>
      <c r="N246">
        <v>19.11567836427</v>
      </c>
      <c r="O246">
        <v>13.518542799999899</v>
      </c>
      <c r="P246">
        <v>50.285477834999902</v>
      </c>
      <c r="Q246">
        <v>11</v>
      </c>
      <c r="R246">
        <v>-368.92858574166598</v>
      </c>
      <c r="S246">
        <v>663</v>
      </c>
      <c r="T246">
        <v>-360.662704724999</v>
      </c>
      <c r="U246">
        <v>659</v>
      </c>
      <c r="V246">
        <v>-368.24211870666602</v>
      </c>
      <c r="W246">
        <v>661</v>
      </c>
      <c r="X246">
        <v>41</v>
      </c>
      <c r="Y246">
        <v>3.9</v>
      </c>
      <c r="Z246">
        <v>332.6</v>
      </c>
      <c r="AA246">
        <v>4.3309402566094199</v>
      </c>
      <c r="AB246">
        <v>150.96</v>
      </c>
      <c r="AC246">
        <v>512.04</v>
      </c>
    </row>
    <row r="247" spans="1:29">
      <c r="A247">
        <v>13968</v>
      </c>
      <c r="B247" t="s">
        <v>282</v>
      </c>
      <c r="C247" t="s">
        <v>1030</v>
      </c>
      <c r="D247" t="s">
        <v>120</v>
      </c>
      <c r="E247" t="s">
        <v>136</v>
      </c>
      <c r="F247">
        <v>24</v>
      </c>
      <c r="G247">
        <v>2</v>
      </c>
      <c r="H247" t="s">
        <v>136</v>
      </c>
      <c r="I247" t="s">
        <v>33</v>
      </c>
      <c r="J247" s="5">
        <v>23.109745019999998</v>
      </c>
      <c r="K247" s="3">
        <f t="shared" si="0"/>
        <v>-23.062637003958312</v>
      </c>
      <c r="L247">
        <v>42</v>
      </c>
      <c r="M247">
        <v>1.1192504324999999</v>
      </c>
      <c r="N247">
        <v>14.355182406819701</v>
      </c>
      <c r="O247">
        <v>3.6168174999999998</v>
      </c>
      <c r="P247">
        <v>38.422317749999898</v>
      </c>
      <c r="Q247">
        <v>11</v>
      </c>
      <c r="R247">
        <v>-374.03035844666601</v>
      </c>
      <c r="S247">
        <v>664</v>
      </c>
      <c r="T247">
        <v>-370.56443002499901</v>
      </c>
      <c r="U247">
        <v>664</v>
      </c>
      <c r="V247">
        <v>-380.10527879166602</v>
      </c>
      <c r="W247">
        <v>663</v>
      </c>
      <c r="X247">
        <v>43.7</v>
      </c>
      <c r="Y247">
        <v>6.2</v>
      </c>
      <c r="Z247">
        <v>383.3</v>
      </c>
      <c r="AA247">
        <v>5.9292001496090201</v>
      </c>
      <c r="AB247" t="s">
        <v>32</v>
      </c>
      <c r="AC247" t="s">
        <v>32</v>
      </c>
    </row>
    <row r="248" spans="1:29">
      <c r="A248">
        <v>12815</v>
      </c>
      <c r="B248" t="s">
        <v>667</v>
      </c>
      <c r="C248" t="s">
        <v>668</v>
      </c>
      <c r="D248" t="s">
        <v>85</v>
      </c>
      <c r="E248" t="s">
        <v>136</v>
      </c>
      <c r="F248">
        <v>26</v>
      </c>
      <c r="G248">
        <v>3</v>
      </c>
      <c r="H248" t="s">
        <v>136</v>
      </c>
      <c r="I248" t="s">
        <v>33</v>
      </c>
      <c r="J248" s="5">
        <v>22.098005774999901</v>
      </c>
      <c r="K248" s="3">
        <f t="shared" si="0"/>
        <v>-23.125870706770819</v>
      </c>
      <c r="L248">
        <v>43</v>
      </c>
      <c r="M248">
        <v>0.66450199500000195</v>
      </c>
      <c r="N248">
        <v>14.873347920888101</v>
      </c>
      <c r="O248">
        <v>1.78867291999999</v>
      </c>
      <c r="P248">
        <v>35.811159199999899</v>
      </c>
      <c r="Q248">
        <v>11</v>
      </c>
      <c r="R248">
        <v>-375.04209769166602</v>
      </c>
      <c r="S248">
        <v>665</v>
      </c>
      <c r="T248">
        <v>-372.39257460499903</v>
      </c>
      <c r="U248">
        <v>677</v>
      </c>
      <c r="V248">
        <v>-382.71643734166599</v>
      </c>
      <c r="W248">
        <v>665</v>
      </c>
      <c r="X248">
        <v>54.7</v>
      </c>
      <c r="Y248">
        <v>6.4</v>
      </c>
      <c r="Z248" t="s">
        <v>32</v>
      </c>
      <c r="AA248">
        <v>6.06817927073942</v>
      </c>
      <c r="AB248" t="s">
        <v>32</v>
      </c>
      <c r="AC248" t="s">
        <v>32</v>
      </c>
    </row>
    <row r="249" spans="1:29">
      <c r="A249">
        <v>12623</v>
      </c>
      <c r="B249" t="s">
        <v>547</v>
      </c>
      <c r="C249" t="s">
        <v>611</v>
      </c>
      <c r="D249" t="s">
        <v>50</v>
      </c>
      <c r="E249" t="s">
        <v>136</v>
      </c>
      <c r="F249">
        <v>26</v>
      </c>
      <c r="G249">
        <v>3</v>
      </c>
      <c r="H249" t="s">
        <v>136</v>
      </c>
      <c r="I249" t="s">
        <v>33</v>
      </c>
      <c r="J249" s="5">
        <v>21.882983399999901</v>
      </c>
      <c r="K249" s="3">
        <f t="shared" si="0"/>
        <v>-23.139309605208318</v>
      </c>
      <c r="L249">
        <v>44</v>
      </c>
      <c r="M249">
        <v>1.35884940333333</v>
      </c>
      <c r="N249">
        <v>10.5048012084878</v>
      </c>
      <c r="O249">
        <v>3.16410579999999</v>
      </c>
      <c r="P249">
        <v>26.3164074399999</v>
      </c>
      <c r="Q249">
        <v>11</v>
      </c>
      <c r="R249">
        <v>-375.257120066666</v>
      </c>
      <c r="S249">
        <v>666</v>
      </c>
      <c r="T249">
        <v>-371.01714172499902</v>
      </c>
      <c r="U249">
        <v>668</v>
      </c>
      <c r="V249">
        <v>-392.21118910166598</v>
      </c>
      <c r="W249">
        <v>673</v>
      </c>
      <c r="X249">
        <v>57.8</v>
      </c>
      <c r="Y249">
        <v>5.9</v>
      </c>
      <c r="Z249" t="s">
        <v>32</v>
      </c>
      <c r="AA249">
        <v>5.7207314679134198</v>
      </c>
      <c r="AB249" t="s">
        <v>32</v>
      </c>
      <c r="AC249" t="s">
        <v>32</v>
      </c>
    </row>
    <row r="250" spans="1:29">
      <c r="A250">
        <v>12616</v>
      </c>
      <c r="B250" t="s">
        <v>606</v>
      </c>
      <c r="C250" t="s">
        <v>607</v>
      </c>
      <c r="D250" t="s">
        <v>38</v>
      </c>
      <c r="E250" t="s">
        <v>136</v>
      </c>
      <c r="F250">
        <v>27</v>
      </c>
      <c r="G250">
        <v>3</v>
      </c>
      <c r="H250" t="s">
        <v>136</v>
      </c>
      <c r="I250" t="s">
        <v>33</v>
      </c>
      <c r="J250" s="5">
        <v>20.984024159999901</v>
      </c>
      <c r="K250" s="3">
        <f t="shared" si="0"/>
        <v>-23.195494557708319</v>
      </c>
      <c r="L250">
        <v>45</v>
      </c>
      <c r="M250">
        <v>0.97243261333333197</v>
      </c>
      <c r="N250">
        <v>11.6183149089405</v>
      </c>
      <c r="O250">
        <v>2.4514248999999899</v>
      </c>
      <c r="P250">
        <v>28.459339249999999</v>
      </c>
      <c r="Q250">
        <v>11</v>
      </c>
      <c r="R250">
        <v>-376.15607930666602</v>
      </c>
      <c r="S250">
        <v>667</v>
      </c>
      <c r="T250">
        <v>-371.72982262499897</v>
      </c>
      <c r="U250">
        <v>674</v>
      </c>
      <c r="V250">
        <v>-390.06825729166599</v>
      </c>
      <c r="W250">
        <v>672</v>
      </c>
      <c r="X250">
        <v>41.2</v>
      </c>
      <c r="Y250">
        <v>5.9</v>
      </c>
      <c r="Z250">
        <v>346.4</v>
      </c>
      <c r="AA250">
        <v>5.7207314679134198</v>
      </c>
      <c r="AB250" t="s">
        <v>32</v>
      </c>
      <c r="AC250" t="s">
        <v>32</v>
      </c>
    </row>
    <row r="251" spans="1:29">
      <c r="A251">
        <v>14067</v>
      </c>
      <c r="B251" t="s">
        <v>1053</v>
      </c>
      <c r="C251" t="s">
        <v>1054</v>
      </c>
      <c r="D251" t="s">
        <v>59</v>
      </c>
      <c r="E251" t="s">
        <v>136</v>
      </c>
      <c r="F251">
        <v>23</v>
      </c>
      <c r="G251">
        <v>0</v>
      </c>
      <c r="H251" t="s">
        <v>136</v>
      </c>
      <c r="I251" t="s">
        <v>33</v>
      </c>
      <c r="J251" s="5">
        <v>20.0642438333333</v>
      </c>
      <c r="K251" s="3">
        <f t="shared" si="0"/>
        <v>-23.252980828124979</v>
      </c>
      <c r="L251">
        <v>46</v>
      </c>
      <c r="M251">
        <v>0.27492155333333201</v>
      </c>
      <c r="N251">
        <v>6.4348114193928403</v>
      </c>
      <c r="O251">
        <v>13.1021131</v>
      </c>
      <c r="P251">
        <v>24.4130525499999</v>
      </c>
      <c r="Q251">
        <v>11</v>
      </c>
      <c r="R251">
        <v>-377.07585963333298</v>
      </c>
      <c r="S251">
        <v>668</v>
      </c>
      <c r="T251">
        <v>-361.07913442499898</v>
      </c>
      <c r="U251">
        <v>660</v>
      </c>
      <c r="V251">
        <v>-394.11454399166598</v>
      </c>
      <c r="W251">
        <v>676</v>
      </c>
      <c r="X251">
        <v>56.5</v>
      </c>
      <c r="Y251">
        <v>5.8</v>
      </c>
      <c r="Z251" t="s">
        <v>32</v>
      </c>
      <c r="AA251">
        <v>5.6512419073482203</v>
      </c>
      <c r="AB251">
        <v>150.99</v>
      </c>
      <c r="AC251">
        <v>517.01</v>
      </c>
    </row>
    <row r="252" spans="1:29">
      <c r="A252">
        <v>10262</v>
      </c>
      <c r="B252" t="s">
        <v>242</v>
      </c>
      <c r="C252" t="s">
        <v>243</v>
      </c>
      <c r="D252" t="s">
        <v>106</v>
      </c>
      <c r="E252" t="s">
        <v>136</v>
      </c>
      <c r="F252">
        <v>30</v>
      </c>
      <c r="G252">
        <v>8</v>
      </c>
      <c r="H252" t="s">
        <v>136</v>
      </c>
      <c r="I252" t="s">
        <v>33</v>
      </c>
      <c r="J252" s="5">
        <v>19.958939259999902</v>
      </c>
      <c r="K252" s="3">
        <f t="shared" si="0"/>
        <v>-23.259562363958317</v>
      </c>
      <c r="L252">
        <v>47</v>
      </c>
      <c r="M252">
        <v>0.64558724999999795</v>
      </c>
      <c r="N252">
        <v>10.483840110068501</v>
      </c>
      <c r="O252">
        <v>3.2378906999999999</v>
      </c>
      <c r="P252">
        <v>29.258728249999901</v>
      </c>
      <c r="Q252">
        <v>11</v>
      </c>
      <c r="R252">
        <v>-377.18116420666598</v>
      </c>
      <c r="S252">
        <v>669</v>
      </c>
      <c r="T252">
        <v>-370.943356824999</v>
      </c>
      <c r="U252">
        <v>666</v>
      </c>
      <c r="V252">
        <v>-389.26886829166602</v>
      </c>
      <c r="W252">
        <v>670</v>
      </c>
      <c r="X252">
        <v>50.8</v>
      </c>
      <c r="Y252">
        <v>6.8</v>
      </c>
      <c r="Z252" t="s">
        <v>32</v>
      </c>
      <c r="AA252">
        <v>6.3461375130002198</v>
      </c>
      <c r="AB252">
        <v>150.97999999999999</v>
      </c>
      <c r="AC252">
        <v>518.02</v>
      </c>
    </row>
    <row r="253" spans="1:29">
      <c r="A253">
        <v>10696</v>
      </c>
      <c r="B253" t="s">
        <v>286</v>
      </c>
      <c r="C253" t="s">
        <v>287</v>
      </c>
      <c r="D253" t="s">
        <v>123</v>
      </c>
      <c r="E253" t="s">
        <v>136</v>
      </c>
      <c r="F253">
        <v>29</v>
      </c>
      <c r="G253">
        <v>7</v>
      </c>
      <c r="H253" t="s">
        <v>136</v>
      </c>
      <c r="I253" t="s">
        <v>33</v>
      </c>
      <c r="J253" s="5">
        <v>19.6197053</v>
      </c>
      <c r="K253" s="3">
        <f t="shared" si="0"/>
        <v>-23.28076448645831</v>
      </c>
      <c r="L253">
        <v>48</v>
      </c>
      <c r="M253">
        <v>1.10351164</v>
      </c>
      <c r="N253">
        <v>10.3658446599971</v>
      </c>
      <c r="O253">
        <v>3.1417674999999998</v>
      </c>
      <c r="P253">
        <v>28.740317900000001</v>
      </c>
      <c r="Q253">
        <v>11</v>
      </c>
      <c r="R253">
        <v>-377.52039816666598</v>
      </c>
      <c r="S253">
        <v>670</v>
      </c>
      <c r="T253">
        <v>-371.03948002499902</v>
      </c>
      <c r="U253">
        <v>669</v>
      </c>
      <c r="V253">
        <v>-389.78727864166598</v>
      </c>
      <c r="W253">
        <v>671</v>
      </c>
      <c r="X253">
        <v>44.3</v>
      </c>
      <c r="Y253">
        <v>6.3</v>
      </c>
      <c r="Z253">
        <v>371.3</v>
      </c>
      <c r="AA253">
        <v>5.9986897101742196</v>
      </c>
      <c r="AB253">
        <v>150.96</v>
      </c>
      <c r="AC253">
        <v>519.04</v>
      </c>
    </row>
    <row r="254" spans="1:29">
      <c r="A254">
        <v>10413</v>
      </c>
      <c r="B254" t="s">
        <v>275</v>
      </c>
      <c r="C254" t="s">
        <v>276</v>
      </c>
      <c r="D254" t="s">
        <v>74</v>
      </c>
      <c r="E254" t="s">
        <v>136</v>
      </c>
      <c r="F254">
        <v>30</v>
      </c>
      <c r="G254">
        <v>8</v>
      </c>
      <c r="H254" t="s">
        <v>136</v>
      </c>
      <c r="I254" t="s">
        <v>33</v>
      </c>
      <c r="J254" s="5">
        <v>19.006998719999999</v>
      </c>
      <c r="K254" s="3">
        <f t="shared" si="0"/>
        <v>-23.31905864770831</v>
      </c>
      <c r="L254">
        <v>49</v>
      </c>
      <c r="M254">
        <v>1.1734348399999901</v>
      </c>
      <c r="N254">
        <v>10.714543026066501</v>
      </c>
      <c r="O254">
        <v>2.9451070000000001</v>
      </c>
      <c r="P254">
        <v>29.561087000000001</v>
      </c>
      <c r="Q254">
        <v>11</v>
      </c>
      <c r="R254">
        <v>-378.13310474666599</v>
      </c>
      <c r="S254">
        <v>671</v>
      </c>
      <c r="T254">
        <v>-371.23614052499897</v>
      </c>
      <c r="U254">
        <v>671</v>
      </c>
      <c r="V254">
        <v>-388.96650954166603</v>
      </c>
      <c r="W254">
        <v>669</v>
      </c>
      <c r="X254">
        <v>45.7</v>
      </c>
      <c r="Y254">
        <v>6.3</v>
      </c>
      <c r="Z254">
        <v>396.5</v>
      </c>
      <c r="AA254">
        <v>5.9986897101742196</v>
      </c>
      <c r="AB254">
        <v>150.91999999999999</v>
      </c>
      <c r="AC254">
        <v>520.08000000000004</v>
      </c>
    </row>
    <row r="255" spans="1:29">
      <c r="A255">
        <v>12142</v>
      </c>
      <c r="B255" t="s">
        <v>504</v>
      </c>
      <c r="C255" t="s">
        <v>505</v>
      </c>
      <c r="D255" t="s">
        <v>88</v>
      </c>
      <c r="E255" t="s">
        <v>136</v>
      </c>
      <c r="F255">
        <v>26</v>
      </c>
      <c r="G255">
        <v>4</v>
      </c>
      <c r="H255" t="s">
        <v>136</v>
      </c>
      <c r="I255" t="s">
        <v>33</v>
      </c>
      <c r="J255" s="5">
        <v>18.025388599999999</v>
      </c>
      <c r="K255" s="3">
        <f t="shared" si="0"/>
        <v>-23.380409280208312</v>
      </c>
      <c r="L255">
        <v>50</v>
      </c>
      <c r="M255">
        <v>0.438591853333335</v>
      </c>
      <c r="N255">
        <v>9.1518387919766795</v>
      </c>
      <c r="O255">
        <v>3.1074576249999999</v>
      </c>
      <c r="P255">
        <v>25.375472875</v>
      </c>
      <c r="Q255">
        <v>11</v>
      </c>
      <c r="R255">
        <v>-379.11471486666602</v>
      </c>
      <c r="S255">
        <v>672</v>
      </c>
      <c r="T255">
        <v>-371.07378989999899</v>
      </c>
      <c r="U255">
        <v>670</v>
      </c>
      <c r="V255">
        <v>-393.152123666666</v>
      </c>
      <c r="W255">
        <v>675</v>
      </c>
      <c r="X255">
        <v>46.6</v>
      </c>
      <c r="Y255">
        <v>8.9</v>
      </c>
      <c r="Z255">
        <v>377</v>
      </c>
      <c r="AA255">
        <v>7.80541828486942</v>
      </c>
      <c r="AB255" t="s">
        <v>32</v>
      </c>
      <c r="AC255" t="s">
        <v>32</v>
      </c>
    </row>
    <row r="256" spans="1:29">
      <c r="A256">
        <v>13114</v>
      </c>
      <c r="B256" t="s">
        <v>714</v>
      </c>
      <c r="C256" t="s">
        <v>715</v>
      </c>
      <c r="D256" t="s">
        <v>100</v>
      </c>
      <c r="E256" t="s">
        <v>136</v>
      </c>
      <c r="F256">
        <v>23</v>
      </c>
      <c r="G256">
        <v>2</v>
      </c>
      <c r="H256" t="s">
        <v>136</v>
      </c>
      <c r="I256" t="s">
        <v>33</v>
      </c>
      <c r="J256" s="5">
        <v>17.641739159999901</v>
      </c>
      <c r="K256" s="3">
        <f t="shared" si="0"/>
        <v>-23.404387370208319</v>
      </c>
      <c r="L256">
        <v>51</v>
      </c>
      <c r="M256">
        <v>0.546589826666664</v>
      </c>
      <c r="N256">
        <v>12.1018473877104</v>
      </c>
      <c r="O256">
        <v>2.5615117249999999</v>
      </c>
      <c r="P256">
        <v>31.564761999999899</v>
      </c>
      <c r="Q256">
        <v>11</v>
      </c>
      <c r="R256">
        <v>-379.49836430666602</v>
      </c>
      <c r="S256">
        <v>673</v>
      </c>
      <c r="T256">
        <v>-371.61973579999898</v>
      </c>
      <c r="U256">
        <v>673</v>
      </c>
      <c r="V256">
        <v>-386.96283454166598</v>
      </c>
      <c r="W256">
        <v>666</v>
      </c>
      <c r="X256">
        <v>48.1</v>
      </c>
      <c r="Y256">
        <v>7</v>
      </c>
      <c r="Z256">
        <v>436.7</v>
      </c>
      <c r="AA256">
        <v>6.4851166341306197</v>
      </c>
      <c r="AB256" t="s">
        <v>32</v>
      </c>
      <c r="AC256" t="s">
        <v>32</v>
      </c>
    </row>
    <row r="257" spans="1:29">
      <c r="A257">
        <v>9899</v>
      </c>
      <c r="B257" t="s">
        <v>227</v>
      </c>
      <c r="C257" t="s">
        <v>204</v>
      </c>
      <c r="D257" t="s">
        <v>91</v>
      </c>
      <c r="E257" t="s">
        <v>136</v>
      </c>
      <c r="F257">
        <v>33</v>
      </c>
      <c r="G257">
        <v>9</v>
      </c>
      <c r="H257" t="s">
        <v>136</v>
      </c>
      <c r="I257" t="s">
        <v>33</v>
      </c>
      <c r="J257" s="5">
        <v>17.5318543333333</v>
      </c>
      <c r="K257" s="3">
        <f t="shared" si="0"/>
        <v>-23.411255171874981</v>
      </c>
      <c r="L257">
        <v>52</v>
      </c>
      <c r="M257">
        <v>1.1040076666666601</v>
      </c>
      <c r="N257">
        <v>15.4886797971355</v>
      </c>
      <c r="O257">
        <v>9.3003449999999904E-2</v>
      </c>
      <c r="P257">
        <v>29.927754999999902</v>
      </c>
      <c r="Q257">
        <v>11</v>
      </c>
      <c r="R257">
        <v>-379.608249133333</v>
      </c>
      <c r="S257">
        <v>674</v>
      </c>
      <c r="T257">
        <v>-374.08824407499901</v>
      </c>
      <c r="U257">
        <v>693</v>
      </c>
      <c r="V257">
        <v>-388.59984154166602</v>
      </c>
      <c r="W257">
        <v>668</v>
      </c>
      <c r="X257">
        <v>43.7</v>
      </c>
      <c r="Y257">
        <v>6.9</v>
      </c>
      <c r="Z257">
        <v>262</v>
      </c>
      <c r="AA257">
        <v>6.4156270735654202</v>
      </c>
      <c r="AB257" t="s">
        <v>32</v>
      </c>
      <c r="AC257" t="s">
        <v>32</v>
      </c>
    </row>
    <row r="258" spans="1:29">
      <c r="A258">
        <v>14068</v>
      </c>
      <c r="B258" t="s">
        <v>165</v>
      </c>
      <c r="C258" t="s">
        <v>1055</v>
      </c>
      <c r="D258" t="s">
        <v>50</v>
      </c>
      <c r="E258" t="s">
        <v>136</v>
      </c>
      <c r="F258">
        <v>25</v>
      </c>
      <c r="G258">
        <v>0</v>
      </c>
      <c r="H258" t="s">
        <v>136</v>
      </c>
      <c r="I258" t="s">
        <v>33</v>
      </c>
      <c r="J258" s="5">
        <v>16.6584443333333</v>
      </c>
      <c r="K258" s="3">
        <f t="shared" si="0"/>
        <v>-23.465843296874979</v>
      </c>
      <c r="L258">
        <v>53</v>
      </c>
      <c r="M258">
        <v>0.61641179333332996</v>
      </c>
      <c r="N258">
        <v>9.3625187394829901</v>
      </c>
      <c r="O258">
        <v>11.1310153999999</v>
      </c>
      <c r="P258">
        <v>25.861818499999899</v>
      </c>
      <c r="Q258">
        <v>11</v>
      </c>
      <c r="R258">
        <v>-380.48165913333298</v>
      </c>
      <c r="S258">
        <v>675</v>
      </c>
      <c r="T258">
        <v>-363.05023212499901</v>
      </c>
      <c r="U258">
        <v>661</v>
      </c>
      <c r="V258">
        <v>-392.66577804166599</v>
      </c>
      <c r="W258">
        <v>674</v>
      </c>
      <c r="X258">
        <v>49.8</v>
      </c>
      <c r="Y258">
        <v>10.3</v>
      </c>
      <c r="Z258" t="s">
        <v>32</v>
      </c>
      <c r="AA258">
        <v>8.7782721327822202</v>
      </c>
      <c r="AB258" t="s">
        <v>32</v>
      </c>
      <c r="AC258" t="s">
        <v>32</v>
      </c>
    </row>
    <row r="259" spans="1:29">
      <c r="A259">
        <v>7813</v>
      </c>
      <c r="B259" t="s">
        <v>157</v>
      </c>
      <c r="C259" t="s">
        <v>158</v>
      </c>
      <c r="D259" t="s">
        <v>91</v>
      </c>
      <c r="E259" t="s">
        <v>136</v>
      </c>
      <c r="F259">
        <v>35</v>
      </c>
      <c r="G259">
        <v>14</v>
      </c>
      <c r="H259" t="s">
        <v>136</v>
      </c>
      <c r="I259" t="s">
        <v>33</v>
      </c>
      <c r="J259" s="5">
        <v>16.197248999999999</v>
      </c>
      <c r="K259" s="3">
        <f t="shared" si="0"/>
        <v>-23.494668005208311</v>
      </c>
      <c r="L259">
        <v>54</v>
      </c>
      <c r="M259">
        <v>0.75355595999999903</v>
      </c>
      <c r="N259">
        <v>11.3966160619721</v>
      </c>
      <c r="O259">
        <v>0.80586245000000001</v>
      </c>
      <c r="P259">
        <v>15.3113865499999</v>
      </c>
      <c r="Q259">
        <v>11</v>
      </c>
      <c r="R259">
        <v>-380.94285446666601</v>
      </c>
      <c r="S259">
        <v>676</v>
      </c>
      <c r="T259">
        <v>-373.37538507499897</v>
      </c>
      <c r="U259">
        <v>679</v>
      </c>
      <c r="V259">
        <v>-403.21620999166601</v>
      </c>
      <c r="W259">
        <v>688</v>
      </c>
      <c r="X259" t="s">
        <v>32</v>
      </c>
      <c r="Y259" t="s">
        <v>32</v>
      </c>
      <c r="Z259" t="s">
        <v>32</v>
      </c>
      <c r="AA259" t="s">
        <v>133</v>
      </c>
      <c r="AB259">
        <v>150.85</v>
      </c>
      <c r="AC259">
        <v>525.15</v>
      </c>
    </row>
    <row r="260" spans="1:29">
      <c r="A260">
        <v>12381</v>
      </c>
      <c r="B260" t="s">
        <v>574</v>
      </c>
      <c r="C260" t="s">
        <v>575</v>
      </c>
      <c r="D260" t="s">
        <v>47</v>
      </c>
      <c r="E260" t="s">
        <v>136</v>
      </c>
      <c r="F260">
        <v>28</v>
      </c>
      <c r="G260">
        <v>4</v>
      </c>
      <c r="H260" t="s">
        <v>136</v>
      </c>
      <c r="I260" t="s">
        <v>33</v>
      </c>
      <c r="J260" s="5">
        <v>15.886816079999999</v>
      </c>
      <c r="K260" s="3">
        <f t="shared" si="0"/>
        <v>-23.51407006270831</v>
      </c>
      <c r="L260">
        <v>55</v>
      </c>
      <c r="M260">
        <v>1.3651446300000001</v>
      </c>
      <c r="N260">
        <v>6.9243682641781703</v>
      </c>
      <c r="O260">
        <v>3.3501224999999901</v>
      </c>
      <c r="P260">
        <v>19.414584600000001</v>
      </c>
      <c r="Q260">
        <v>11</v>
      </c>
      <c r="R260">
        <v>-381.25328738666599</v>
      </c>
      <c r="S260">
        <v>677</v>
      </c>
      <c r="T260">
        <v>-370.83112502499898</v>
      </c>
      <c r="U260">
        <v>665</v>
      </c>
      <c r="V260">
        <v>-399.113011941666</v>
      </c>
      <c r="W260">
        <v>678</v>
      </c>
      <c r="X260">
        <v>55.2</v>
      </c>
      <c r="Y260">
        <v>4.5999999999999996</v>
      </c>
      <c r="Z260" t="s">
        <v>32</v>
      </c>
      <c r="AA260">
        <v>4.81736718056582</v>
      </c>
      <c r="AB260" t="s">
        <v>32</v>
      </c>
      <c r="AC260" t="s">
        <v>32</v>
      </c>
    </row>
    <row r="261" spans="1:29">
      <c r="A261">
        <v>6589</v>
      </c>
      <c r="B261" t="s">
        <v>139</v>
      </c>
      <c r="C261" t="s">
        <v>140</v>
      </c>
      <c r="D261" t="s">
        <v>141</v>
      </c>
      <c r="E261" t="s">
        <v>136</v>
      </c>
      <c r="F261">
        <v>40</v>
      </c>
      <c r="G261">
        <v>17</v>
      </c>
      <c r="H261" t="s">
        <v>136</v>
      </c>
      <c r="I261" t="s">
        <v>33</v>
      </c>
      <c r="J261" s="5">
        <v>15.0005699999999</v>
      </c>
      <c r="K261" s="3">
        <f t="shared" si="0"/>
        <v>-23.569460442708316</v>
      </c>
      <c r="L261">
        <v>56</v>
      </c>
      <c r="M261">
        <v>1.0037820099999899</v>
      </c>
      <c r="N261" t="s">
        <v>32</v>
      </c>
      <c r="O261">
        <v>15.0005699999999</v>
      </c>
      <c r="P261">
        <v>15.0005699999999</v>
      </c>
      <c r="Q261">
        <v>11</v>
      </c>
      <c r="R261">
        <v>-382.13953346666602</v>
      </c>
      <c r="S261">
        <v>678</v>
      </c>
      <c r="T261">
        <v>-359.180677524999</v>
      </c>
      <c r="U261">
        <v>658</v>
      </c>
      <c r="V261">
        <v>-403.52702654166598</v>
      </c>
      <c r="W261">
        <v>690</v>
      </c>
      <c r="X261" t="s">
        <v>32</v>
      </c>
      <c r="Y261" t="s">
        <v>32</v>
      </c>
      <c r="Z261" t="s">
        <v>32</v>
      </c>
      <c r="AA261" t="s">
        <v>133</v>
      </c>
      <c r="AB261">
        <v>150.97999999999999</v>
      </c>
      <c r="AC261">
        <v>527.02</v>
      </c>
    </row>
    <row r="262" spans="1:29">
      <c r="A262">
        <v>11151</v>
      </c>
      <c r="B262" t="s">
        <v>155</v>
      </c>
      <c r="C262" t="s">
        <v>347</v>
      </c>
      <c r="D262" t="s">
        <v>30</v>
      </c>
      <c r="E262" t="s">
        <v>136</v>
      </c>
      <c r="F262">
        <v>29</v>
      </c>
      <c r="G262">
        <v>6</v>
      </c>
      <c r="H262" t="s">
        <v>136</v>
      </c>
      <c r="I262" t="s">
        <v>33</v>
      </c>
      <c r="J262" s="5">
        <v>14.042772899999999</v>
      </c>
      <c r="K262" s="3">
        <f t="shared" si="0"/>
        <v>-23.629322761458312</v>
      </c>
      <c r="L262">
        <v>57</v>
      </c>
      <c r="M262">
        <v>0.175131334999999</v>
      </c>
      <c r="N262">
        <v>6.71178262074271</v>
      </c>
      <c r="O262">
        <v>2.3933644250000001</v>
      </c>
      <c r="P262">
        <v>18.753274000000001</v>
      </c>
      <c r="Q262">
        <v>12</v>
      </c>
      <c r="R262">
        <v>-383.09733056666602</v>
      </c>
      <c r="S262">
        <v>679</v>
      </c>
      <c r="T262">
        <v>-371.78788309999902</v>
      </c>
      <c r="U262">
        <v>675</v>
      </c>
      <c r="V262">
        <v>-399.77432254166598</v>
      </c>
      <c r="W262">
        <v>679</v>
      </c>
      <c r="X262">
        <v>45.9</v>
      </c>
      <c r="Y262">
        <v>2.8</v>
      </c>
      <c r="Z262">
        <v>429.5</v>
      </c>
      <c r="AA262">
        <v>3.5665550903922201</v>
      </c>
      <c r="AB262">
        <v>150.94</v>
      </c>
      <c r="AC262">
        <v>528.05999999999995</v>
      </c>
    </row>
    <row r="263" spans="1:29">
      <c r="A263">
        <v>11640</v>
      </c>
      <c r="B263" t="s">
        <v>419</v>
      </c>
      <c r="C263" t="s">
        <v>420</v>
      </c>
      <c r="D263" t="s">
        <v>117</v>
      </c>
      <c r="E263" t="s">
        <v>136</v>
      </c>
      <c r="F263">
        <v>27</v>
      </c>
      <c r="G263">
        <v>5</v>
      </c>
      <c r="H263" t="s">
        <v>136</v>
      </c>
      <c r="I263" t="s">
        <v>33</v>
      </c>
      <c r="J263" s="5">
        <v>13.95080308</v>
      </c>
      <c r="K263" s="3">
        <f t="shared" si="0"/>
        <v>-23.63507087520831</v>
      </c>
      <c r="L263">
        <v>58</v>
      </c>
      <c r="M263">
        <v>0.22411930499999999</v>
      </c>
      <c r="N263">
        <v>8.7672193947049397</v>
      </c>
      <c r="O263">
        <v>0.35558410000000001</v>
      </c>
      <c r="P263">
        <v>20.580278999999901</v>
      </c>
      <c r="Q263">
        <v>12</v>
      </c>
      <c r="R263">
        <v>-383.18930038666599</v>
      </c>
      <c r="S263">
        <v>680</v>
      </c>
      <c r="T263">
        <v>-373.82566342499899</v>
      </c>
      <c r="U263">
        <v>683</v>
      </c>
      <c r="V263">
        <v>-397.947317541666</v>
      </c>
      <c r="W263">
        <v>677</v>
      </c>
      <c r="X263">
        <v>41.4</v>
      </c>
      <c r="Y263">
        <v>4.8</v>
      </c>
      <c r="Z263">
        <v>386.5</v>
      </c>
      <c r="AA263">
        <v>4.9563463016962199</v>
      </c>
      <c r="AB263">
        <v>150.88999999999999</v>
      </c>
      <c r="AC263">
        <v>529.11</v>
      </c>
    </row>
    <row r="264" spans="1:29">
      <c r="A264">
        <v>9706</v>
      </c>
      <c r="B264" t="s">
        <v>215</v>
      </c>
      <c r="C264" t="s">
        <v>216</v>
      </c>
      <c r="D264" t="s">
        <v>94</v>
      </c>
      <c r="E264" t="s">
        <v>136</v>
      </c>
      <c r="F264">
        <v>33</v>
      </c>
      <c r="G264">
        <v>10</v>
      </c>
      <c r="H264" t="s">
        <v>136</v>
      </c>
      <c r="I264" t="s">
        <v>33</v>
      </c>
      <c r="J264" s="5">
        <v>13.784480050000001</v>
      </c>
      <c r="K264" s="3">
        <f t="shared" si="0"/>
        <v>-23.64546606458331</v>
      </c>
      <c r="L264">
        <v>59</v>
      </c>
      <c r="M264">
        <v>0.29260560000000302</v>
      </c>
      <c r="N264">
        <v>8.6505463314419195</v>
      </c>
      <c r="O264">
        <v>-1.329</v>
      </c>
      <c r="P264">
        <v>18.706778374999999</v>
      </c>
      <c r="Q264">
        <v>12</v>
      </c>
      <c r="R264">
        <v>-383.35562341666599</v>
      </c>
      <c r="S264">
        <v>681</v>
      </c>
      <c r="T264">
        <v>-375.51024752499899</v>
      </c>
      <c r="U264">
        <v>706</v>
      </c>
      <c r="V264">
        <v>-399.82081816666602</v>
      </c>
      <c r="W264">
        <v>680</v>
      </c>
      <c r="X264">
        <v>49.3</v>
      </c>
      <c r="Y264">
        <v>4.7</v>
      </c>
      <c r="Z264">
        <v>450.5</v>
      </c>
      <c r="AA264">
        <v>4.8868567411310204</v>
      </c>
      <c r="AB264" t="s">
        <v>32</v>
      </c>
      <c r="AC264" t="s">
        <v>32</v>
      </c>
    </row>
    <row r="265" spans="1:29">
      <c r="A265">
        <v>12612</v>
      </c>
      <c r="B265" t="s">
        <v>602</v>
      </c>
      <c r="C265" t="s">
        <v>603</v>
      </c>
      <c r="D265" t="s">
        <v>77</v>
      </c>
      <c r="E265" t="s">
        <v>136</v>
      </c>
      <c r="F265">
        <v>25</v>
      </c>
      <c r="G265">
        <v>3</v>
      </c>
      <c r="H265" t="s">
        <v>136</v>
      </c>
      <c r="I265" t="s">
        <v>33</v>
      </c>
      <c r="J265" s="5">
        <v>13.668887499999901</v>
      </c>
      <c r="K265" s="3">
        <f t="shared" si="0"/>
        <v>-23.652690598958316</v>
      </c>
      <c r="L265">
        <v>60</v>
      </c>
      <c r="M265">
        <v>0.37605095416666601</v>
      </c>
      <c r="N265">
        <v>8.5439641667591708</v>
      </c>
      <c r="O265">
        <v>0.12667224999999999</v>
      </c>
      <c r="P265">
        <v>18.239545924999899</v>
      </c>
      <c r="Q265">
        <v>11</v>
      </c>
      <c r="R265">
        <v>-383.47121596666602</v>
      </c>
      <c r="S265">
        <v>682</v>
      </c>
      <c r="T265">
        <v>-374.05457527499902</v>
      </c>
      <c r="U265">
        <v>692</v>
      </c>
      <c r="V265">
        <v>-400.288050616666</v>
      </c>
      <c r="W265">
        <v>681</v>
      </c>
      <c r="X265">
        <v>62.4</v>
      </c>
      <c r="Y265">
        <v>8.5</v>
      </c>
      <c r="Z265" t="s">
        <v>32</v>
      </c>
      <c r="AA265">
        <v>7.5274600426086202</v>
      </c>
      <c r="AB265">
        <v>150.94</v>
      </c>
      <c r="AC265">
        <v>531.05999999999995</v>
      </c>
    </row>
    <row r="266" spans="1:29">
      <c r="A266">
        <v>12617</v>
      </c>
      <c r="B266" t="s">
        <v>459</v>
      </c>
      <c r="C266" t="s">
        <v>608</v>
      </c>
      <c r="D266" t="s">
        <v>85</v>
      </c>
      <c r="E266" t="s">
        <v>136</v>
      </c>
      <c r="F266">
        <v>26</v>
      </c>
      <c r="G266">
        <v>3</v>
      </c>
      <c r="H266" t="s">
        <v>136</v>
      </c>
      <c r="I266" t="s">
        <v>33</v>
      </c>
      <c r="J266" s="5">
        <v>13.3148613999999</v>
      </c>
      <c r="K266" s="3">
        <f t="shared" si="0"/>
        <v>-23.674817230208316</v>
      </c>
      <c r="L266">
        <v>61</v>
      </c>
      <c r="M266">
        <v>0.89454550416666401</v>
      </c>
      <c r="N266">
        <v>17.671737532883199</v>
      </c>
      <c r="O266">
        <v>0.206508149999999</v>
      </c>
      <c r="P266">
        <v>31.2411754799999</v>
      </c>
      <c r="Q266">
        <v>11</v>
      </c>
      <c r="R266">
        <v>-383.82524206666602</v>
      </c>
      <c r="S266">
        <v>683</v>
      </c>
      <c r="T266">
        <v>-373.97473937499899</v>
      </c>
      <c r="U266">
        <v>687</v>
      </c>
      <c r="V266">
        <v>-387.28642106166598</v>
      </c>
      <c r="W266">
        <v>667</v>
      </c>
      <c r="X266">
        <v>63.3</v>
      </c>
      <c r="Y266">
        <v>8.6999999999999993</v>
      </c>
      <c r="Z266" t="s">
        <v>32</v>
      </c>
      <c r="AA266">
        <v>7.6664391637390201</v>
      </c>
      <c r="AB266" t="s">
        <v>32</v>
      </c>
      <c r="AC266" t="s">
        <v>32</v>
      </c>
    </row>
    <row r="267" spans="1:29">
      <c r="A267">
        <v>13124</v>
      </c>
      <c r="B267" t="s">
        <v>521</v>
      </c>
      <c r="C267" t="s">
        <v>721</v>
      </c>
      <c r="D267" t="s">
        <v>80</v>
      </c>
      <c r="E267" t="s">
        <v>136</v>
      </c>
      <c r="F267">
        <v>26</v>
      </c>
      <c r="G267">
        <v>2</v>
      </c>
      <c r="H267" t="s">
        <v>136</v>
      </c>
      <c r="I267" t="s">
        <v>33</v>
      </c>
      <c r="J267" s="5">
        <v>13.2708116916666</v>
      </c>
      <c r="K267" s="3">
        <f t="shared" si="0"/>
        <v>-23.677570336979148</v>
      </c>
      <c r="L267">
        <v>62</v>
      </c>
      <c r="M267">
        <v>2.0548590483333302</v>
      </c>
      <c r="N267">
        <v>6.2917679915341598</v>
      </c>
      <c r="O267">
        <v>2.2607539999999902</v>
      </c>
      <c r="P267">
        <v>16.0837884</v>
      </c>
      <c r="Q267">
        <v>12</v>
      </c>
      <c r="R267">
        <v>-383.869291774999</v>
      </c>
      <c r="S267">
        <v>684</v>
      </c>
      <c r="T267">
        <v>-371.92049352499902</v>
      </c>
      <c r="U267">
        <v>676</v>
      </c>
      <c r="V267">
        <v>-402.44380814166601</v>
      </c>
      <c r="W267">
        <v>685</v>
      </c>
      <c r="X267">
        <v>58.9</v>
      </c>
      <c r="Y267">
        <v>4.5999999999999996</v>
      </c>
      <c r="Z267" t="s">
        <v>32</v>
      </c>
      <c r="AA267">
        <v>4.81736718056582</v>
      </c>
      <c r="AB267" t="s">
        <v>32</v>
      </c>
      <c r="AC267" t="s">
        <v>32</v>
      </c>
    </row>
    <row r="268" spans="1:29">
      <c r="A268">
        <v>8712</v>
      </c>
      <c r="B268" t="s">
        <v>134</v>
      </c>
      <c r="C268" t="s">
        <v>183</v>
      </c>
      <c r="D268" t="s">
        <v>53</v>
      </c>
      <c r="E268" t="s">
        <v>136</v>
      </c>
      <c r="F268">
        <v>35</v>
      </c>
      <c r="G268">
        <v>12</v>
      </c>
      <c r="H268" t="s">
        <v>136</v>
      </c>
      <c r="I268" t="s">
        <v>33</v>
      </c>
      <c r="J268" s="5">
        <v>11.569820099999999</v>
      </c>
      <c r="K268" s="3">
        <f t="shared" si="0"/>
        <v>-23.78388231145831</v>
      </c>
      <c r="L268">
        <v>63</v>
      </c>
      <c r="M268">
        <v>0.73793521666666795</v>
      </c>
      <c r="N268">
        <v>7.6188389262214304</v>
      </c>
      <c r="O268">
        <v>5.2502499999999997E-3</v>
      </c>
      <c r="P268">
        <v>16.180368125000001</v>
      </c>
      <c r="Q268">
        <v>12</v>
      </c>
      <c r="R268">
        <v>-385.57028336666599</v>
      </c>
      <c r="S268">
        <v>685</v>
      </c>
      <c r="T268">
        <v>-374.17599727499902</v>
      </c>
      <c r="U268">
        <v>700</v>
      </c>
      <c r="V268">
        <v>-402.34722841666598</v>
      </c>
      <c r="W268">
        <v>684</v>
      </c>
      <c r="X268">
        <v>56.2</v>
      </c>
      <c r="Y268">
        <v>5.0999999999999996</v>
      </c>
      <c r="Z268">
        <v>474</v>
      </c>
      <c r="AA268">
        <v>5.1648149833918202</v>
      </c>
      <c r="AB268">
        <v>150.97999999999999</v>
      </c>
      <c r="AC268">
        <v>534.02</v>
      </c>
    </row>
    <row r="269" spans="1:29">
      <c r="A269">
        <v>13119</v>
      </c>
      <c r="B269" t="s">
        <v>655</v>
      </c>
      <c r="C269" t="s">
        <v>719</v>
      </c>
      <c r="D269" t="s">
        <v>62</v>
      </c>
      <c r="E269" t="s">
        <v>136</v>
      </c>
      <c r="F269">
        <v>24</v>
      </c>
      <c r="G269">
        <v>2</v>
      </c>
      <c r="H269" t="s">
        <v>136</v>
      </c>
      <c r="I269" t="s">
        <v>33</v>
      </c>
      <c r="J269" s="5">
        <v>10.862085186666601</v>
      </c>
      <c r="K269" s="3">
        <f t="shared" si="0"/>
        <v>-23.828115743541648</v>
      </c>
      <c r="L269">
        <v>64</v>
      </c>
      <c r="M269">
        <v>0.41777067666666601</v>
      </c>
      <c r="N269">
        <v>6.3158712719804697</v>
      </c>
      <c r="O269">
        <v>0.39337699999999898</v>
      </c>
      <c r="P269">
        <v>13.9244216249999</v>
      </c>
      <c r="Q269">
        <v>12</v>
      </c>
      <c r="R269">
        <v>-386.278018279999</v>
      </c>
      <c r="S269">
        <v>686</v>
      </c>
      <c r="T269">
        <v>-373.78787052499899</v>
      </c>
      <c r="U269">
        <v>682</v>
      </c>
      <c r="V269">
        <v>-404.60317491666598</v>
      </c>
      <c r="W269">
        <v>692</v>
      </c>
      <c r="X269">
        <v>64.2</v>
      </c>
      <c r="Y269">
        <v>6.4</v>
      </c>
      <c r="Z269" t="s">
        <v>32</v>
      </c>
      <c r="AA269">
        <v>6.06817927073942</v>
      </c>
      <c r="AB269">
        <v>150.94999999999999</v>
      </c>
      <c r="AC269">
        <v>535.04999999999995</v>
      </c>
    </row>
    <row r="270" spans="1:29">
      <c r="A270">
        <v>9073</v>
      </c>
      <c r="B270" t="s">
        <v>189</v>
      </c>
      <c r="C270" t="s">
        <v>190</v>
      </c>
      <c r="D270" t="s">
        <v>68</v>
      </c>
      <c r="E270" t="s">
        <v>136</v>
      </c>
      <c r="F270">
        <v>34</v>
      </c>
      <c r="G270">
        <v>11</v>
      </c>
      <c r="H270" t="s">
        <v>136</v>
      </c>
      <c r="I270" t="s">
        <v>33</v>
      </c>
      <c r="J270" s="5">
        <v>10.8016845799999</v>
      </c>
      <c r="K270" s="3">
        <f t="shared" ref="K270:K333" si="1">(J270-LARGE($J$206:$J$219,14))/16</f>
        <v>-23.831890781458316</v>
      </c>
      <c r="L270">
        <v>65</v>
      </c>
      <c r="M270">
        <v>0.82507214333333301</v>
      </c>
      <c r="N270">
        <v>5.9345624044665497</v>
      </c>
      <c r="O270">
        <v>1.3483915</v>
      </c>
      <c r="P270">
        <v>16.079769500000001</v>
      </c>
      <c r="Q270">
        <v>12</v>
      </c>
      <c r="R270">
        <v>-386.33841888666598</v>
      </c>
      <c r="S270">
        <v>687</v>
      </c>
      <c r="T270">
        <v>-372.83285602499899</v>
      </c>
      <c r="U270">
        <v>678</v>
      </c>
      <c r="V270">
        <v>-402.44782704166602</v>
      </c>
      <c r="W270">
        <v>686</v>
      </c>
      <c r="X270">
        <v>56.4</v>
      </c>
      <c r="Y270">
        <v>6</v>
      </c>
      <c r="Z270" t="s">
        <v>32</v>
      </c>
      <c r="AA270">
        <v>5.7902210284786202</v>
      </c>
      <c r="AB270" t="s">
        <v>32</v>
      </c>
      <c r="AC270" t="s">
        <v>32</v>
      </c>
    </row>
    <row r="271" spans="1:29">
      <c r="A271">
        <v>11152</v>
      </c>
      <c r="B271" t="s">
        <v>348</v>
      </c>
      <c r="C271" t="s">
        <v>349</v>
      </c>
      <c r="D271" t="s">
        <v>71</v>
      </c>
      <c r="E271" t="s">
        <v>136</v>
      </c>
      <c r="F271">
        <v>30</v>
      </c>
      <c r="G271">
        <v>6</v>
      </c>
      <c r="H271" t="s">
        <v>136</v>
      </c>
      <c r="I271" t="s">
        <v>33</v>
      </c>
      <c r="J271" s="5">
        <v>10.0869444399999</v>
      </c>
      <c r="K271" s="3">
        <f t="shared" si="1"/>
        <v>-23.876562040208317</v>
      </c>
      <c r="L271">
        <v>66</v>
      </c>
      <c r="M271">
        <v>0.26746084333333298</v>
      </c>
      <c r="N271">
        <v>7.2745261615170502</v>
      </c>
      <c r="O271">
        <v>0.1933395</v>
      </c>
      <c r="P271">
        <v>17.141875949999999</v>
      </c>
      <c r="Q271">
        <v>12</v>
      </c>
      <c r="R271">
        <v>-387.05315902666598</v>
      </c>
      <c r="S271">
        <v>688</v>
      </c>
      <c r="T271">
        <v>-373.987908024999</v>
      </c>
      <c r="U271">
        <v>689</v>
      </c>
      <c r="V271">
        <v>-401.38572059166597</v>
      </c>
      <c r="W271">
        <v>682</v>
      </c>
      <c r="X271">
        <v>58.7</v>
      </c>
      <c r="Y271">
        <v>4.4000000000000004</v>
      </c>
      <c r="Z271" t="s">
        <v>32</v>
      </c>
      <c r="AA271">
        <v>4.6783880594354201</v>
      </c>
      <c r="AB271">
        <v>150.96</v>
      </c>
      <c r="AC271">
        <v>537.04</v>
      </c>
    </row>
    <row r="272" spans="1:29">
      <c r="A272">
        <v>12476</v>
      </c>
      <c r="B272" t="s">
        <v>276</v>
      </c>
      <c r="C272" t="s">
        <v>590</v>
      </c>
      <c r="D272" t="s">
        <v>112</v>
      </c>
      <c r="E272" t="s">
        <v>136</v>
      </c>
      <c r="F272">
        <v>26</v>
      </c>
      <c r="G272">
        <v>4</v>
      </c>
      <c r="H272" t="s">
        <v>136</v>
      </c>
      <c r="I272" t="s">
        <v>33</v>
      </c>
      <c r="J272" s="5">
        <v>9.8662804333333298</v>
      </c>
      <c r="K272" s="3">
        <f t="shared" si="1"/>
        <v>-23.890353540624979</v>
      </c>
      <c r="L272">
        <v>67</v>
      </c>
      <c r="M272">
        <v>0.19623975333333199</v>
      </c>
      <c r="N272">
        <v>8.0989091410866507</v>
      </c>
      <c r="O272">
        <v>0.13340729999999901</v>
      </c>
      <c r="P272">
        <v>15.196523294999899</v>
      </c>
      <c r="Q272">
        <v>12</v>
      </c>
      <c r="R272">
        <v>-387.27382303333297</v>
      </c>
      <c r="S272">
        <v>689</v>
      </c>
      <c r="T272">
        <v>-374.04784022499899</v>
      </c>
      <c r="U272">
        <v>691</v>
      </c>
      <c r="V272">
        <v>-403.33107324666599</v>
      </c>
      <c r="W272">
        <v>689</v>
      </c>
      <c r="X272">
        <v>60.6</v>
      </c>
      <c r="Y272">
        <v>11.1</v>
      </c>
      <c r="Z272" t="s">
        <v>32</v>
      </c>
      <c r="AA272">
        <v>9.3341886173038198</v>
      </c>
      <c r="AB272" t="s">
        <v>32</v>
      </c>
      <c r="AC272" t="s">
        <v>32</v>
      </c>
    </row>
    <row r="273" spans="1:29">
      <c r="A273">
        <v>9714</v>
      </c>
      <c r="B273" t="s">
        <v>217</v>
      </c>
      <c r="C273" t="s">
        <v>218</v>
      </c>
      <c r="D273" t="s">
        <v>44</v>
      </c>
      <c r="E273" t="s">
        <v>136</v>
      </c>
      <c r="F273">
        <v>34</v>
      </c>
      <c r="G273">
        <v>10</v>
      </c>
      <c r="H273" t="s">
        <v>136</v>
      </c>
      <c r="I273" t="s">
        <v>33</v>
      </c>
      <c r="J273" s="5">
        <v>9.7726867599999991</v>
      </c>
      <c r="K273" s="3">
        <f t="shared" si="1"/>
        <v>-23.896203145208311</v>
      </c>
      <c r="L273">
        <v>68</v>
      </c>
      <c r="M273">
        <v>1.1875277399999999</v>
      </c>
      <c r="N273">
        <v>7.0755546199599104</v>
      </c>
      <c r="O273">
        <v>-0.39369599999999899</v>
      </c>
      <c r="P273">
        <v>15.528224524999899</v>
      </c>
      <c r="Q273">
        <v>12</v>
      </c>
      <c r="R273">
        <v>-387.36741670666601</v>
      </c>
      <c r="S273">
        <v>690</v>
      </c>
      <c r="T273">
        <v>-374.57494352499901</v>
      </c>
      <c r="U273">
        <v>705</v>
      </c>
      <c r="V273">
        <v>-402.99937201666597</v>
      </c>
      <c r="W273">
        <v>687</v>
      </c>
      <c r="X273">
        <v>57.6</v>
      </c>
      <c r="Y273">
        <v>5.2</v>
      </c>
      <c r="Z273" t="s">
        <v>32</v>
      </c>
      <c r="AA273">
        <v>5.2343045439570197</v>
      </c>
      <c r="AB273">
        <v>150.94</v>
      </c>
      <c r="AC273">
        <v>539.05999999999995</v>
      </c>
    </row>
    <row r="274" spans="1:29">
      <c r="A274">
        <v>7480</v>
      </c>
      <c r="B274" t="s">
        <v>155</v>
      </c>
      <c r="C274" t="s">
        <v>156</v>
      </c>
      <c r="D274" t="s">
        <v>109</v>
      </c>
      <c r="E274" t="s">
        <v>136</v>
      </c>
      <c r="F274">
        <v>38</v>
      </c>
      <c r="G274">
        <v>15</v>
      </c>
      <c r="H274" t="s">
        <v>136</v>
      </c>
      <c r="I274" t="s">
        <v>33</v>
      </c>
      <c r="J274" s="5">
        <v>9.5673946000000001</v>
      </c>
      <c r="K274" s="3">
        <f t="shared" si="1"/>
        <v>-23.909033905208311</v>
      </c>
      <c r="L274">
        <v>69</v>
      </c>
      <c r="M274">
        <v>1.9839467049999999</v>
      </c>
      <c r="N274">
        <v>5.7239100944952099</v>
      </c>
      <c r="O274">
        <v>0.16500825</v>
      </c>
      <c r="P274">
        <v>13.526998424999899</v>
      </c>
      <c r="Q274">
        <v>12</v>
      </c>
      <c r="R274">
        <v>-387.57270886666601</v>
      </c>
      <c r="S274">
        <v>691</v>
      </c>
      <c r="T274">
        <v>-374.01623927499901</v>
      </c>
      <c r="U274">
        <v>690</v>
      </c>
      <c r="V274">
        <v>-405.00059811666603</v>
      </c>
      <c r="W274">
        <v>693</v>
      </c>
      <c r="X274">
        <v>58.7</v>
      </c>
      <c r="Y274">
        <v>2.7</v>
      </c>
      <c r="Z274">
        <v>464.5</v>
      </c>
      <c r="AA274">
        <v>3.4970655298270201</v>
      </c>
      <c r="AB274">
        <v>150.97</v>
      </c>
      <c r="AC274">
        <v>540.03</v>
      </c>
    </row>
    <row r="275" spans="1:29">
      <c r="A275">
        <v>12145</v>
      </c>
      <c r="B275" t="s">
        <v>506</v>
      </c>
      <c r="C275" t="s">
        <v>507</v>
      </c>
      <c r="D275" t="s">
        <v>103</v>
      </c>
      <c r="E275" t="s">
        <v>136</v>
      </c>
      <c r="F275">
        <v>27</v>
      </c>
      <c r="G275">
        <v>4</v>
      </c>
      <c r="H275" t="s">
        <v>136</v>
      </c>
      <c r="I275" t="s">
        <v>33</v>
      </c>
      <c r="J275" s="5">
        <v>7.6029234399999899</v>
      </c>
      <c r="K275" s="3">
        <f t="shared" si="1"/>
        <v>-24.031813352708312</v>
      </c>
      <c r="L275">
        <v>70</v>
      </c>
      <c r="M275">
        <v>4.6727265000000302E-2</v>
      </c>
      <c r="N275">
        <v>4.7171621074684396</v>
      </c>
      <c r="O275">
        <v>0.268625749999999</v>
      </c>
      <c r="P275">
        <v>10.976899299999999</v>
      </c>
      <c r="Q275">
        <v>12</v>
      </c>
      <c r="R275">
        <v>-389.53718002666602</v>
      </c>
      <c r="S275">
        <v>692</v>
      </c>
      <c r="T275">
        <v>-373.91262177499902</v>
      </c>
      <c r="U275">
        <v>685</v>
      </c>
      <c r="V275">
        <v>-407.550697241666</v>
      </c>
      <c r="W275">
        <v>694</v>
      </c>
      <c r="X275">
        <v>58.2</v>
      </c>
      <c r="Y275">
        <v>6</v>
      </c>
      <c r="Z275" t="s">
        <v>32</v>
      </c>
      <c r="AA275">
        <v>5.7902210284786202</v>
      </c>
      <c r="AB275" t="s">
        <v>32</v>
      </c>
      <c r="AC275" t="s">
        <v>32</v>
      </c>
    </row>
    <row r="276" spans="1:29">
      <c r="A276">
        <v>11643</v>
      </c>
      <c r="B276" t="s">
        <v>240</v>
      </c>
      <c r="C276" t="s">
        <v>423</v>
      </c>
      <c r="D276" t="s">
        <v>126</v>
      </c>
      <c r="E276" t="s">
        <v>136</v>
      </c>
      <c r="F276">
        <v>29</v>
      </c>
      <c r="G276">
        <v>5</v>
      </c>
      <c r="H276" t="s">
        <v>136</v>
      </c>
      <c r="I276" t="s">
        <v>33</v>
      </c>
      <c r="J276" s="5">
        <v>7.5639723499999896</v>
      </c>
      <c r="K276" s="3">
        <f t="shared" si="1"/>
        <v>-24.034247795833313</v>
      </c>
      <c r="L276">
        <v>71</v>
      </c>
      <c r="M276">
        <v>0.29930585000000198</v>
      </c>
      <c r="N276">
        <v>6.21169174890617</v>
      </c>
      <c r="O276">
        <v>0.55049847999999901</v>
      </c>
      <c r="P276">
        <v>14.099174799999901</v>
      </c>
      <c r="Q276">
        <v>12</v>
      </c>
      <c r="R276">
        <v>-389.57613111666598</v>
      </c>
      <c r="S276">
        <v>693</v>
      </c>
      <c r="T276">
        <v>-373.63074904499899</v>
      </c>
      <c r="U276">
        <v>680</v>
      </c>
      <c r="V276">
        <v>-404.428421741666</v>
      </c>
      <c r="W276">
        <v>691</v>
      </c>
      <c r="X276">
        <v>48.9</v>
      </c>
      <c r="Y276">
        <v>6</v>
      </c>
      <c r="Z276" t="s">
        <v>32</v>
      </c>
      <c r="AA276">
        <v>5.7902210284786202</v>
      </c>
      <c r="AB276">
        <v>150.94999999999999</v>
      </c>
      <c r="AC276">
        <v>542.04999999999995</v>
      </c>
    </row>
    <row r="277" spans="1:29">
      <c r="A277">
        <v>12613</v>
      </c>
      <c r="B277" t="s">
        <v>604</v>
      </c>
      <c r="C277" t="s">
        <v>206</v>
      </c>
      <c r="D277" t="s">
        <v>141</v>
      </c>
      <c r="E277" t="s">
        <v>136</v>
      </c>
      <c r="F277">
        <v>26</v>
      </c>
      <c r="G277">
        <v>3</v>
      </c>
      <c r="H277" t="s">
        <v>136</v>
      </c>
      <c r="I277" t="s">
        <v>33</v>
      </c>
      <c r="J277" s="5">
        <v>7.5484199999999904</v>
      </c>
      <c r="K277" s="3">
        <f t="shared" si="1"/>
        <v>-24.035219817708313</v>
      </c>
      <c r="L277">
        <v>72</v>
      </c>
      <c r="M277">
        <v>1.1200399999999999</v>
      </c>
      <c r="N277">
        <v>14.0595582796104</v>
      </c>
      <c r="O277">
        <v>-1.3990281</v>
      </c>
      <c r="P277">
        <v>16.4958680999999</v>
      </c>
      <c r="Q277">
        <v>12</v>
      </c>
      <c r="R277">
        <v>-389.59168346666598</v>
      </c>
      <c r="S277">
        <v>694</v>
      </c>
      <c r="T277">
        <v>-375.58027562499899</v>
      </c>
      <c r="U277">
        <v>707</v>
      </c>
      <c r="V277">
        <v>-402.03172844166602</v>
      </c>
      <c r="W277">
        <v>683</v>
      </c>
      <c r="X277" t="s">
        <v>32</v>
      </c>
      <c r="Y277" t="s">
        <v>32</v>
      </c>
      <c r="Z277" t="s">
        <v>32</v>
      </c>
      <c r="AA277" t="s">
        <v>133</v>
      </c>
      <c r="AB277" t="s">
        <v>32</v>
      </c>
      <c r="AC277" t="s">
        <v>32</v>
      </c>
    </row>
    <row r="278" spans="1:29">
      <c r="A278">
        <v>13127</v>
      </c>
      <c r="B278" t="s">
        <v>723</v>
      </c>
      <c r="C278" t="s">
        <v>724</v>
      </c>
      <c r="D278" t="s">
        <v>71</v>
      </c>
      <c r="E278" t="s">
        <v>136</v>
      </c>
      <c r="F278">
        <v>25</v>
      </c>
      <c r="G278">
        <v>2</v>
      </c>
      <c r="H278" t="s">
        <v>136</v>
      </c>
      <c r="I278" t="s">
        <v>33</v>
      </c>
      <c r="J278" s="5">
        <v>6.9809129999999904</v>
      </c>
      <c r="K278" s="3">
        <f t="shared" si="1"/>
        <v>-24.070689005208312</v>
      </c>
      <c r="L278">
        <v>73</v>
      </c>
      <c r="M278">
        <v>1.16938728749999</v>
      </c>
      <c r="N278">
        <v>4.9362509211733201</v>
      </c>
      <c r="O278">
        <v>0.34904564999999999</v>
      </c>
      <c r="P278">
        <v>6.6318673499999896</v>
      </c>
      <c r="Q278">
        <v>12</v>
      </c>
      <c r="R278">
        <v>-390.15919046666602</v>
      </c>
      <c r="S278">
        <v>695</v>
      </c>
      <c r="T278">
        <v>-373.83220187499899</v>
      </c>
      <c r="U278">
        <v>684</v>
      </c>
      <c r="V278">
        <v>-411.89572919166602</v>
      </c>
      <c r="W278">
        <v>697</v>
      </c>
      <c r="X278" t="s">
        <v>32</v>
      </c>
      <c r="Y278" t="s">
        <v>32</v>
      </c>
      <c r="Z278" t="s">
        <v>32</v>
      </c>
      <c r="AA278" t="s">
        <v>133</v>
      </c>
      <c r="AB278">
        <v>150.88999999999999</v>
      </c>
      <c r="AC278">
        <v>544.11</v>
      </c>
    </row>
    <row r="279" spans="1:29">
      <c r="A279">
        <v>11649</v>
      </c>
      <c r="B279" t="s">
        <v>137</v>
      </c>
      <c r="C279" t="s">
        <v>425</v>
      </c>
      <c r="D279" t="s">
        <v>97</v>
      </c>
      <c r="E279" t="s">
        <v>136</v>
      </c>
      <c r="F279">
        <v>29</v>
      </c>
      <c r="G279">
        <v>5</v>
      </c>
      <c r="H279" t="s">
        <v>136</v>
      </c>
      <c r="I279" t="s">
        <v>33</v>
      </c>
      <c r="J279" s="5">
        <v>5.8758470000000003</v>
      </c>
      <c r="K279" s="3">
        <f t="shared" si="1"/>
        <v>-24.13975563020831</v>
      </c>
      <c r="L279">
        <v>74</v>
      </c>
      <c r="M279">
        <v>1.0422447875</v>
      </c>
      <c r="N279">
        <v>5.0749472972495804</v>
      </c>
      <c r="O279">
        <v>8.8015199999999794E-2</v>
      </c>
      <c r="P279">
        <v>10.089810949999899</v>
      </c>
      <c r="Q279">
        <v>12</v>
      </c>
      <c r="R279">
        <v>-391.26425646666598</v>
      </c>
      <c r="S279">
        <v>696</v>
      </c>
      <c r="T279">
        <v>-374.09323232499997</v>
      </c>
      <c r="U279">
        <v>694</v>
      </c>
      <c r="V279">
        <v>-408.437785591666</v>
      </c>
      <c r="W279">
        <v>695</v>
      </c>
      <c r="X279">
        <v>58.6</v>
      </c>
      <c r="Y279">
        <v>4.2</v>
      </c>
      <c r="Z279" t="s">
        <v>32</v>
      </c>
      <c r="AA279">
        <v>4.5394089383050202</v>
      </c>
      <c r="AB279" t="s">
        <v>32</v>
      </c>
      <c r="AC279" t="s">
        <v>32</v>
      </c>
    </row>
    <row r="280" spans="1:29">
      <c r="A280">
        <v>9207</v>
      </c>
      <c r="B280" t="s">
        <v>139</v>
      </c>
      <c r="C280" t="s">
        <v>194</v>
      </c>
      <c r="D280" t="s">
        <v>97</v>
      </c>
      <c r="E280" t="s">
        <v>136</v>
      </c>
      <c r="F280">
        <v>33</v>
      </c>
      <c r="G280">
        <v>11</v>
      </c>
      <c r="H280" t="s">
        <v>136</v>
      </c>
      <c r="I280" t="s">
        <v>33</v>
      </c>
      <c r="J280" s="5">
        <v>5.7472044249999996</v>
      </c>
      <c r="K280" s="3">
        <f t="shared" si="1"/>
        <v>-24.147795791145811</v>
      </c>
      <c r="L280">
        <v>75</v>
      </c>
      <c r="M280">
        <v>2.66412092499999</v>
      </c>
      <c r="N280">
        <v>3.2906849188609999</v>
      </c>
      <c r="O280">
        <v>0.26801019999999998</v>
      </c>
      <c r="P280">
        <v>7.7133385599999897</v>
      </c>
      <c r="Q280">
        <v>12</v>
      </c>
      <c r="R280">
        <v>-391.392899041666</v>
      </c>
      <c r="S280">
        <v>697</v>
      </c>
      <c r="T280">
        <v>-373.91323732499899</v>
      </c>
      <c r="U280">
        <v>686</v>
      </c>
      <c r="V280">
        <v>-410.814257981666</v>
      </c>
      <c r="W280">
        <v>696</v>
      </c>
      <c r="X280" t="s">
        <v>32</v>
      </c>
      <c r="Y280" t="s">
        <v>32</v>
      </c>
      <c r="Z280" t="s">
        <v>32</v>
      </c>
      <c r="AA280" t="s">
        <v>133</v>
      </c>
      <c r="AB280" t="s">
        <v>32</v>
      </c>
      <c r="AC280" t="s">
        <v>32</v>
      </c>
    </row>
    <row r="281" spans="1:29">
      <c r="A281">
        <v>14061</v>
      </c>
      <c r="B281" t="s">
        <v>1048</v>
      </c>
      <c r="C281" t="s">
        <v>1049</v>
      </c>
      <c r="D281" t="s">
        <v>123</v>
      </c>
      <c r="E281" t="s">
        <v>136</v>
      </c>
      <c r="F281">
        <v>24</v>
      </c>
      <c r="G281">
        <v>0</v>
      </c>
      <c r="H281" t="s">
        <v>136</v>
      </c>
      <c r="I281" t="s">
        <v>33</v>
      </c>
      <c r="J281" s="5">
        <v>3.92</v>
      </c>
      <c r="K281" s="3">
        <f t="shared" si="1"/>
        <v>-24.26199606770831</v>
      </c>
      <c r="L281">
        <v>76</v>
      </c>
      <c r="M281">
        <v>2.0335565</v>
      </c>
      <c r="N281" t="s">
        <v>32</v>
      </c>
      <c r="O281">
        <v>3.92</v>
      </c>
      <c r="P281">
        <v>3.92</v>
      </c>
      <c r="Q281">
        <v>12</v>
      </c>
      <c r="R281">
        <v>-393.22010346666599</v>
      </c>
      <c r="S281">
        <v>698</v>
      </c>
      <c r="T281">
        <v>-370.26124752499902</v>
      </c>
      <c r="U281">
        <v>663</v>
      </c>
      <c r="V281">
        <v>-414.607596541666</v>
      </c>
      <c r="W281">
        <v>698</v>
      </c>
      <c r="X281" t="s">
        <v>32</v>
      </c>
      <c r="Y281" t="s">
        <v>32</v>
      </c>
      <c r="Z281" t="s">
        <v>32</v>
      </c>
      <c r="AA281" t="s">
        <v>133</v>
      </c>
      <c r="AB281">
        <v>150.97</v>
      </c>
      <c r="AC281">
        <v>547.03</v>
      </c>
    </row>
    <row r="282" spans="1:29">
      <c r="A282">
        <v>13599</v>
      </c>
      <c r="B282" t="s">
        <v>700</v>
      </c>
      <c r="C282" t="s">
        <v>268</v>
      </c>
      <c r="D282" t="s">
        <v>59</v>
      </c>
      <c r="E282" t="s">
        <v>136</v>
      </c>
      <c r="F282">
        <v>24</v>
      </c>
      <c r="G282">
        <v>1</v>
      </c>
      <c r="H282" t="s">
        <v>136</v>
      </c>
      <c r="I282" t="s">
        <v>33</v>
      </c>
      <c r="J282" s="5">
        <v>2.2461669999999998</v>
      </c>
      <c r="K282" s="3">
        <f t="shared" si="1"/>
        <v>-24.36661063020831</v>
      </c>
      <c r="L282">
        <v>77</v>
      </c>
      <c r="M282">
        <v>0.95945949999999902</v>
      </c>
      <c r="N282">
        <v>1.1640158486655099</v>
      </c>
      <c r="O282">
        <v>8.2308350000000002E-2</v>
      </c>
      <c r="P282">
        <v>1.56385864999999</v>
      </c>
      <c r="Q282">
        <v>13</v>
      </c>
      <c r="R282">
        <v>-394.89393646666599</v>
      </c>
      <c r="S282">
        <v>699</v>
      </c>
      <c r="T282">
        <v>-374.09893917499897</v>
      </c>
      <c r="U282">
        <v>695</v>
      </c>
      <c r="V282">
        <v>-416.96373789166603</v>
      </c>
      <c r="W282">
        <v>699</v>
      </c>
      <c r="X282">
        <v>61.3</v>
      </c>
      <c r="Y282">
        <v>10</v>
      </c>
      <c r="Z282" t="s">
        <v>32</v>
      </c>
      <c r="AA282">
        <v>8.5698034510866208</v>
      </c>
      <c r="AB282" t="s">
        <v>32</v>
      </c>
      <c r="AC282" t="s">
        <v>32</v>
      </c>
    </row>
    <row r="283" spans="1:29">
      <c r="A283">
        <v>11854</v>
      </c>
      <c r="B283" t="s">
        <v>337</v>
      </c>
      <c r="C283" t="s">
        <v>471</v>
      </c>
      <c r="D283" t="s">
        <v>53</v>
      </c>
      <c r="E283" t="s">
        <v>136</v>
      </c>
      <c r="F283">
        <v>28</v>
      </c>
      <c r="G283">
        <v>5</v>
      </c>
      <c r="H283" t="s">
        <v>136</v>
      </c>
      <c r="I283" t="s">
        <v>33</v>
      </c>
      <c r="J283" s="5">
        <v>1.5267199999999901</v>
      </c>
      <c r="K283" s="3">
        <f t="shared" si="1"/>
        <v>-24.41157606770831</v>
      </c>
      <c r="L283">
        <v>78</v>
      </c>
      <c r="M283">
        <v>0.64669449999999995</v>
      </c>
      <c r="N283">
        <v>1.0795540649731199</v>
      </c>
      <c r="O283">
        <v>7.6336000000000001E-2</v>
      </c>
      <c r="P283">
        <v>1.4503839999999999</v>
      </c>
      <c r="Q283">
        <v>13</v>
      </c>
      <c r="R283">
        <v>-395.61338346666599</v>
      </c>
      <c r="S283">
        <v>700</v>
      </c>
      <c r="T283">
        <v>-374.10491152499901</v>
      </c>
      <c r="U283">
        <v>696</v>
      </c>
      <c r="V283">
        <v>-417.07721254166597</v>
      </c>
      <c r="W283">
        <v>700</v>
      </c>
      <c r="X283" t="s">
        <v>32</v>
      </c>
      <c r="Y283" t="s">
        <v>32</v>
      </c>
      <c r="Z283" t="s">
        <v>32</v>
      </c>
      <c r="AA283" t="s">
        <v>133</v>
      </c>
      <c r="AB283" t="s">
        <v>32</v>
      </c>
      <c r="AC283" t="s">
        <v>32</v>
      </c>
    </row>
    <row r="284" spans="1:29">
      <c r="A284">
        <v>13879</v>
      </c>
      <c r="B284" t="s">
        <v>254</v>
      </c>
      <c r="C284" t="s">
        <v>311</v>
      </c>
      <c r="D284" t="s">
        <v>112</v>
      </c>
      <c r="E284" t="s">
        <v>136</v>
      </c>
      <c r="F284">
        <v>23</v>
      </c>
      <c r="G284">
        <v>1</v>
      </c>
      <c r="H284" t="s">
        <v>136</v>
      </c>
      <c r="I284" t="s">
        <v>33</v>
      </c>
      <c r="J284" s="5">
        <v>1.0466949999999999</v>
      </c>
      <c r="K284" s="3">
        <f t="shared" si="1"/>
        <v>-24.441577630208311</v>
      </c>
      <c r="L284">
        <v>79</v>
      </c>
      <c r="M284">
        <v>0.45833600000000002</v>
      </c>
      <c r="N284">
        <v>0.74012513233405297</v>
      </c>
      <c r="O284">
        <v>5.2334749999999999E-2</v>
      </c>
      <c r="P284">
        <v>0.99436024999999895</v>
      </c>
      <c r="Q284">
        <v>13</v>
      </c>
      <c r="R284">
        <v>-396.09340846666601</v>
      </c>
      <c r="S284">
        <v>701</v>
      </c>
      <c r="T284">
        <v>-374.12891277499898</v>
      </c>
      <c r="U284">
        <v>697</v>
      </c>
      <c r="V284">
        <v>-417.53323629166601</v>
      </c>
      <c r="W284">
        <v>701</v>
      </c>
      <c r="X284">
        <v>61</v>
      </c>
      <c r="Y284">
        <v>13.2</v>
      </c>
      <c r="Z284" t="s">
        <v>32</v>
      </c>
      <c r="AA284">
        <v>10.793469389173</v>
      </c>
      <c r="AB284">
        <v>150.97999999999999</v>
      </c>
      <c r="AC284">
        <v>550.02</v>
      </c>
    </row>
    <row r="285" spans="1:29">
      <c r="A285">
        <v>11835</v>
      </c>
      <c r="B285" t="s">
        <v>467</v>
      </c>
      <c r="C285" t="s">
        <v>468</v>
      </c>
      <c r="D285" t="s">
        <v>97</v>
      </c>
      <c r="E285" t="s">
        <v>136</v>
      </c>
      <c r="F285">
        <v>29</v>
      </c>
      <c r="G285">
        <v>5</v>
      </c>
      <c r="H285" t="s">
        <v>136</v>
      </c>
      <c r="I285" t="s">
        <v>33</v>
      </c>
      <c r="J285" s="5">
        <v>0.71335599999999899</v>
      </c>
      <c r="K285" s="3">
        <f t="shared" si="1"/>
        <v>-24.462411317708312</v>
      </c>
      <c r="L285">
        <v>80</v>
      </c>
      <c r="M285">
        <v>0.26015149999999998</v>
      </c>
      <c r="N285">
        <v>0.50441886500011002</v>
      </c>
      <c r="O285">
        <v>3.56678E-2</v>
      </c>
      <c r="P285">
        <v>0.67768819999999896</v>
      </c>
      <c r="Q285">
        <v>13</v>
      </c>
      <c r="R285">
        <v>-396.42674746666597</v>
      </c>
      <c r="S285">
        <v>702</v>
      </c>
      <c r="T285">
        <v>-374.14557972499898</v>
      </c>
      <c r="U285">
        <v>698</v>
      </c>
      <c r="V285">
        <v>-417.84990834166598</v>
      </c>
      <c r="W285">
        <v>702</v>
      </c>
      <c r="X285" t="s">
        <v>32</v>
      </c>
      <c r="Y285" t="s">
        <v>32</v>
      </c>
      <c r="Z285" t="s">
        <v>32</v>
      </c>
      <c r="AA285" t="s">
        <v>133</v>
      </c>
      <c r="AB285" t="s">
        <v>32</v>
      </c>
      <c r="AC285" t="s">
        <v>32</v>
      </c>
    </row>
    <row r="286" spans="1:29">
      <c r="A286">
        <v>14064</v>
      </c>
      <c r="B286" t="s">
        <v>1051</v>
      </c>
      <c r="C286" t="s">
        <v>1052</v>
      </c>
      <c r="D286" t="s">
        <v>85</v>
      </c>
      <c r="E286" t="s">
        <v>136</v>
      </c>
      <c r="F286">
        <v>24</v>
      </c>
      <c r="G286">
        <v>0</v>
      </c>
      <c r="H286" t="s">
        <v>136</v>
      </c>
      <c r="I286" t="s">
        <v>33</v>
      </c>
      <c r="J286" s="5">
        <v>0.463361999999999</v>
      </c>
      <c r="K286" s="3">
        <f t="shared" si="1"/>
        <v>-24.47803594270831</v>
      </c>
      <c r="L286">
        <v>81</v>
      </c>
      <c r="M286">
        <v>0.14183849999999901</v>
      </c>
      <c r="N286" t="s">
        <v>32</v>
      </c>
      <c r="O286">
        <v>0.463361999999999</v>
      </c>
      <c r="P286">
        <v>0.463361999999999</v>
      </c>
      <c r="Q286">
        <v>13</v>
      </c>
      <c r="R286">
        <v>-396.67674146666599</v>
      </c>
      <c r="S286">
        <v>703</v>
      </c>
      <c r="T286">
        <v>-373.71788552499902</v>
      </c>
      <c r="U286">
        <v>681</v>
      </c>
      <c r="V286">
        <v>-418.064234541666</v>
      </c>
      <c r="W286">
        <v>703</v>
      </c>
      <c r="X286" t="s">
        <v>32</v>
      </c>
      <c r="Y286" t="s">
        <v>32</v>
      </c>
      <c r="Z286" t="s">
        <v>32</v>
      </c>
      <c r="AA286" t="s">
        <v>133</v>
      </c>
      <c r="AB286" t="s">
        <v>32</v>
      </c>
      <c r="AC286" t="s">
        <v>32</v>
      </c>
    </row>
    <row r="287" spans="1:29">
      <c r="A287">
        <v>11150</v>
      </c>
      <c r="B287" t="s">
        <v>346</v>
      </c>
      <c r="C287" t="s">
        <v>158</v>
      </c>
      <c r="D287" t="s">
        <v>77</v>
      </c>
      <c r="E287" t="s">
        <v>136</v>
      </c>
      <c r="F287">
        <v>29</v>
      </c>
      <c r="G287">
        <v>6</v>
      </c>
      <c r="H287" t="s">
        <v>136</v>
      </c>
      <c r="I287" t="s">
        <v>33</v>
      </c>
      <c r="J287" s="5">
        <v>0.44304699999999902</v>
      </c>
      <c r="K287" s="3">
        <f t="shared" si="1"/>
        <v>-24.479305630208312</v>
      </c>
      <c r="L287">
        <v>82</v>
      </c>
      <c r="M287">
        <v>0.34304699999999899</v>
      </c>
      <c r="N287">
        <v>0.101149503728391</v>
      </c>
      <c r="O287">
        <v>7.15235E-3</v>
      </c>
      <c r="P287">
        <v>0.13589464999999901</v>
      </c>
      <c r="Q287">
        <v>13</v>
      </c>
      <c r="R287">
        <v>-396.69705646666603</v>
      </c>
      <c r="S287">
        <v>704</v>
      </c>
      <c r="T287">
        <v>-374.17409517499902</v>
      </c>
      <c r="U287">
        <v>699</v>
      </c>
      <c r="V287">
        <v>-418.391701891666</v>
      </c>
      <c r="W287">
        <v>705</v>
      </c>
      <c r="X287">
        <v>66</v>
      </c>
      <c r="Y287">
        <v>10</v>
      </c>
      <c r="Z287" t="s">
        <v>32</v>
      </c>
      <c r="AA287">
        <v>8.5698034510866208</v>
      </c>
      <c r="AB287">
        <v>150.94999999999999</v>
      </c>
      <c r="AC287">
        <v>553.04999999999995</v>
      </c>
    </row>
    <row r="288" spans="1:29">
      <c r="A288">
        <v>14060</v>
      </c>
      <c r="B288" t="s">
        <v>1047</v>
      </c>
      <c r="C288" t="s">
        <v>192</v>
      </c>
      <c r="D288" t="s">
        <v>30</v>
      </c>
      <c r="E288" t="s">
        <v>136</v>
      </c>
      <c r="F288">
        <v>22</v>
      </c>
      <c r="G288">
        <v>0</v>
      </c>
      <c r="H288" t="s">
        <v>136</v>
      </c>
      <c r="I288" t="s">
        <v>33</v>
      </c>
      <c r="J288" s="5">
        <v>0.2</v>
      </c>
      <c r="K288" s="3">
        <f t="shared" si="1"/>
        <v>-24.494496067708312</v>
      </c>
      <c r="L288">
        <v>83</v>
      </c>
      <c r="M288">
        <v>0.2</v>
      </c>
      <c r="N288" t="s">
        <v>32</v>
      </c>
      <c r="O288">
        <v>0.2</v>
      </c>
      <c r="P288">
        <v>0.2</v>
      </c>
      <c r="Q288">
        <v>13</v>
      </c>
      <c r="R288">
        <v>-396.94010346666602</v>
      </c>
      <c r="S288">
        <v>705</v>
      </c>
      <c r="T288">
        <v>-373.98124752499899</v>
      </c>
      <c r="U288">
        <v>688</v>
      </c>
      <c r="V288">
        <v>-418.32759654166603</v>
      </c>
      <c r="W288">
        <v>704</v>
      </c>
      <c r="X288">
        <v>74.3</v>
      </c>
      <c r="Y288">
        <v>8.8000000000000007</v>
      </c>
      <c r="Z288" t="s">
        <v>32</v>
      </c>
      <c r="AA288">
        <v>7.7359287243042196</v>
      </c>
      <c r="AB288">
        <v>150.97999999999999</v>
      </c>
      <c r="AC288">
        <v>554.02</v>
      </c>
    </row>
    <row r="289" spans="1:29">
      <c r="A289">
        <v>10935</v>
      </c>
      <c r="B289" t="s">
        <v>157</v>
      </c>
      <c r="C289" t="s">
        <v>321</v>
      </c>
      <c r="D289" t="s">
        <v>82</v>
      </c>
      <c r="E289" t="s">
        <v>136</v>
      </c>
      <c r="F289">
        <v>32</v>
      </c>
      <c r="G289">
        <v>7</v>
      </c>
      <c r="H289" t="s">
        <v>136</v>
      </c>
      <c r="I289" t="s">
        <v>33</v>
      </c>
      <c r="J289" s="5">
        <v>0</v>
      </c>
      <c r="K289" s="3">
        <f t="shared" si="1"/>
        <v>-24.506996067708311</v>
      </c>
      <c r="L289">
        <v>84</v>
      </c>
      <c r="M289">
        <v>0</v>
      </c>
      <c r="N289" t="s">
        <v>32</v>
      </c>
      <c r="O289">
        <v>0</v>
      </c>
      <c r="P289">
        <v>0</v>
      </c>
      <c r="Q289">
        <v>13</v>
      </c>
      <c r="R289">
        <v>-397.14010346666601</v>
      </c>
      <c r="S289">
        <v>706</v>
      </c>
      <c r="T289">
        <v>-374.18124752499898</v>
      </c>
      <c r="U289">
        <v>701</v>
      </c>
      <c r="V289">
        <v>-418.52759654166601</v>
      </c>
      <c r="W289">
        <v>706</v>
      </c>
      <c r="X289" t="s">
        <v>32</v>
      </c>
      <c r="Y289" t="s">
        <v>32</v>
      </c>
      <c r="Z289" t="s">
        <v>32</v>
      </c>
      <c r="AA289" t="s">
        <v>133</v>
      </c>
      <c r="AB289">
        <v>150.99</v>
      </c>
      <c r="AC289">
        <v>555.01</v>
      </c>
    </row>
    <row r="290" spans="1:29">
      <c r="A290">
        <v>11441</v>
      </c>
      <c r="B290" t="s">
        <v>165</v>
      </c>
      <c r="C290" t="s">
        <v>399</v>
      </c>
      <c r="D290" t="s">
        <v>106</v>
      </c>
      <c r="E290" t="s">
        <v>136</v>
      </c>
      <c r="F290">
        <v>30</v>
      </c>
      <c r="G290">
        <v>6</v>
      </c>
      <c r="H290" t="s">
        <v>136</v>
      </c>
      <c r="I290" t="s">
        <v>33</v>
      </c>
      <c r="J290" s="5">
        <v>0</v>
      </c>
      <c r="K290" s="3">
        <f t="shared" si="1"/>
        <v>-24.506996067708311</v>
      </c>
      <c r="L290">
        <v>84</v>
      </c>
      <c r="M290">
        <v>0</v>
      </c>
      <c r="N290" t="s">
        <v>32</v>
      </c>
      <c r="O290">
        <v>0</v>
      </c>
      <c r="P290">
        <v>0</v>
      </c>
      <c r="Q290">
        <v>13</v>
      </c>
      <c r="R290">
        <v>-397.14010346666601</v>
      </c>
      <c r="S290">
        <v>706</v>
      </c>
      <c r="T290">
        <v>-374.18124752499898</v>
      </c>
      <c r="U290">
        <v>701</v>
      </c>
      <c r="V290">
        <v>-418.52759654166601</v>
      </c>
      <c r="W290">
        <v>706</v>
      </c>
      <c r="X290">
        <v>66</v>
      </c>
      <c r="Y290">
        <v>12.2</v>
      </c>
      <c r="Z290" t="s">
        <v>32</v>
      </c>
      <c r="AA290">
        <v>10.098573783520999</v>
      </c>
      <c r="AB290" t="s">
        <v>32</v>
      </c>
      <c r="AC290" t="s">
        <v>32</v>
      </c>
    </row>
    <row r="291" spans="1:29">
      <c r="A291">
        <v>12615</v>
      </c>
      <c r="B291" t="s">
        <v>605</v>
      </c>
      <c r="C291" t="s">
        <v>245</v>
      </c>
      <c r="D291" t="s">
        <v>74</v>
      </c>
      <c r="E291" t="s">
        <v>136</v>
      </c>
      <c r="F291">
        <v>27</v>
      </c>
      <c r="G291">
        <v>3</v>
      </c>
      <c r="H291" t="s">
        <v>136</v>
      </c>
      <c r="I291" t="s">
        <v>33</v>
      </c>
      <c r="J291" s="5">
        <v>0</v>
      </c>
      <c r="K291" s="3">
        <f t="shared" si="1"/>
        <v>-24.506996067708311</v>
      </c>
      <c r="L291">
        <v>84</v>
      </c>
      <c r="M291">
        <v>0</v>
      </c>
      <c r="N291" t="s">
        <v>32</v>
      </c>
      <c r="O291">
        <v>0</v>
      </c>
      <c r="P291">
        <v>0</v>
      </c>
      <c r="Q291">
        <v>13</v>
      </c>
      <c r="R291">
        <v>-397.14010346666601</v>
      </c>
      <c r="S291">
        <v>706</v>
      </c>
      <c r="T291">
        <v>-374.18124752499898</v>
      </c>
      <c r="U291">
        <v>701</v>
      </c>
      <c r="V291">
        <v>-418.52759654166601</v>
      </c>
      <c r="W291">
        <v>706</v>
      </c>
      <c r="X291" t="s">
        <v>32</v>
      </c>
      <c r="Y291" t="s">
        <v>32</v>
      </c>
      <c r="Z291" t="s">
        <v>32</v>
      </c>
      <c r="AA291" t="s">
        <v>133</v>
      </c>
      <c r="AB291" t="s">
        <v>32</v>
      </c>
      <c r="AC291" t="s">
        <v>32</v>
      </c>
    </row>
    <row r="292" spans="1:29">
      <c r="A292">
        <v>12618</v>
      </c>
      <c r="B292" t="s">
        <v>524</v>
      </c>
      <c r="C292" t="s">
        <v>334</v>
      </c>
      <c r="D292" t="s">
        <v>65</v>
      </c>
      <c r="E292" t="s">
        <v>136</v>
      </c>
      <c r="F292">
        <v>27</v>
      </c>
      <c r="G292">
        <v>3</v>
      </c>
      <c r="H292" t="s">
        <v>136</v>
      </c>
      <c r="I292" t="s">
        <v>33</v>
      </c>
      <c r="J292" s="5">
        <v>0</v>
      </c>
      <c r="K292" s="3">
        <f t="shared" si="1"/>
        <v>-24.506996067708311</v>
      </c>
      <c r="L292">
        <v>84</v>
      </c>
      <c r="M292">
        <v>0</v>
      </c>
      <c r="N292" t="s">
        <v>32</v>
      </c>
      <c r="O292">
        <v>0</v>
      </c>
      <c r="P292">
        <v>0</v>
      </c>
      <c r="Q292">
        <v>13</v>
      </c>
      <c r="R292">
        <v>-397.14010346666601</v>
      </c>
      <c r="S292">
        <v>706</v>
      </c>
      <c r="T292">
        <v>-374.18124752499898</v>
      </c>
      <c r="U292">
        <v>701</v>
      </c>
      <c r="V292">
        <v>-418.52759654166601</v>
      </c>
      <c r="W292">
        <v>706</v>
      </c>
      <c r="X292" t="s">
        <v>32</v>
      </c>
      <c r="Y292" t="s">
        <v>32</v>
      </c>
      <c r="Z292" t="s">
        <v>32</v>
      </c>
      <c r="AA292" t="s">
        <v>133</v>
      </c>
      <c r="AB292" t="s">
        <v>32</v>
      </c>
      <c r="AC292" t="s">
        <v>32</v>
      </c>
    </row>
    <row r="293" spans="1:29">
      <c r="A293">
        <v>12621</v>
      </c>
      <c r="B293" t="s">
        <v>223</v>
      </c>
      <c r="C293" t="s">
        <v>311</v>
      </c>
      <c r="D293" t="s">
        <v>114</v>
      </c>
      <c r="E293" t="s">
        <v>136</v>
      </c>
      <c r="F293">
        <v>27</v>
      </c>
      <c r="G293">
        <v>3</v>
      </c>
      <c r="H293" t="s">
        <v>136</v>
      </c>
      <c r="I293" t="s">
        <v>33</v>
      </c>
      <c r="J293" s="5">
        <v>0</v>
      </c>
      <c r="K293" s="3">
        <f t="shared" si="1"/>
        <v>-24.506996067708311</v>
      </c>
      <c r="L293">
        <v>84</v>
      </c>
      <c r="M293">
        <v>0</v>
      </c>
      <c r="N293" t="s">
        <v>32</v>
      </c>
      <c r="O293">
        <v>0</v>
      </c>
      <c r="P293">
        <v>0</v>
      </c>
      <c r="Q293">
        <v>13</v>
      </c>
      <c r="R293">
        <v>-397.14010346666601</v>
      </c>
      <c r="S293">
        <v>706</v>
      </c>
      <c r="T293">
        <v>-374.18124752499898</v>
      </c>
      <c r="U293">
        <v>701</v>
      </c>
      <c r="V293">
        <v>-418.52759654166601</v>
      </c>
      <c r="W293">
        <v>706</v>
      </c>
      <c r="X293" t="s">
        <v>32</v>
      </c>
      <c r="Y293" t="s">
        <v>32</v>
      </c>
      <c r="Z293" t="s">
        <v>32</v>
      </c>
      <c r="AA293" t="s">
        <v>133</v>
      </c>
      <c r="AB293" t="s">
        <v>32</v>
      </c>
      <c r="AC293" t="s">
        <v>32</v>
      </c>
    </row>
    <row r="294" spans="1:29">
      <c r="A294">
        <v>12925</v>
      </c>
      <c r="B294" t="s">
        <v>187</v>
      </c>
      <c r="C294" t="s">
        <v>695</v>
      </c>
      <c r="D294" t="s">
        <v>123</v>
      </c>
      <c r="E294" t="s">
        <v>136</v>
      </c>
      <c r="F294">
        <v>26</v>
      </c>
      <c r="G294">
        <v>3</v>
      </c>
      <c r="H294" t="s">
        <v>136</v>
      </c>
      <c r="I294" t="s">
        <v>33</v>
      </c>
      <c r="J294" s="5">
        <v>0</v>
      </c>
      <c r="K294" s="3">
        <f t="shared" si="1"/>
        <v>-24.506996067708311</v>
      </c>
      <c r="L294">
        <v>84</v>
      </c>
      <c r="M294">
        <v>0</v>
      </c>
      <c r="N294" t="s">
        <v>32</v>
      </c>
      <c r="O294">
        <v>0</v>
      </c>
      <c r="P294">
        <v>0</v>
      </c>
      <c r="Q294">
        <v>13</v>
      </c>
      <c r="R294">
        <v>-397.14010346666601</v>
      </c>
      <c r="S294">
        <v>706</v>
      </c>
      <c r="T294">
        <v>-374.18124752499898</v>
      </c>
      <c r="U294">
        <v>701</v>
      </c>
      <c r="V294">
        <v>-418.52759654166601</v>
      </c>
      <c r="W294">
        <v>706</v>
      </c>
      <c r="X294" t="s">
        <v>32</v>
      </c>
      <c r="Y294" t="s">
        <v>32</v>
      </c>
      <c r="Z294" t="s">
        <v>32</v>
      </c>
      <c r="AA294" t="s">
        <v>133</v>
      </c>
      <c r="AB294" t="s">
        <v>32</v>
      </c>
      <c r="AC294" t="s">
        <v>32</v>
      </c>
    </row>
    <row r="295" spans="1:29">
      <c r="A295">
        <v>13120</v>
      </c>
      <c r="B295" t="s">
        <v>170</v>
      </c>
      <c r="C295" t="s">
        <v>237</v>
      </c>
      <c r="D295" t="s">
        <v>47</v>
      </c>
      <c r="E295" t="s">
        <v>136</v>
      </c>
      <c r="F295">
        <v>24</v>
      </c>
      <c r="G295">
        <v>2</v>
      </c>
      <c r="H295" t="s">
        <v>136</v>
      </c>
      <c r="I295" t="s">
        <v>33</v>
      </c>
      <c r="J295" s="5">
        <v>0</v>
      </c>
      <c r="K295" s="3">
        <f t="shared" si="1"/>
        <v>-24.506996067708311</v>
      </c>
      <c r="L295">
        <v>84</v>
      </c>
      <c r="M295">
        <v>0</v>
      </c>
      <c r="N295" t="s">
        <v>32</v>
      </c>
      <c r="O295">
        <v>0</v>
      </c>
      <c r="P295">
        <v>0</v>
      </c>
      <c r="Q295">
        <v>13</v>
      </c>
      <c r="R295">
        <v>-397.14010346666601</v>
      </c>
      <c r="S295">
        <v>706</v>
      </c>
      <c r="T295">
        <v>-374.18124752499898</v>
      </c>
      <c r="U295">
        <v>701</v>
      </c>
      <c r="V295">
        <v>-418.52759654166601</v>
      </c>
      <c r="W295">
        <v>706</v>
      </c>
      <c r="X295">
        <v>69.3</v>
      </c>
      <c r="Y295">
        <v>8.1</v>
      </c>
      <c r="Z295" t="s">
        <v>32</v>
      </c>
      <c r="AA295">
        <v>7.2495018003478204</v>
      </c>
      <c r="AB295" t="s">
        <v>32</v>
      </c>
      <c r="AC295" t="s">
        <v>32</v>
      </c>
    </row>
    <row r="296" spans="1:29">
      <c r="A296">
        <v>13121</v>
      </c>
      <c r="B296" t="s">
        <v>189</v>
      </c>
      <c r="C296" t="s">
        <v>720</v>
      </c>
      <c r="D296" t="s">
        <v>38</v>
      </c>
      <c r="E296" t="s">
        <v>136</v>
      </c>
      <c r="F296">
        <v>25</v>
      </c>
      <c r="G296">
        <v>2</v>
      </c>
      <c r="H296" t="s">
        <v>136</v>
      </c>
      <c r="I296" t="s">
        <v>33</v>
      </c>
      <c r="J296" s="5">
        <v>0</v>
      </c>
      <c r="K296" s="3">
        <f t="shared" si="1"/>
        <v>-24.506996067708311</v>
      </c>
      <c r="L296">
        <v>84</v>
      </c>
      <c r="M296">
        <v>0</v>
      </c>
      <c r="N296" t="s">
        <v>32</v>
      </c>
      <c r="O296">
        <v>0</v>
      </c>
      <c r="P296">
        <v>0</v>
      </c>
      <c r="Q296">
        <v>13</v>
      </c>
      <c r="R296">
        <v>-397.14010346666601</v>
      </c>
      <c r="S296">
        <v>706</v>
      </c>
      <c r="T296">
        <v>-374.18124752499898</v>
      </c>
      <c r="U296">
        <v>701</v>
      </c>
      <c r="V296">
        <v>-418.52759654166601</v>
      </c>
      <c r="W296">
        <v>706</v>
      </c>
      <c r="X296" t="s">
        <v>32</v>
      </c>
      <c r="Y296" t="s">
        <v>32</v>
      </c>
      <c r="Z296" t="s">
        <v>32</v>
      </c>
      <c r="AA296" t="s">
        <v>133</v>
      </c>
      <c r="AB296" t="s">
        <v>32</v>
      </c>
      <c r="AC296" t="s">
        <v>32</v>
      </c>
    </row>
    <row r="297" spans="1:29">
      <c r="A297">
        <v>13389</v>
      </c>
      <c r="B297" t="s">
        <v>254</v>
      </c>
      <c r="C297" t="s">
        <v>837</v>
      </c>
      <c r="D297" t="s">
        <v>103</v>
      </c>
      <c r="E297" t="s">
        <v>136</v>
      </c>
      <c r="F297">
        <v>25</v>
      </c>
      <c r="G297">
        <v>2</v>
      </c>
      <c r="H297" t="s">
        <v>136</v>
      </c>
      <c r="I297" t="s">
        <v>33</v>
      </c>
      <c r="J297" s="5">
        <v>0</v>
      </c>
      <c r="K297" s="3">
        <f t="shared" si="1"/>
        <v>-24.506996067708311</v>
      </c>
      <c r="L297">
        <v>84</v>
      </c>
      <c r="M297">
        <v>0</v>
      </c>
      <c r="N297" t="s">
        <v>32</v>
      </c>
      <c r="O297">
        <v>0</v>
      </c>
      <c r="P297">
        <v>0</v>
      </c>
      <c r="Q297">
        <v>13</v>
      </c>
      <c r="R297">
        <v>-397.14010346666601</v>
      </c>
      <c r="S297">
        <v>706</v>
      </c>
      <c r="T297">
        <v>-374.18124752499898</v>
      </c>
      <c r="U297">
        <v>701</v>
      </c>
      <c r="V297">
        <v>-418.52759654166601</v>
      </c>
      <c r="W297">
        <v>706</v>
      </c>
      <c r="X297" t="s">
        <v>32</v>
      </c>
      <c r="Y297" t="s">
        <v>32</v>
      </c>
      <c r="Z297" t="s">
        <v>32</v>
      </c>
      <c r="AA297" t="s">
        <v>133</v>
      </c>
      <c r="AB297" t="s">
        <v>32</v>
      </c>
      <c r="AC297" t="s">
        <v>32</v>
      </c>
    </row>
    <row r="298" spans="1:29">
      <c r="A298">
        <v>13416</v>
      </c>
      <c r="B298" t="s">
        <v>538</v>
      </c>
      <c r="C298" t="s">
        <v>176</v>
      </c>
      <c r="D298" t="s">
        <v>38</v>
      </c>
      <c r="E298" t="s">
        <v>136</v>
      </c>
      <c r="F298">
        <v>24</v>
      </c>
      <c r="G298">
        <v>2</v>
      </c>
      <c r="H298" t="s">
        <v>136</v>
      </c>
      <c r="I298" t="s">
        <v>33</v>
      </c>
      <c r="J298" s="5">
        <v>0</v>
      </c>
      <c r="K298" s="3">
        <f t="shared" si="1"/>
        <v>-24.506996067708311</v>
      </c>
      <c r="L298">
        <v>84</v>
      </c>
      <c r="M298">
        <v>0</v>
      </c>
      <c r="N298" t="s">
        <v>32</v>
      </c>
      <c r="O298">
        <v>0</v>
      </c>
      <c r="P298">
        <v>0</v>
      </c>
      <c r="Q298">
        <v>13</v>
      </c>
      <c r="R298">
        <v>-397.14010346666601</v>
      </c>
      <c r="S298">
        <v>706</v>
      </c>
      <c r="T298">
        <v>-374.18124752499898</v>
      </c>
      <c r="U298">
        <v>701</v>
      </c>
      <c r="V298">
        <v>-418.52759654166601</v>
      </c>
      <c r="W298">
        <v>706</v>
      </c>
      <c r="X298" t="s">
        <v>32</v>
      </c>
      <c r="Y298" t="s">
        <v>32</v>
      </c>
      <c r="Z298" t="s">
        <v>32</v>
      </c>
      <c r="AA298" t="s">
        <v>133</v>
      </c>
      <c r="AB298" t="s">
        <v>32</v>
      </c>
      <c r="AC298" t="s">
        <v>32</v>
      </c>
    </row>
    <row r="299" spans="1:29">
      <c r="A299">
        <v>13594</v>
      </c>
      <c r="B299" t="s">
        <v>260</v>
      </c>
      <c r="C299" t="s">
        <v>878</v>
      </c>
      <c r="D299" t="s">
        <v>47</v>
      </c>
      <c r="E299" t="s">
        <v>136</v>
      </c>
      <c r="F299">
        <v>25</v>
      </c>
      <c r="G299">
        <v>1</v>
      </c>
      <c r="H299" t="s">
        <v>136</v>
      </c>
      <c r="I299" t="s">
        <v>33</v>
      </c>
      <c r="J299" s="5">
        <v>0</v>
      </c>
      <c r="K299" s="3">
        <f t="shared" si="1"/>
        <v>-24.506996067708311</v>
      </c>
      <c r="L299">
        <v>84</v>
      </c>
      <c r="M299">
        <v>0</v>
      </c>
      <c r="N299" t="s">
        <v>32</v>
      </c>
      <c r="O299">
        <v>0</v>
      </c>
      <c r="P299">
        <v>0</v>
      </c>
      <c r="Q299">
        <v>13</v>
      </c>
      <c r="R299">
        <v>-397.14010346666601</v>
      </c>
      <c r="S299">
        <v>706</v>
      </c>
      <c r="T299">
        <v>-374.18124752499898</v>
      </c>
      <c r="U299">
        <v>701</v>
      </c>
      <c r="V299">
        <v>-418.52759654166601</v>
      </c>
      <c r="W299">
        <v>706</v>
      </c>
      <c r="X299" t="s">
        <v>32</v>
      </c>
      <c r="Y299" t="s">
        <v>32</v>
      </c>
      <c r="Z299" t="s">
        <v>32</v>
      </c>
      <c r="AA299" t="s">
        <v>133</v>
      </c>
      <c r="AB299" t="s">
        <v>32</v>
      </c>
      <c r="AC299" t="s">
        <v>32</v>
      </c>
    </row>
    <row r="300" spans="1:29">
      <c r="A300">
        <v>13595</v>
      </c>
      <c r="B300" t="s">
        <v>184</v>
      </c>
      <c r="C300" t="s">
        <v>255</v>
      </c>
      <c r="D300" t="s">
        <v>62</v>
      </c>
      <c r="E300" t="s">
        <v>136</v>
      </c>
      <c r="F300">
        <v>24</v>
      </c>
      <c r="G300">
        <v>1</v>
      </c>
      <c r="H300" t="s">
        <v>136</v>
      </c>
      <c r="I300" t="s">
        <v>33</v>
      </c>
      <c r="J300" s="5">
        <v>0</v>
      </c>
      <c r="K300" s="3">
        <f t="shared" si="1"/>
        <v>-24.506996067708311</v>
      </c>
      <c r="L300">
        <v>84</v>
      </c>
      <c r="M300">
        <v>0</v>
      </c>
      <c r="N300" t="s">
        <v>32</v>
      </c>
      <c r="O300">
        <v>0</v>
      </c>
      <c r="P300">
        <v>0</v>
      </c>
      <c r="Q300">
        <v>13</v>
      </c>
      <c r="R300">
        <v>-397.14010346666601</v>
      </c>
      <c r="S300">
        <v>706</v>
      </c>
      <c r="T300">
        <v>-374.18124752499898</v>
      </c>
      <c r="U300">
        <v>701</v>
      </c>
      <c r="V300">
        <v>-418.52759654166601</v>
      </c>
      <c r="W300">
        <v>706</v>
      </c>
      <c r="X300">
        <v>49.7</v>
      </c>
      <c r="Y300">
        <v>8.8000000000000007</v>
      </c>
      <c r="Z300">
        <v>496</v>
      </c>
      <c r="AA300">
        <v>7.7359287243042196</v>
      </c>
      <c r="AB300">
        <v>150.91999999999999</v>
      </c>
      <c r="AC300">
        <v>555.08000000000004</v>
      </c>
    </row>
    <row r="301" spans="1:29">
      <c r="A301">
        <v>13596</v>
      </c>
      <c r="B301" t="s">
        <v>879</v>
      </c>
      <c r="C301" t="s">
        <v>880</v>
      </c>
      <c r="D301" t="s">
        <v>77</v>
      </c>
      <c r="E301" t="s">
        <v>136</v>
      </c>
      <c r="F301">
        <v>24</v>
      </c>
      <c r="G301">
        <v>1</v>
      </c>
      <c r="H301" t="s">
        <v>136</v>
      </c>
      <c r="I301" t="s">
        <v>33</v>
      </c>
      <c r="J301" s="5">
        <v>0</v>
      </c>
      <c r="K301" s="3">
        <f t="shared" si="1"/>
        <v>-24.506996067708311</v>
      </c>
      <c r="L301">
        <v>84</v>
      </c>
      <c r="M301">
        <v>0</v>
      </c>
      <c r="N301" t="s">
        <v>32</v>
      </c>
      <c r="O301">
        <v>0</v>
      </c>
      <c r="P301">
        <v>0</v>
      </c>
      <c r="Q301">
        <v>13</v>
      </c>
      <c r="R301">
        <v>-397.14010346666601</v>
      </c>
      <c r="S301">
        <v>706</v>
      </c>
      <c r="T301">
        <v>-374.18124752499898</v>
      </c>
      <c r="U301">
        <v>701</v>
      </c>
      <c r="V301">
        <v>-418.52759654166601</v>
      </c>
      <c r="W301">
        <v>706</v>
      </c>
      <c r="X301" t="s">
        <v>32</v>
      </c>
      <c r="Y301" t="s">
        <v>32</v>
      </c>
      <c r="Z301" t="s">
        <v>32</v>
      </c>
      <c r="AA301" t="s">
        <v>133</v>
      </c>
      <c r="AB301" t="s">
        <v>32</v>
      </c>
      <c r="AC301" t="s">
        <v>32</v>
      </c>
    </row>
    <row r="302" spans="1:29">
      <c r="A302">
        <v>13598</v>
      </c>
      <c r="B302" t="s">
        <v>348</v>
      </c>
      <c r="C302" t="s">
        <v>458</v>
      </c>
      <c r="D302" t="s">
        <v>80</v>
      </c>
      <c r="E302" t="s">
        <v>136</v>
      </c>
      <c r="F302">
        <v>24</v>
      </c>
      <c r="G302">
        <v>1</v>
      </c>
      <c r="H302" t="s">
        <v>136</v>
      </c>
      <c r="I302" t="s">
        <v>33</v>
      </c>
      <c r="J302" s="5">
        <v>0</v>
      </c>
      <c r="K302" s="3">
        <f t="shared" si="1"/>
        <v>-24.506996067708311</v>
      </c>
      <c r="L302">
        <v>84</v>
      </c>
      <c r="M302">
        <v>0</v>
      </c>
      <c r="N302" t="s">
        <v>32</v>
      </c>
      <c r="O302">
        <v>0</v>
      </c>
      <c r="P302">
        <v>0</v>
      </c>
      <c r="Q302">
        <v>13</v>
      </c>
      <c r="R302">
        <v>-397.14010346666601</v>
      </c>
      <c r="S302">
        <v>706</v>
      </c>
      <c r="T302">
        <v>-374.18124752499898</v>
      </c>
      <c r="U302">
        <v>701</v>
      </c>
      <c r="V302">
        <v>-418.52759654166601</v>
      </c>
      <c r="W302">
        <v>706</v>
      </c>
      <c r="X302" t="s">
        <v>32</v>
      </c>
      <c r="Y302" t="s">
        <v>32</v>
      </c>
      <c r="Z302" t="s">
        <v>32</v>
      </c>
      <c r="AA302" t="s">
        <v>133</v>
      </c>
      <c r="AB302">
        <v>150.99</v>
      </c>
      <c r="AC302">
        <v>555.01</v>
      </c>
    </row>
    <row r="303" spans="1:29">
      <c r="A303">
        <v>13600</v>
      </c>
      <c r="B303" t="s">
        <v>881</v>
      </c>
      <c r="C303" t="s">
        <v>882</v>
      </c>
      <c r="D303" t="s">
        <v>109</v>
      </c>
      <c r="E303" t="s">
        <v>136</v>
      </c>
      <c r="F303">
        <v>24</v>
      </c>
      <c r="G303">
        <v>1</v>
      </c>
      <c r="H303" t="s">
        <v>136</v>
      </c>
      <c r="I303" t="s">
        <v>33</v>
      </c>
      <c r="J303" s="5">
        <v>0</v>
      </c>
      <c r="K303" s="3">
        <f t="shared" si="1"/>
        <v>-24.506996067708311</v>
      </c>
      <c r="L303">
        <v>84</v>
      </c>
      <c r="M303">
        <v>0</v>
      </c>
      <c r="N303" t="s">
        <v>32</v>
      </c>
      <c r="O303">
        <v>0</v>
      </c>
      <c r="P303">
        <v>0</v>
      </c>
      <c r="Q303">
        <v>13</v>
      </c>
      <c r="R303">
        <v>-397.14010346666601</v>
      </c>
      <c r="S303">
        <v>706</v>
      </c>
      <c r="T303">
        <v>-374.18124752499898</v>
      </c>
      <c r="U303">
        <v>701</v>
      </c>
      <c r="V303">
        <v>-418.52759654166601</v>
      </c>
      <c r="W303">
        <v>706</v>
      </c>
      <c r="X303" t="s">
        <v>32</v>
      </c>
      <c r="Y303" t="s">
        <v>32</v>
      </c>
      <c r="Z303" t="s">
        <v>32</v>
      </c>
      <c r="AA303" t="s">
        <v>133</v>
      </c>
      <c r="AB303">
        <v>150.99</v>
      </c>
      <c r="AC303">
        <v>555.01</v>
      </c>
    </row>
    <row r="304" spans="1:29">
      <c r="A304">
        <v>13825</v>
      </c>
      <c r="B304" t="s">
        <v>157</v>
      </c>
      <c r="C304" t="s">
        <v>985</v>
      </c>
      <c r="D304" t="s">
        <v>59</v>
      </c>
      <c r="E304" t="s">
        <v>136</v>
      </c>
      <c r="F304">
        <v>24</v>
      </c>
      <c r="G304">
        <v>1</v>
      </c>
      <c r="H304" t="s">
        <v>136</v>
      </c>
      <c r="I304" t="s">
        <v>33</v>
      </c>
      <c r="J304" s="5">
        <v>0</v>
      </c>
      <c r="K304" s="3">
        <f t="shared" si="1"/>
        <v>-24.506996067708311</v>
      </c>
      <c r="L304">
        <v>84</v>
      </c>
      <c r="M304">
        <v>0</v>
      </c>
      <c r="N304" t="s">
        <v>32</v>
      </c>
      <c r="O304">
        <v>0</v>
      </c>
      <c r="P304">
        <v>0</v>
      </c>
      <c r="Q304">
        <v>13</v>
      </c>
      <c r="R304">
        <v>-397.14010346666601</v>
      </c>
      <c r="S304">
        <v>706</v>
      </c>
      <c r="T304">
        <v>-374.18124752499898</v>
      </c>
      <c r="U304">
        <v>701</v>
      </c>
      <c r="V304">
        <v>-418.52759654166601</v>
      </c>
      <c r="W304">
        <v>706</v>
      </c>
      <c r="X304" t="s">
        <v>32</v>
      </c>
      <c r="Y304" t="s">
        <v>32</v>
      </c>
      <c r="Z304" t="s">
        <v>32</v>
      </c>
      <c r="AA304" t="s">
        <v>133</v>
      </c>
      <c r="AB304">
        <v>151</v>
      </c>
      <c r="AC304">
        <v>555</v>
      </c>
    </row>
    <row r="305" spans="1:29">
      <c r="A305">
        <v>13846</v>
      </c>
      <c r="B305" t="s">
        <v>238</v>
      </c>
      <c r="C305" t="s">
        <v>987</v>
      </c>
      <c r="D305" t="s">
        <v>56</v>
      </c>
      <c r="E305" t="s">
        <v>136</v>
      </c>
      <c r="F305">
        <v>24</v>
      </c>
      <c r="G305">
        <v>1</v>
      </c>
      <c r="H305" t="s">
        <v>136</v>
      </c>
      <c r="I305" t="s">
        <v>33</v>
      </c>
      <c r="J305" s="5">
        <v>0</v>
      </c>
      <c r="K305" s="3">
        <f t="shared" si="1"/>
        <v>-24.506996067708311</v>
      </c>
      <c r="L305">
        <v>84</v>
      </c>
      <c r="M305">
        <v>0</v>
      </c>
      <c r="N305" t="s">
        <v>32</v>
      </c>
      <c r="O305">
        <v>0</v>
      </c>
      <c r="P305">
        <v>0</v>
      </c>
      <c r="Q305">
        <v>13</v>
      </c>
      <c r="R305">
        <v>-397.14010346666601</v>
      </c>
      <c r="S305">
        <v>706</v>
      </c>
      <c r="T305">
        <v>-374.18124752499898</v>
      </c>
      <c r="U305">
        <v>701</v>
      </c>
      <c r="V305">
        <v>-418.52759654166601</v>
      </c>
      <c r="W305">
        <v>706</v>
      </c>
      <c r="X305" t="s">
        <v>32</v>
      </c>
      <c r="Y305" t="s">
        <v>32</v>
      </c>
      <c r="Z305" t="s">
        <v>32</v>
      </c>
      <c r="AA305" t="s">
        <v>133</v>
      </c>
      <c r="AB305" t="s">
        <v>32</v>
      </c>
      <c r="AC305" t="s">
        <v>32</v>
      </c>
    </row>
    <row r="306" spans="1:29">
      <c r="A306">
        <v>13873</v>
      </c>
      <c r="B306" t="s">
        <v>831</v>
      </c>
      <c r="C306" t="s">
        <v>565</v>
      </c>
      <c r="D306" t="s">
        <v>100</v>
      </c>
      <c r="E306" t="s">
        <v>136</v>
      </c>
      <c r="F306">
        <v>25</v>
      </c>
      <c r="G306">
        <v>1</v>
      </c>
      <c r="H306" t="s">
        <v>136</v>
      </c>
      <c r="I306" t="s">
        <v>33</v>
      </c>
      <c r="J306" s="5">
        <v>0</v>
      </c>
      <c r="K306" s="3">
        <f t="shared" si="1"/>
        <v>-24.506996067708311</v>
      </c>
      <c r="L306">
        <v>84</v>
      </c>
      <c r="M306">
        <v>0</v>
      </c>
      <c r="N306" t="s">
        <v>32</v>
      </c>
      <c r="O306">
        <v>0</v>
      </c>
      <c r="P306">
        <v>0</v>
      </c>
      <c r="Q306">
        <v>13</v>
      </c>
      <c r="R306">
        <v>-397.14010346666601</v>
      </c>
      <c r="S306">
        <v>706</v>
      </c>
      <c r="T306">
        <v>-374.18124752499898</v>
      </c>
      <c r="U306">
        <v>701</v>
      </c>
      <c r="V306">
        <v>-418.52759654166601</v>
      </c>
      <c r="W306">
        <v>706</v>
      </c>
      <c r="X306" t="s">
        <v>32</v>
      </c>
      <c r="Y306" t="s">
        <v>32</v>
      </c>
      <c r="Z306" t="s">
        <v>32</v>
      </c>
      <c r="AA306" t="s">
        <v>133</v>
      </c>
      <c r="AB306" t="s">
        <v>32</v>
      </c>
      <c r="AC306" t="s">
        <v>32</v>
      </c>
    </row>
    <row r="307" spans="1:29">
      <c r="A307">
        <v>13892</v>
      </c>
      <c r="B307" t="s">
        <v>215</v>
      </c>
      <c r="C307" t="s">
        <v>1009</v>
      </c>
      <c r="D307" t="s">
        <v>68</v>
      </c>
      <c r="E307" t="s">
        <v>136</v>
      </c>
      <c r="F307">
        <v>24</v>
      </c>
      <c r="G307">
        <v>1</v>
      </c>
      <c r="H307" t="s">
        <v>136</v>
      </c>
      <c r="I307" t="s">
        <v>33</v>
      </c>
      <c r="J307" s="5">
        <v>0</v>
      </c>
      <c r="K307" s="3">
        <f t="shared" si="1"/>
        <v>-24.506996067708311</v>
      </c>
      <c r="L307">
        <v>84</v>
      </c>
      <c r="M307">
        <v>0</v>
      </c>
      <c r="N307" t="s">
        <v>32</v>
      </c>
      <c r="O307">
        <v>0</v>
      </c>
      <c r="P307">
        <v>0</v>
      </c>
      <c r="Q307">
        <v>13</v>
      </c>
      <c r="R307">
        <v>-397.14010346666601</v>
      </c>
      <c r="S307">
        <v>706</v>
      </c>
      <c r="T307">
        <v>-374.18124752499898</v>
      </c>
      <c r="U307">
        <v>701</v>
      </c>
      <c r="V307">
        <v>-418.52759654166601</v>
      </c>
      <c r="W307">
        <v>706</v>
      </c>
      <c r="X307" t="s">
        <v>32</v>
      </c>
      <c r="Y307" t="s">
        <v>32</v>
      </c>
      <c r="Z307" t="s">
        <v>32</v>
      </c>
      <c r="AA307" t="s">
        <v>133</v>
      </c>
      <c r="AB307" t="s">
        <v>32</v>
      </c>
      <c r="AC307" t="s">
        <v>32</v>
      </c>
    </row>
    <row r="308" spans="1:29">
      <c r="A308">
        <v>14069</v>
      </c>
      <c r="B308" t="s">
        <v>1056</v>
      </c>
      <c r="C308" t="s">
        <v>1057</v>
      </c>
      <c r="D308" t="s">
        <v>74</v>
      </c>
      <c r="E308" t="s">
        <v>136</v>
      </c>
      <c r="F308" t="s">
        <v>32</v>
      </c>
      <c r="G308">
        <v>0</v>
      </c>
      <c r="H308" t="s">
        <v>136</v>
      </c>
      <c r="I308" t="s">
        <v>33</v>
      </c>
      <c r="J308" s="5">
        <v>0</v>
      </c>
      <c r="K308" s="3">
        <f t="shared" si="1"/>
        <v>-24.506996067708311</v>
      </c>
      <c r="L308">
        <v>84</v>
      </c>
      <c r="M308">
        <v>1.4999999999999999E-2</v>
      </c>
      <c r="N308" t="s">
        <v>32</v>
      </c>
      <c r="O308">
        <v>0</v>
      </c>
      <c r="P308">
        <v>0</v>
      </c>
      <c r="Q308">
        <v>13</v>
      </c>
      <c r="R308">
        <v>-397.14010346666601</v>
      </c>
      <c r="S308">
        <v>706</v>
      </c>
      <c r="T308">
        <v>-374.18124752499898</v>
      </c>
      <c r="U308">
        <v>701</v>
      </c>
      <c r="V308">
        <v>-418.52759654166601</v>
      </c>
      <c r="W308">
        <v>706</v>
      </c>
      <c r="X308" t="s">
        <v>32</v>
      </c>
      <c r="Y308" t="s">
        <v>32</v>
      </c>
      <c r="Z308" t="s">
        <v>32</v>
      </c>
      <c r="AA308" t="s">
        <v>133</v>
      </c>
      <c r="AB308">
        <v>150.99</v>
      </c>
      <c r="AC308">
        <v>555.01</v>
      </c>
    </row>
    <row r="309" spans="1:29">
      <c r="A309">
        <v>14070</v>
      </c>
      <c r="B309" t="s">
        <v>467</v>
      </c>
      <c r="C309" t="s">
        <v>1058</v>
      </c>
      <c r="D309" t="s">
        <v>53</v>
      </c>
      <c r="E309" t="s">
        <v>136</v>
      </c>
      <c r="F309">
        <v>24</v>
      </c>
      <c r="G309">
        <v>0</v>
      </c>
      <c r="H309" t="s">
        <v>136</v>
      </c>
      <c r="I309" t="s">
        <v>33</v>
      </c>
      <c r="J309" s="5">
        <v>0</v>
      </c>
      <c r="K309" s="3">
        <f t="shared" si="1"/>
        <v>-24.506996067708311</v>
      </c>
      <c r="L309">
        <v>84</v>
      </c>
      <c r="M309">
        <v>0.04</v>
      </c>
      <c r="N309" t="s">
        <v>32</v>
      </c>
      <c r="O309">
        <v>0</v>
      </c>
      <c r="P309">
        <v>0</v>
      </c>
      <c r="Q309">
        <v>13</v>
      </c>
      <c r="R309">
        <v>-397.14010346666601</v>
      </c>
      <c r="S309">
        <v>706</v>
      </c>
      <c r="T309">
        <v>-374.18124752499898</v>
      </c>
      <c r="U309">
        <v>701</v>
      </c>
      <c r="V309">
        <v>-418.52759654166601</v>
      </c>
      <c r="W309">
        <v>706</v>
      </c>
      <c r="X309" t="s">
        <v>32</v>
      </c>
      <c r="Y309" t="s">
        <v>32</v>
      </c>
      <c r="Z309" t="s">
        <v>32</v>
      </c>
      <c r="AA309" t="s">
        <v>133</v>
      </c>
      <c r="AB309">
        <v>150.99</v>
      </c>
      <c r="AC309">
        <v>555.01</v>
      </c>
    </row>
    <row r="310" spans="1:29">
      <c r="A310">
        <v>11170</v>
      </c>
      <c r="B310" t="s">
        <v>350</v>
      </c>
      <c r="C310" t="s">
        <v>351</v>
      </c>
      <c r="D310" t="s">
        <v>94</v>
      </c>
      <c r="E310" t="s">
        <v>136</v>
      </c>
      <c r="F310">
        <v>28</v>
      </c>
      <c r="G310">
        <v>6</v>
      </c>
      <c r="H310" t="s">
        <v>136</v>
      </c>
      <c r="I310" t="s">
        <v>33</v>
      </c>
      <c r="J310" s="5">
        <v>-0.03</v>
      </c>
      <c r="K310" s="3">
        <f t="shared" si="1"/>
        <v>-24.508871067708309</v>
      </c>
      <c r="L310">
        <v>85</v>
      </c>
      <c r="M310">
        <v>7.8327499999999994E-2</v>
      </c>
      <c r="N310">
        <v>4.2426406871192798E-2</v>
      </c>
      <c r="O310">
        <v>-5.6999999999999898E-2</v>
      </c>
      <c r="P310">
        <v>-3.0000000000000001E-3</v>
      </c>
      <c r="Q310">
        <v>14</v>
      </c>
      <c r="R310">
        <v>-397.17010346666598</v>
      </c>
      <c r="S310">
        <v>707</v>
      </c>
      <c r="T310">
        <v>-374.238247524999</v>
      </c>
      <c r="U310">
        <v>702</v>
      </c>
      <c r="V310">
        <v>-418.530596541666</v>
      </c>
      <c r="W310">
        <v>707</v>
      </c>
      <c r="X310" t="s">
        <v>32</v>
      </c>
      <c r="Y310" t="s">
        <v>32</v>
      </c>
      <c r="Z310" t="s">
        <v>32</v>
      </c>
      <c r="AA310" t="s">
        <v>133</v>
      </c>
      <c r="AB310">
        <v>150.94999999999999</v>
      </c>
      <c r="AC310">
        <v>556.04999999999995</v>
      </c>
    </row>
    <row r="311" spans="1:29">
      <c r="A311">
        <v>9992</v>
      </c>
      <c r="B311" t="s">
        <v>187</v>
      </c>
      <c r="C311" t="s">
        <v>237</v>
      </c>
      <c r="D311" t="s">
        <v>126</v>
      </c>
      <c r="E311" t="s">
        <v>136</v>
      </c>
      <c r="F311">
        <v>33</v>
      </c>
      <c r="G311">
        <v>9</v>
      </c>
      <c r="H311" t="s">
        <v>136</v>
      </c>
      <c r="I311" t="s">
        <v>33</v>
      </c>
      <c r="J311" s="5">
        <v>-0.05</v>
      </c>
      <c r="K311" s="3">
        <f t="shared" si="1"/>
        <v>-24.510121067708312</v>
      </c>
      <c r="L311">
        <v>86</v>
      </c>
      <c r="M311">
        <v>0.77732749999999995</v>
      </c>
      <c r="N311">
        <v>7.0710678118654696E-2</v>
      </c>
      <c r="O311">
        <v>-9.5000000000000001E-2</v>
      </c>
      <c r="P311">
        <v>-5.0000000000000001E-3</v>
      </c>
      <c r="Q311">
        <v>14</v>
      </c>
      <c r="R311">
        <v>-397.19010346666602</v>
      </c>
      <c r="S311">
        <v>708</v>
      </c>
      <c r="T311">
        <v>-374.27624752499997</v>
      </c>
      <c r="U311">
        <v>703</v>
      </c>
      <c r="V311">
        <v>-418.53259654166601</v>
      </c>
      <c r="W311">
        <v>708</v>
      </c>
      <c r="X311" t="s">
        <v>32</v>
      </c>
      <c r="Y311" t="s">
        <v>32</v>
      </c>
      <c r="Z311" t="s">
        <v>32</v>
      </c>
      <c r="AA311" t="s">
        <v>133</v>
      </c>
      <c r="AB311" t="s">
        <v>32</v>
      </c>
      <c r="AC311" t="s">
        <v>32</v>
      </c>
    </row>
    <row r="312" spans="1:29">
      <c r="A312">
        <v>12819</v>
      </c>
      <c r="B312" t="s">
        <v>581</v>
      </c>
      <c r="C312" t="s">
        <v>670</v>
      </c>
      <c r="D312" t="s">
        <v>41</v>
      </c>
      <c r="E312" t="s">
        <v>136</v>
      </c>
      <c r="F312">
        <v>26</v>
      </c>
      <c r="G312">
        <v>3</v>
      </c>
      <c r="H312" t="s">
        <v>136</v>
      </c>
      <c r="I312" t="s">
        <v>33</v>
      </c>
      <c r="J312" s="5">
        <v>-0.166655</v>
      </c>
      <c r="K312" s="3">
        <f t="shared" si="1"/>
        <v>-24.51741200520831</v>
      </c>
      <c r="L312">
        <v>87</v>
      </c>
      <c r="M312" t="s">
        <v>32</v>
      </c>
      <c r="N312">
        <v>0.11784288061864399</v>
      </c>
      <c r="O312">
        <v>-0.15832225</v>
      </c>
      <c r="P312">
        <v>-8.3327500000000103E-3</v>
      </c>
      <c r="Q312">
        <v>14</v>
      </c>
      <c r="R312">
        <v>-397.306758466666</v>
      </c>
      <c r="S312">
        <v>709</v>
      </c>
      <c r="T312">
        <v>-374.33956977499997</v>
      </c>
      <c r="U312">
        <v>704</v>
      </c>
      <c r="V312">
        <v>-418.53592929166598</v>
      </c>
      <c r="W312">
        <v>709</v>
      </c>
      <c r="X312" t="s">
        <v>32</v>
      </c>
      <c r="Y312" t="s">
        <v>32</v>
      </c>
      <c r="Z312" t="s">
        <v>32</v>
      </c>
      <c r="AA312" t="s">
        <v>133</v>
      </c>
      <c r="AB312" t="s">
        <v>32</v>
      </c>
      <c r="AC312" t="s">
        <v>32</v>
      </c>
    </row>
    <row r="313" spans="1:29">
      <c r="A313">
        <v>13601</v>
      </c>
      <c r="B313" t="s">
        <v>254</v>
      </c>
      <c r="C313" t="s">
        <v>883</v>
      </c>
      <c r="D313" t="s">
        <v>82</v>
      </c>
      <c r="E313" t="s">
        <v>136</v>
      </c>
      <c r="F313">
        <v>24</v>
      </c>
      <c r="G313">
        <v>1</v>
      </c>
      <c r="H313" t="s">
        <v>136</v>
      </c>
      <c r="I313" t="s">
        <v>33</v>
      </c>
      <c r="J313" s="5">
        <v>-1.488</v>
      </c>
      <c r="K313" s="3">
        <f t="shared" si="1"/>
        <v>-24.599996067708311</v>
      </c>
      <c r="L313">
        <v>88</v>
      </c>
      <c r="M313" t="s">
        <v>32</v>
      </c>
      <c r="N313">
        <v>1.0521748904055801</v>
      </c>
      <c r="O313">
        <v>-1.4136</v>
      </c>
      <c r="P313">
        <v>-7.4399999999999994E-2</v>
      </c>
      <c r="Q313">
        <v>14</v>
      </c>
      <c r="R313">
        <v>-398.628103466666</v>
      </c>
      <c r="S313">
        <v>710</v>
      </c>
      <c r="T313">
        <v>-375.59484752499901</v>
      </c>
      <c r="U313">
        <v>708</v>
      </c>
      <c r="V313">
        <v>-418.60199654166598</v>
      </c>
      <c r="W313">
        <v>710</v>
      </c>
      <c r="X313">
        <v>62.5</v>
      </c>
      <c r="Y313">
        <v>12.1</v>
      </c>
      <c r="Z313" t="s">
        <v>32</v>
      </c>
      <c r="AA313">
        <v>10.029084222955801</v>
      </c>
      <c r="AB313" t="s">
        <v>32</v>
      </c>
      <c r="AC313" t="s">
        <v>32</v>
      </c>
    </row>
    <row r="314" spans="1:29">
      <c r="A314" s="2">
        <v>13604</v>
      </c>
      <c r="B314" s="2" t="s">
        <v>886</v>
      </c>
      <c r="C314" s="2" t="s">
        <v>347</v>
      </c>
      <c r="D314" s="2" t="s">
        <v>82</v>
      </c>
      <c r="E314" s="2" t="s">
        <v>132</v>
      </c>
      <c r="F314" s="2">
        <v>22</v>
      </c>
      <c r="G314" s="2">
        <v>1</v>
      </c>
      <c r="H314" s="2" t="s">
        <v>132</v>
      </c>
      <c r="I314" s="2" t="s">
        <v>33</v>
      </c>
      <c r="J314" s="4">
        <v>318.262</v>
      </c>
      <c r="K314" s="4">
        <f t="shared" si="1"/>
        <v>-4.6156210677083109</v>
      </c>
      <c r="L314" s="2">
        <v>1</v>
      </c>
      <c r="M314" s="2">
        <v>20.956533333333301</v>
      </c>
      <c r="N314" s="2">
        <v>26.178694046877101</v>
      </c>
      <c r="O314" s="2">
        <v>290.5324</v>
      </c>
      <c r="P314" s="2">
        <v>347.76639999999998</v>
      </c>
      <c r="Q314" s="2">
        <v>1</v>
      </c>
      <c r="R314" s="2">
        <v>183.992911111111</v>
      </c>
      <c r="S314" s="2">
        <v>1</v>
      </c>
      <c r="T314" s="2">
        <v>188.07560000000001</v>
      </c>
      <c r="U314" s="2">
        <v>1</v>
      </c>
      <c r="V314" s="2">
        <v>178.6926</v>
      </c>
      <c r="W314" s="2">
        <v>1</v>
      </c>
      <c r="X314" s="2">
        <v>1.5</v>
      </c>
      <c r="Y314" s="2">
        <v>0.8</v>
      </c>
      <c r="Z314" s="2">
        <v>1.6</v>
      </c>
      <c r="AA314" s="2">
        <v>2.21142948862436</v>
      </c>
      <c r="AB314" s="2">
        <v>1.37</v>
      </c>
      <c r="AC314" s="2">
        <v>-0.37</v>
      </c>
    </row>
    <row r="315" spans="1:29">
      <c r="A315">
        <v>13130</v>
      </c>
      <c r="B315" t="s">
        <v>728</v>
      </c>
      <c r="C315" t="s">
        <v>729</v>
      </c>
      <c r="D315" t="s">
        <v>112</v>
      </c>
      <c r="E315" t="s">
        <v>132</v>
      </c>
      <c r="F315">
        <v>23</v>
      </c>
      <c r="G315">
        <v>2</v>
      </c>
      <c r="H315" t="s">
        <v>132</v>
      </c>
      <c r="I315" t="s">
        <v>33</v>
      </c>
      <c r="J315" s="5">
        <v>299.48059999999998</v>
      </c>
      <c r="K315" s="3">
        <f t="shared" si="1"/>
        <v>-5.7894585677083121</v>
      </c>
      <c r="L315">
        <v>2</v>
      </c>
      <c r="M315">
        <v>9.7381333333332805</v>
      </c>
      <c r="N315">
        <v>24.586213419312799</v>
      </c>
      <c r="O315">
        <v>274.95600000000002</v>
      </c>
      <c r="P315">
        <v>328.92059999999998</v>
      </c>
      <c r="Q315">
        <v>1</v>
      </c>
      <c r="R315">
        <v>165.21151111111101</v>
      </c>
      <c r="S315">
        <v>2</v>
      </c>
      <c r="T315">
        <v>172.4992</v>
      </c>
      <c r="U315">
        <v>3</v>
      </c>
      <c r="V315">
        <v>159.84679999999901</v>
      </c>
      <c r="W315">
        <v>2</v>
      </c>
      <c r="X315">
        <v>2.2000000000000002</v>
      </c>
      <c r="Y315">
        <v>0.9</v>
      </c>
      <c r="Z315">
        <v>2.2000000000000002</v>
      </c>
      <c r="AA315">
        <v>2.2381866702540898</v>
      </c>
      <c r="AB315">
        <v>3.0575000000000001</v>
      </c>
      <c r="AC315">
        <v>-1.0575000000000001</v>
      </c>
    </row>
    <row r="316" spans="1:29">
      <c r="A316">
        <v>13132</v>
      </c>
      <c r="B316" t="s">
        <v>731</v>
      </c>
      <c r="C316" t="s">
        <v>732</v>
      </c>
      <c r="D316" t="s">
        <v>117</v>
      </c>
      <c r="E316" t="s">
        <v>132</v>
      </c>
      <c r="F316">
        <v>23</v>
      </c>
      <c r="G316">
        <v>2</v>
      </c>
      <c r="H316" t="s">
        <v>132</v>
      </c>
      <c r="I316" t="s">
        <v>33</v>
      </c>
      <c r="J316" s="5">
        <v>295.130333333333</v>
      </c>
      <c r="K316" s="3">
        <f t="shared" si="1"/>
        <v>-6.0613502343749985</v>
      </c>
      <c r="L316">
        <v>3</v>
      </c>
      <c r="M316">
        <v>26.753733333333301</v>
      </c>
      <c r="N316">
        <v>14.131917138166299</v>
      </c>
      <c r="O316">
        <v>276.1764</v>
      </c>
      <c r="P316">
        <v>307.99159999999898</v>
      </c>
      <c r="Q316">
        <v>2</v>
      </c>
      <c r="R316">
        <v>160.861244444444</v>
      </c>
      <c r="S316">
        <v>3</v>
      </c>
      <c r="T316">
        <v>173.71960000000001</v>
      </c>
      <c r="U316">
        <v>2</v>
      </c>
      <c r="V316">
        <v>138.917799999999</v>
      </c>
      <c r="W316">
        <v>4</v>
      </c>
      <c r="X316">
        <v>2.8</v>
      </c>
      <c r="Y316">
        <v>0.9</v>
      </c>
      <c r="Z316">
        <v>2.9</v>
      </c>
      <c r="AA316">
        <v>2.2381866702540898</v>
      </c>
      <c r="AB316">
        <v>2.8650000000000002</v>
      </c>
      <c r="AC316">
        <v>0.13499999999999901</v>
      </c>
    </row>
    <row r="317" spans="1:29">
      <c r="A317">
        <v>12625</v>
      </c>
      <c r="B317" t="s">
        <v>612</v>
      </c>
      <c r="C317" t="s">
        <v>613</v>
      </c>
      <c r="D317" t="s">
        <v>80</v>
      </c>
      <c r="E317" t="s">
        <v>132</v>
      </c>
      <c r="F317">
        <v>24</v>
      </c>
      <c r="G317">
        <v>3</v>
      </c>
      <c r="H317" t="s">
        <v>132</v>
      </c>
      <c r="I317" t="s">
        <v>33</v>
      </c>
      <c r="J317" s="5">
        <v>284.3546</v>
      </c>
      <c r="K317" s="3">
        <f t="shared" si="1"/>
        <v>-6.7348335677083107</v>
      </c>
      <c r="L317">
        <v>4</v>
      </c>
      <c r="M317">
        <v>33.3215</v>
      </c>
      <c r="N317">
        <v>24.743450422283399</v>
      </c>
      <c r="O317">
        <v>254.62119999999999</v>
      </c>
      <c r="P317">
        <v>310.3098</v>
      </c>
      <c r="Q317">
        <v>2</v>
      </c>
      <c r="R317">
        <v>150.085511111111</v>
      </c>
      <c r="S317">
        <v>4</v>
      </c>
      <c r="T317">
        <v>152.1644</v>
      </c>
      <c r="U317">
        <v>4</v>
      </c>
      <c r="V317">
        <v>141.23599999999999</v>
      </c>
      <c r="W317">
        <v>3</v>
      </c>
      <c r="X317">
        <v>4.7</v>
      </c>
      <c r="Y317">
        <v>2.1</v>
      </c>
      <c r="Z317">
        <v>5.7</v>
      </c>
      <c r="AA317">
        <v>2.5592728498107999</v>
      </c>
      <c r="AB317">
        <v>4.0875000000000004</v>
      </c>
      <c r="AC317">
        <v>-8.75000000000003E-2</v>
      </c>
    </row>
    <row r="318" spans="1:29">
      <c r="A318">
        <v>13146</v>
      </c>
      <c r="B318" t="s">
        <v>343</v>
      </c>
      <c r="C318" t="s">
        <v>750</v>
      </c>
      <c r="D318" t="s">
        <v>62</v>
      </c>
      <c r="E318" t="s">
        <v>132</v>
      </c>
      <c r="F318">
        <v>24</v>
      </c>
      <c r="G318">
        <v>2</v>
      </c>
      <c r="H318" t="s">
        <v>132</v>
      </c>
      <c r="I318" t="s">
        <v>33</v>
      </c>
      <c r="J318" s="5">
        <v>252.39859999999999</v>
      </c>
      <c r="K318" s="3">
        <f t="shared" si="1"/>
        <v>-8.7320835677083117</v>
      </c>
      <c r="L318">
        <v>5</v>
      </c>
      <c r="M318">
        <v>3.69539999999997</v>
      </c>
      <c r="N318">
        <v>9.5633881966591794</v>
      </c>
      <c r="O318">
        <v>241.1696</v>
      </c>
      <c r="P318">
        <v>261.85599999999999</v>
      </c>
      <c r="Q318">
        <v>3</v>
      </c>
      <c r="R318">
        <v>118.129511111111</v>
      </c>
      <c r="S318">
        <v>5</v>
      </c>
      <c r="T318">
        <v>138.71279999999999</v>
      </c>
      <c r="U318">
        <v>5</v>
      </c>
      <c r="V318">
        <v>92.782199999999904</v>
      </c>
      <c r="W318">
        <v>13</v>
      </c>
      <c r="X318">
        <v>7.5</v>
      </c>
      <c r="Y318">
        <v>1.9</v>
      </c>
      <c r="Z318">
        <v>11.4</v>
      </c>
      <c r="AA318">
        <v>2.50575848655135</v>
      </c>
      <c r="AB318">
        <v>11.907500000000001</v>
      </c>
      <c r="AC318">
        <v>-6.9074999999999998</v>
      </c>
    </row>
    <row r="319" spans="1:29">
      <c r="A319">
        <v>12171</v>
      </c>
      <c r="B319" t="s">
        <v>467</v>
      </c>
      <c r="C319" t="s">
        <v>194</v>
      </c>
      <c r="D319" t="s">
        <v>88</v>
      </c>
      <c r="E319" t="s">
        <v>132</v>
      </c>
      <c r="F319">
        <v>28</v>
      </c>
      <c r="G319">
        <v>4</v>
      </c>
      <c r="H319" t="s">
        <v>132</v>
      </c>
      <c r="I319" t="s">
        <v>33</v>
      </c>
      <c r="J319" s="5">
        <v>249.66759999999999</v>
      </c>
      <c r="K319" s="3">
        <f t="shared" si="1"/>
        <v>-8.9027710677083114</v>
      </c>
      <c r="L319">
        <v>6</v>
      </c>
      <c r="M319">
        <v>4.9665999999999704</v>
      </c>
      <c r="N319">
        <v>23.641898142915601</v>
      </c>
      <c r="O319">
        <v>225.89080000000001</v>
      </c>
      <c r="P319">
        <v>280.02760000000001</v>
      </c>
      <c r="Q319">
        <v>3</v>
      </c>
      <c r="R319">
        <v>115.39851111111101</v>
      </c>
      <c r="S319">
        <v>6</v>
      </c>
      <c r="T319">
        <v>123.434</v>
      </c>
      <c r="U319">
        <v>8</v>
      </c>
      <c r="V319">
        <v>110.9538</v>
      </c>
      <c r="W319">
        <v>7</v>
      </c>
      <c r="X319">
        <v>5.0999999999999996</v>
      </c>
      <c r="Y319">
        <v>1.5</v>
      </c>
      <c r="Z319">
        <v>6</v>
      </c>
      <c r="AA319">
        <v>2.39872976003244</v>
      </c>
      <c r="AB319">
        <v>7</v>
      </c>
      <c r="AC319">
        <v>-1</v>
      </c>
    </row>
    <row r="320" spans="1:29">
      <c r="A320">
        <v>11192</v>
      </c>
      <c r="B320" t="s">
        <v>361</v>
      </c>
      <c r="C320" t="s">
        <v>362</v>
      </c>
      <c r="D320" t="s">
        <v>47</v>
      </c>
      <c r="E320" t="s">
        <v>132</v>
      </c>
      <c r="F320">
        <v>27</v>
      </c>
      <c r="G320">
        <v>6</v>
      </c>
      <c r="H320" t="s">
        <v>132</v>
      </c>
      <c r="I320" t="s">
        <v>33</v>
      </c>
      <c r="J320" s="5">
        <v>247.7388</v>
      </c>
      <c r="K320" s="3">
        <f t="shared" si="1"/>
        <v>-9.0233210677083111</v>
      </c>
      <c r="L320">
        <v>7</v>
      </c>
      <c r="M320">
        <v>6.5749000000000102</v>
      </c>
      <c r="N320">
        <v>21.300969994345301</v>
      </c>
      <c r="O320">
        <v>223.10720000000001</v>
      </c>
      <c r="P320">
        <v>271.13600000000002</v>
      </c>
      <c r="Q320">
        <v>3</v>
      </c>
      <c r="R320">
        <v>113.469711111111</v>
      </c>
      <c r="S320">
        <v>8</v>
      </c>
      <c r="T320">
        <v>120.6504</v>
      </c>
      <c r="U320">
        <v>9</v>
      </c>
      <c r="V320">
        <v>102.0622</v>
      </c>
      <c r="W320">
        <v>9</v>
      </c>
      <c r="X320">
        <v>8</v>
      </c>
      <c r="Y320">
        <v>2.4</v>
      </c>
      <c r="Z320">
        <v>13.2</v>
      </c>
      <c r="AA320">
        <v>2.6395443946999801</v>
      </c>
      <c r="AB320">
        <v>7.57</v>
      </c>
      <c r="AC320">
        <v>0.42999999999999899</v>
      </c>
    </row>
    <row r="321" spans="1:29">
      <c r="A321">
        <v>13128</v>
      </c>
      <c r="B321" t="s">
        <v>725</v>
      </c>
      <c r="C321" t="s">
        <v>206</v>
      </c>
      <c r="D321" t="s">
        <v>103</v>
      </c>
      <c r="E321" t="s">
        <v>132</v>
      </c>
      <c r="F321">
        <v>24</v>
      </c>
      <c r="G321">
        <v>2</v>
      </c>
      <c r="H321" t="s">
        <v>132</v>
      </c>
      <c r="I321" t="s">
        <v>33</v>
      </c>
      <c r="J321" s="5">
        <v>241.66319999999999</v>
      </c>
      <c r="K321" s="3">
        <f t="shared" si="1"/>
        <v>-9.4030460677083116</v>
      </c>
      <c r="L321">
        <v>8</v>
      </c>
      <c r="M321">
        <v>4.59683333333333</v>
      </c>
      <c r="N321">
        <v>11.1018694011414</v>
      </c>
      <c r="O321">
        <v>231.80760000000001</v>
      </c>
      <c r="P321">
        <v>255.5386</v>
      </c>
      <c r="Q321">
        <v>4</v>
      </c>
      <c r="R321">
        <v>107.394111111111</v>
      </c>
      <c r="S321">
        <v>9</v>
      </c>
      <c r="T321">
        <v>129.35079999999999</v>
      </c>
      <c r="U321">
        <v>6</v>
      </c>
      <c r="V321">
        <v>86.464799999999997</v>
      </c>
      <c r="W321">
        <v>18</v>
      </c>
      <c r="X321">
        <v>9.8000000000000007</v>
      </c>
      <c r="Y321">
        <v>2.2000000000000002</v>
      </c>
      <c r="Z321">
        <v>17.2</v>
      </c>
      <c r="AA321">
        <v>2.5860300314405298</v>
      </c>
      <c r="AB321">
        <v>19.094999999999999</v>
      </c>
      <c r="AC321">
        <v>-10.094999999999899</v>
      </c>
    </row>
    <row r="322" spans="1:29">
      <c r="A322">
        <v>12150</v>
      </c>
      <c r="B322" t="s">
        <v>508</v>
      </c>
      <c r="C322" t="s">
        <v>509</v>
      </c>
      <c r="D322" t="s">
        <v>114</v>
      </c>
      <c r="E322" t="s">
        <v>132</v>
      </c>
      <c r="F322">
        <v>25</v>
      </c>
      <c r="G322">
        <v>4</v>
      </c>
      <c r="H322" t="s">
        <v>132</v>
      </c>
      <c r="I322" t="s">
        <v>33</v>
      </c>
      <c r="J322" s="5">
        <v>240.66460000000001</v>
      </c>
      <c r="K322" s="3">
        <f t="shared" si="1"/>
        <v>-9.4654585677083105</v>
      </c>
      <c r="L322">
        <v>9</v>
      </c>
      <c r="M322">
        <v>8.26033333333333</v>
      </c>
      <c r="N322">
        <v>15.869170009802</v>
      </c>
      <c r="O322">
        <v>229.1472</v>
      </c>
      <c r="P322">
        <v>261.73200000000003</v>
      </c>
      <c r="Q322">
        <v>4</v>
      </c>
      <c r="R322">
        <v>106.39551111111101</v>
      </c>
      <c r="S322">
        <v>12</v>
      </c>
      <c r="T322">
        <v>126.6904</v>
      </c>
      <c r="U322">
        <v>7</v>
      </c>
      <c r="V322">
        <v>92.658199999999994</v>
      </c>
      <c r="W322">
        <v>14</v>
      </c>
      <c r="X322">
        <v>10.3</v>
      </c>
      <c r="Y322">
        <v>3.2</v>
      </c>
      <c r="Z322">
        <v>18.600000000000001</v>
      </c>
      <c r="AA322">
        <v>2.85360184773779</v>
      </c>
      <c r="AB322">
        <v>14.205</v>
      </c>
      <c r="AC322">
        <v>-2.2050000000000001</v>
      </c>
    </row>
    <row r="323" spans="1:29">
      <c r="A323">
        <v>13610</v>
      </c>
      <c r="B323" t="s">
        <v>282</v>
      </c>
      <c r="C323" t="s">
        <v>893</v>
      </c>
      <c r="D323" t="s">
        <v>53</v>
      </c>
      <c r="E323" t="s">
        <v>132</v>
      </c>
      <c r="F323">
        <v>24</v>
      </c>
      <c r="G323">
        <v>1</v>
      </c>
      <c r="H323" t="s">
        <v>132</v>
      </c>
      <c r="I323" t="s">
        <v>33</v>
      </c>
      <c r="J323" s="5">
        <v>233.46813333333299</v>
      </c>
      <c r="K323" s="3">
        <f t="shared" si="1"/>
        <v>-9.9152377343749993</v>
      </c>
      <c r="L323">
        <v>10</v>
      </c>
      <c r="M323">
        <v>2.8362333333333201</v>
      </c>
      <c r="N323">
        <v>11.127267306036901</v>
      </c>
      <c r="O323">
        <v>221.91460000000001</v>
      </c>
      <c r="P323">
        <v>246.67419999999899</v>
      </c>
      <c r="Q323">
        <v>4</v>
      </c>
      <c r="R323">
        <v>99.199044444444397</v>
      </c>
      <c r="S323">
        <v>15</v>
      </c>
      <c r="T323">
        <v>119.45780000000001</v>
      </c>
      <c r="U323">
        <v>10</v>
      </c>
      <c r="V323">
        <v>77.600399999999894</v>
      </c>
      <c r="W323">
        <v>23</v>
      </c>
      <c r="X323">
        <v>8.1</v>
      </c>
      <c r="Y323">
        <v>2.2999999999999998</v>
      </c>
      <c r="Z323">
        <v>13.2</v>
      </c>
      <c r="AA323">
        <v>2.6127872130702499</v>
      </c>
      <c r="AB323">
        <v>15.465</v>
      </c>
      <c r="AC323">
        <v>-0.46499999999999903</v>
      </c>
    </row>
    <row r="324" spans="1:29">
      <c r="A324">
        <v>13131</v>
      </c>
      <c r="B324" t="s">
        <v>187</v>
      </c>
      <c r="C324" t="s">
        <v>730</v>
      </c>
      <c r="D324" t="s">
        <v>50</v>
      </c>
      <c r="E324" t="s">
        <v>132</v>
      </c>
      <c r="F324">
        <v>23</v>
      </c>
      <c r="G324">
        <v>2</v>
      </c>
      <c r="H324" t="s">
        <v>132</v>
      </c>
      <c r="I324" t="s">
        <v>33</v>
      </c>
      <c r="J324" s="5">
        <v>231.34039999999999</v>
      </c>
      <c r="K324" s="3">
        <f t="shared" si="1"/>
        <v>-10.048221067708312</v>
      </c>
      <c r="L324">
        <v>11</v>
      </c>
      <c r="M324">
        <v>1.42959999999999</v>
      </c>
      <c r="N324">
        <v>11.6067307326395</v>
      </c>
      <c r="O324">
        <v>220.12299999999999</v>
      </c>
      <c r="P324">
        <v>246.09559999999999</v>
      </c>
      <c r="Q324">
        <v>4</v>
      </c>
      <c r="R324">
        <v>97.0713111111111</v>
      </c>
      <c r="S324">
        <v>16</v>
      </c>
      <c r="T324">
        <v>117.66619999999899</v>
      </c>
      <c r="U324">
        <v>11</v>
      </c>
      <c r="V324">
        <v>77.021799999999999</v>
      </c>
      <c r="W324">
        <v>24</v>
      </c>
      <c r="X324">
        <v>9.1999999999999993</v>
      </c>
      <c r="Y324">
        <v>2.1</v>
      </c>
      <c r="Z324">
        <v>15.3</v>
      </c>
      <c r="AA324">
        <v>2.5592728498107999</v>
      </c>
      <c r="AB324">
        <v>16.342500000000001</v>
      </c>
      <c r="AC324">
        <v>-0.34250000000000103</v>
      </c>
    </row>
    <row r="325" spans="1:29">
      <c r="A325">
        <v>11886</v>
      </c>
      <c r="B325" t="s">
        <v>472</v>
      </c>
      <c r="C325" t="s">
        <v>358</v>
      </c>
      <c r="D325" t="s">
        <v>68</v>
      </c>
      <c r="E325" t="s">
        <v>132</v>
      </c>
      <c r="F325">
        <v>27</v>
      </c>
      <c r="G325">
        <v>5</v>
      </c>
      <c r="H325" t="s">
        <v>132</v>
      </c>
      <c r="I325" t="s">
        <v>33</v>
      </c>
      <c r="J325" s="5">
        <v>229.92339999999999</v>
      </c>
      <c r="K325" s="3">
        <f t="shared" si="1"/>
        <v>-10.136783567708312</v>
      </c>
      <c r="L325">
        <v>12</v>
      </c>
      <c r="M325">
        <v>6.8688999999999902</v>
      </c>
      <c r="N325">
        <v>15.745426885289501</v>
      </c>
      <c r="O325">
        <v>212.6542</v>
      </c>
      <c r="P325">
        <v>248.5248</v>
      </c>
      <c r="Q325">
        <v>4</v>
      </c>
      <c r="R325">
        <v>95.654311111111099</v>
      </c>
      <c r="S325">
        <v>17</v>
      </c>
      <c r="T325">
        <v>110.1974</v>
      </c>
      <c r="U325">
        <v>12</v>
      </c>
      <c r="V325">
        <v>79.450999999999993</v>
      </c>
      <c r="W325">
        <v>22</v>
      </c>
      <c r="X325">
        <v>15.6</v>
      </c>
      <c r="Y325">
        <v>3.9</v>
      </c>
      <c r="Z325">
        <v>33.799999999999997</v>
      </c>
      <c r="AA325">
        <v>3.0409021191458701</v>
      </c>
      <c r="AB325">
        <v>26.38</v>
      </c>
      <c r="AC325">
        <v>-9.3799999999999901</v>
      </c>
    </row>
    <row r="326" spans="1:29">
      <c r="A326">
        <v>12151</v>
      </c>
      <c r="B326" t="s">
        <v>510</v>
      </c>
      <c r="C326" t="s">
        <v>328</v>
      </c>
      <c r="D326" t="s">
        <v>74</v>
      </c>
      <c r="E326" t="s">
        <v>132</v>
      </c>
      <c r="F326">
        <v>26</v>
      </c>
      <c r="G326">
        <v>4</v>
      </c>
      <c r="H326" t="s">
        <v>132</v>
      </c>
      <c r="I326" t="s">
        <v>33</v>
      </c>
      <c r="J326" s="5">
        <v>229.8982</v>
      </c>
      <c r="K326" s="3">
        <f t="shared" si="1"/>
        <v>-10.138358567708311</v>
      </c>
      <c r="L326">
        <v>13</v>
      </c>
      <c r="M326">
        <v>13.956999999999899</v>
      </c>
      <c r="N326">
        <v>23.684482350264599</v>
      </c>
      <c r="O326">
        <v>210.04640000000001</v>
      </c>
      <c r="P326">
        <v>261.28859999999997</v>
      </c>
      <c r="Q326">
        <v>4</v>
      </c>
      <c r="R326">
        <v>95.629111111111101</v>
      </c>
      <c r="S326">
        <v>18</v>
      </c>
      <c r="T326">
        <v>107.5896</v>
      </c>
      <c r="U326">
        <v>15</v>
      </c>
      <c r="V326">
        <v>92.214799999999897</v>
      </c>
      <c r="W326">
        <v>15</v>
      </c>
      <c r="X326">
        <v>15.7</v>
      </c>
      <c r="Y326">
        <v>5.5</v>
      </c>
      <c r="Z326">
        <v>30.8</v>
      </c>
      <c r="AA326">
        <v>3.4690170252214898</v>
      </c>
      <c r="AB326">
        <v>19.982500000000002</v>
      </c>
      <c r="AC326">
        <v>-1.9824999999999999</v>
      </c>
    </row>
    <row r="327" spans="1:29">
      <c r="A327">
        <v>13129</v>
      </c>
      <c r="B327" t="s">
        <v>726</v>
      </c>
      <c r="C327" t="s">
        <v>727</v>
      </c>
      <c r="D327" t="s">
        <v>59</v>
      </c>
      <c r="E327" t="s">
        <v>132</v>
      </c>
      <c r="F327">
        <v>24</v>
      </c>
      <c r="G327">
        <v>2</v>
      </c>
      <c r="H327" t="s">
        <v>132</v>
      </c>
      <c r="I327" t="s">
        <v>33</v>
      </c>
      <c r="J327" s="5">
        <v>216.21080000000001</v>
      </c>
      <c r="K327" s="3">
        <f t="shared" si="1"/>
        <v>-10.993821067708311</v>
      </c>
      <c r="L327">
        <v>14</v>
      </c>
      <c r="M327">
        <v>1.7245999999999999</v>
      </c>
      <c r="N327">
        <v>13.033920407920199</v>
      </c>
      <c r="O327">
        <v>205.91</v>
      </c>
      <c r="P327">
        <v>234.04199999999901</v>
      </c>
      <c r="Q327">
        <v>5</v>
      </c>
      <c r="R327">
        <v>81.941711111111104</v>
      </c>
      <c r="S327">
        <v>24</v>
      </c>
      <c r="T327">
        <v>103.4532</v>
      </c>
      <c r="U327">
        <v>17</v>
      </c>
      <c r="V327">
        <v>64.968199999999896</v>
      </c>
      <c r="W327">
        <v>29</v>
      </c>
      <c r="X327">
        <v>16.2</v>
      </c>
      <c r="Y327">
        <v>3.1</v>
      </c>
      <c r="Z327">
        <v>34.4</v>
      </c>
      <c r="AA327">
        <v>2.8268446661080602</v>
      </c>
      <c r="AB327">
        <v>29.6175</v>
      </c>
      <c r="AC327">
        <v>-5.6174999999999997</v>
      </c>
    </row>
    <row r="328" spans="1:29">
      <c r="A328">
        <v>13612</v>
      </c>
      <c r="B328" t="s">
        <v>894</v>
      </c>
      <c r="C328" t="s">
        <v>194</v>
      </c>
      <c r="D328" t="s">
        <v>97</v>
      </c>
      <c r="E328" t="s">
        <v>132</v>
      </c>
      <c r="F328">
        <v>22</v>
      </c>
      <c r="G328">
        <v>1</v>
      </c>
      <c r="H328" t="s">
        <v>132</v>
      </c>
      <c r="I328" t="s">
        <v>33</v>
      </c>
      <c r="J328" s="5">
        <v>215.67160000000001</v>
      </c>
      <c r="K328" s="3">
        <f t="shared" si="1"/>
        <v>-11.02752106770831</v>
      </c>
      <c r="L328">
        <v>15</v>
      </c>
      <c r="M328">
        <v>4.8452333333333399</v>
      </c>
      <c r="N328">
        <v>9.2253119080061392</v>
      </c>
      <c r="O328">
        <v>208.52199999999999</v>
      </c>
      <c r="P328">
        <v>228.5264</v>
      </c>
      <c r="Q328">
        <v>5</v>
      </c>
      <c r="R328">
        <v>81.402511111111096</v>
      </c>
      <c r="S328">
        <v>25</v>
      </c>
      <c r="T328">
        <v>106.065199999999</v>
      </c>
      <c r="U328">
        <v>16</v>
      </c>
      <c r="V328">
        <v>59.452599999999897</v>
      </c>
      <c r="W328">
        <v>31</v>
      </c>
      <c r="X328">
        <v>14.4</v>
      </c>
      <c r="Y328">
        <v>3</v>
      </c>
      <c r="Z328">
        <v>30.1</v>
      </c>
      <c r="AA328">
        <v>2.8000874844783401</v>
      </c>
      <c r="AB328">
        <v>34.519999999999897</v>
      </c>
      <c r="AC328">
        <v>-9.5199999999999907</v>
      </c>
    </row>
    <row r="329" spans="1:29">
      <c r="A329">
        <v>13319</v>
      </c>
      <c r="B329" t="s">
        <v>159</v>
      </c>
      <c r="C329" t="s">
        <v>245</v>
      </c>
      <c r="D329" t="s">
        <v>100</v>
      </c>
      <c r="E329" t="s">
        <v>132</v>
      </c>
      <c r="F329">
        <v>25</v>
      </c>
      <c r="G329">
        <v>2</v>
      </c>
      <c r="H329" t="s">
        <v>132</v>
      </c>
      <c r="I329" t="s">
        <v>33</v>
      </c>
      <c r="J329" s="5">
        <v>213.30080000000001</v>
      </c>
      <c r="K329" s="3">
        <f t="shared" si="1"/>
        <v>-11.17569606770831</v>
      </c>
      <c r="L329">
        <v>16</v>
      </c>
      <c r="M329">
        <v>7.0820333333333201</v>
      </c>
      <c r="N329">
        <v>18.763616900800301</v>
      </c>
      <c r="O329">
        <v>196.99619999999999</v>
      </c>
      <c r="P329">
        <v>238.184</v>
      </c>
      <c r="Q329">
        <v>5</v>
      </c>
      <c r="R329">
        <v>79.031711111111093</v>
      </c>
      <c r="S329">
        <v>28</v>
      </c>
      <c r="T329">
        <v>94.539400000000001</v>
      </c>
      <c r="U329">
        <v>20</v>
      </c>
      <c r="V329">
        <v>69.110199999999907</v>
      </c>
      <c r="W329">
        <v>27</v>
      </c>
      <c r="X329">
        <v>15.8</v>
      </c>
      <c r="Y329">
        <v>3.3</v>
      </c>
      <c r="Z329">
        <v>34.5</v>
      </c>
      <c r="AA329">
        <v>2.8803590293675101</v>
      </c>
      <c r="AB329">
        <v>34.252499999999998</v>
      </c>
      <c r="AC329">
        <v>-6.2524999999999897</v>
      </c>
    </row>
    <row r="330" spans="1:29">
      <c r="A330">
        <v>12626</v>
      </c>
      <c r="B330" t="s">
        <v>415</v>
      </c>
      <c r="C330" t="s">
        <v>614</v>
      </c>
      <c r="D330" t="s">
        <v>56</v>
      </c>
      <c r="E330" t="s">
        <v>132</v>
      </c>
      <c r="F330">
        <v>25</v>
      </c>
      <c r="G330">
        <v>3</v>
      </c>
      <c r="H330" t="s">
        <v>132</v>
      </c>
      <c r="I330" t="s">
        <v>33</v>
      </c>
      <c r="J330" s="5">
        <v>208.35193333333299</v>
      </c>
      <c r="K330" s="3">
        <f t="shared" si="1"/>
        <v>-11.485000234374999</v>
      </c>
      <c r="L330">
        <v>17</v>
      </c>
      <c r="M330">
        <v>6.5656333333333503</v>
      </c>
      <c r="N330">
        <v>12.6833046876592</v>
      </c>
      <c r="O330">
        <v>193.78799999999899</v>
      </c>
      <c r="P330">
        <v>221.43440000000001</v>
      </c>
      <c r="Q330">
        <v>5</v>
      </c>
      <c r="R330">
        <v>74.082844444444405</v>
      </c>
      <c r="S330">
        <v>30</v>
      </c>
      <c r="T330">
        <v>91.331199999999896</v>
      </c>
      <c r="U330">
        <v>21</v>
      </c>
      <c r="V330">
        <v>52.360599999999998</v>
      </c>
      <c r="W330">
        <v>35</v>
      </c>
      <c r="X330">
        <v>19.5</v>
      </c>
      <c r="Y330">
        <v>3.3</v>
      </c>
      <c r="Z330">
        <v>43.2</v>
      </c>
      <c r="AA330">
        <v>2.8803590293675101</v>
      </c>
      <c r="AB330">
        <v>36.704999999999998</v>
      </c>
      <c r="AC330">
        <v>-6.7049999999999903</v>
      </c>
    </row>
    <row r="331" spans="1:29">
      <c r="A331">
        <v>13234</v>
      </c>
      <c r="B331" t="s">
        <v>790</v>
      </c>
      <c r="C331" t="s">
        <v>791</v>
      </c>
      <c r="D331" t="s">
        <v>38</v>
      </c>
      <c r="E331" t="s">
        <v>132</v>
      </c>
      <c r="F331">
        <v>23</v>
      </c>
      <c r="G331">
        <v>2</v>
      </c>
      <c r="H331" t="s">
        <v>132</v>
      </c>
      <c r="I331" t="s">
        <v>33</v>
      </c>
      <c r="J331" s="5">
        <v>204.0856</v>
      </c>
      <c r="K331" s="3">
        <f t="shared" si="1"/>
        <v>-11.751646067708311</v>
      </c>
      <c r="L331">
        <v>18</v>
      </c>
      <c r="M331">
        <v>7.50560000000001</v>
      </c>
      <c r="N331">
        <v>13.8870170411071</v>
      </c>
      <c r="O331">
        <v>188.88839999999999</v>
      </c>
      <c r="P331">
        <v>218.328</v>
      </c>
      <c r="Q331">
        <v>5</v>
      </c>
      <c r="R331">
        <v>69.816511111111097</v>
      </c>
      <c r="S331">
        <v>32</v>
      </c>
      <c r="T331">
        <v>86.431599999999904</v>
      </c>
      <c r="U331">
        <v>25</v>
      </c>
      <c r="V331">
        <v>49.254199999999997</v>
      </c>
      <c r="W331">
        <v>37</v>
      </c>
      <c r="X331">
        <v>16.100000000000001</v>
      </c>
      <c r="Y331">
        <v>3</v>
      </c>
      <c r="Z331">
        <v>34.1</v>
      </c>
      <c r="AA331">
        <v>2.8000874844783401</v>
      </c>
      <c r="AB331">
        <v>33.222499999999997</v>
      </c>
      <c r="AC331">
        <v>-1.2224999999999999</v>
      </c>
    </row>
    <row r="332" spans="1:29">
      <c r="A332">
        <v>11660</v>
      </c>
      <c r="B332" t="s">
        <v>428</v>
      </c>
      <c r="C332" t="s">
        <v>429</v>
      </c>
      <c r="D332" t="s">
        <v>109</v>
      </c>
      <c r="E332" t="s">
        <v>132</v>
      </c>
      <c r="F332">
        <v>27</v>
      </c>
      <c r="G332">
        <v>5</v>
      </c>
      <c r="H332" t="s">
        <v>132</v>
      </c>
      <c r="I332" t="s">
        <v>33</v>
      </c>
      <c r="J332" s="5">
        <v>199.48699999999999</v>
      </c>
      <c r="K332" s="3">
        <f t="shared" si="1"/>
        <v>-12.039058567708311</v>
      </c>
      <c r="L332">
        <v>19</v>
      </c>
      <c r="M332">
        <v>8.5030000000000108</v>
      </c>
      <c r="N332">
        <v>22.008150376621799</v>
      </c>
      <c r="O332">
        <v>172.99279999999999</v>
      </c>
      <c r="P332">
        <v>223.653199999999</v>
      </c>
      <c r="Q332">
        <v>5</v>
      </c>
      <c r="R332">
        <v>65.217911111111107</v>
      </c>
      <c r="S332">
        <v>33</v>
      </c>
      <c r="T332">
        <v>70.536000000000001</v>
      </c>
      <c r="U332">
        <v>32</v>
      </c>
      <c r="V332">
        <v>54.5793999999999</v>
      </c>
      <c r="W332">
        <v>34</v>
      </c>
      <c r="X332">
        <v>16.2</v>
      </c>
      <c r="Y332">
        <v>3</v>
      </c>
      <c r="Z332">
        <v>34.5</v>
      </c>
      <c r="AA332">
        <v>2.8000874844783401</v>
      </c>
      <c r="AB332">
        <v>31.422499999999999</v>
      </c>
      <c r="AC332">
        <v>1.5774999999999999</v>
      </c>
    </row>
    <row r="333" spans="1:29">
      <c r="A333">
        <v>13607</v>
      </c>
      <c r="B333" t="s">
        <v>890</v>
      </c>
      <c r="C333" t="s">
        <v>891</v>
      </c>
      <c r="D333" t="s">
        <v>44</v>
      </c>
      <c r="E333" t="s">
        <v>132</v>
      </c>
      <c r="F333">
        <v>24</v>
      </c>
      <c r="G333">
        <v>1</v>
      </c>
      <c r="H333" t="s">
        <v>132</v>
      </c>
      <c r="I333" t="s">
        <v>33</v>
      </c>
      <c r="J333" s="5">
        <v>193.673</v>
      </c>
      <c r="K333" s="3">
        <f t="shared" si="1"/>
        <v>-12.402433567708311</v>
      </c>
      <c r="L333">
        <v>20</v>
      </c>
      <c r="M333">
        <v>5.50819999999998</v>
      </c>
      <c r="N333">
        <v>15.856956139183801</v>
      </c>
      <c r="O333">
        <v>176.07419999999999</v>
      </c>
      <c r="P333">
        <v>210.298</v>
      </c>
      <c r="Q333">
        <v>6</v>
      </c>
      <c r="R333">
        <v>59.4039111111111</v>
      </c>
      <c r="S333">
        <v>36</v>
      </c>
      <c r="T333">
        <v>73.617400000000004</v>
      </c>
      <c r="U333">
        <v>30</v>
      </c>
      <c r="V333">
        <v>41.224199999999897</v>
      </c>
      <c r="W333">
        <v>45</v>
      </c>
      <c r="X333">
        <v>23.2</v>
      </c>
      <c r="Y333">
        <v>3.3</v>
      </c>
      <c r="Z333">
        <v>53.7</v>
      </c>
      <c r="AA333">
        <v>2.8803590293675101</v>
      </c>
      <c r="AB333">
        <v>47.362499999999997</v>
      </c>
      <c r="AC333">
        <v>-11.362499999999899</v>
      </c>
    </row>
    <row r="334" spans="1:29">
      <c r="A334">
        <v>13364</v>
      </c>
      <c r="B334" t="s">
        <v>333</v>
      </c>
      <c r="C334" t="s">
        <v>599</v>
      </c>
      <c r="D334" t="s">
        <v>77</v>
      </c>
      <c r="E334" t="s">
        <v>132</v>
      </c>
      <c r="F334">
        <v>25</v>
      </c>
      <c r="G334">
        <v>2</v>
      </c>
      <c r="H334" t="s">
        <v>132</v>
      </c>
      <c r="I334" t="s">
        <v>33</v>
      </c>
      <c r="J334" s="5">
        <v>188.29499999999999</v>
      </c>
      <c r="K334" s="3">
        <f t="shared" ref="K334:K397" si="2">(J334-LARGE($J$206:$J$219,14))/16</f>
        <v>-12.738558567708312</v>
      </c>
      <c r="L334">
        <v>21</v>
      </c>
      <c r="M334">
        <v>0.30469999999999597</v>
      </c>
      <c r="N334">
        <v>38.507946166992603</v>
      </c>
      <c r="O334">
        <v>138.83920000000001</v>
      </c>
      <c r="P334">
        <v>223.9932</v>
      </c>
      <c r="Q334">
        <v>6</v>
      </c>
      <c r="R334">
        <v>54.0259111111111</v>
      </c>
      <c r="S334">
        <v>38</v>
      </c>
      <c r="T334">
        <v>36.382399999999997</v>
      </c>
      <c r="U334">
        <v>52</v>
      </c>
      <c r="V334">
        <v>54.919399999999897</v>
      </c>
      <c r="W334">
        <v>33</v>
      </c>
      <c r="X334">
        <v>20</v>
      </c>
      <c r="Y334">
        <v>4</v>
      </c>
      <c r="Z334">
        <v>46.3</v>
      </c>
      <c r="AA334">
        <v>3.0676593007755999</v>
      </c>
      <c r="AB334">
        <v>50.865000000000002</v>
      </c>
      <c r="AC334">
        <v>-12.865</v>
      </c>
    </row>
    <row r="335" spans="1:29">
      <c r="A335">
        <v>13614</v>
      </c>
      <c r="B335" t="s">
        <v>538</v>
      </c>
      <c r="C335" t="s">
        <v>897</v>
      </c>
      <c r="D335" t="s">
        <v>65</v>
      </c>
      <c r="E335" t="s">
        <v>132</v>
      </c>
      <c r="F335">
        <v>25</v>
      </c>
      <c r="G335">
        <v>1</v>
      </c>
      <c r="H335" t="s">
        <v>132</v>
      </c>
      <c r="I335" t="s">
        <v>33</v>
      </c>
      <c r="J335" s="5">
        <v>188.03460000000001</v>
      </c>
      <c r="K335" s="3">
        <f t="shared" si="2"/>
        <v>-12.75483356770831</v>
      </c>
      <c r="L335">
        <v>22</v>
      </c>
      <c r="M335">
        <v>5.0289000000000197</v>
      </c>
      <c r="N335">
        <v>18.334558047577801</v>
      </c>
      <c r="O335">
        <v>171.85839999999999</v>
      </c>
      <c r="P335">
        <v>211.86799999999999</v>
      </c>
      <c r="Q335">
        <v>6</v>
      </c>
      <c r="R335">
        <v>53.765511111111103</v>
      </c>
      <c r="S335">
        <v>39</v>
      </c>
      <c r="T335">
        <v>69.401600000000002</v>
      </c>
      <c r="U335">
        <v>33</v>
      </c>
      <c r="V335">
        <v>42.794199999999897</v>
      </c>
      <c r="W335">
        <v>42</v>
      </c>
      <c r="X335">
        <v>25.5</v>
      </c>
      <c r="Y335">
        <v>3.4</v>
      </c>
      <c r="Z335">
        <v>61.7</v>
      </c>
      <c r="AA335">
        <v>2.9071162109972399</v>
      </c>
      <c r="AB335">
        <v>48.362499999999997</v>
      </c>
      <c r="AC335">
        <v>-9.3624999999999901</v>
      </c>
    </row>
    <row r="336" spans="1:29">
      <c r="A336">
        <v>14073</v>
      </c>
      <c r="B336" t="s">
        <v>139</v>
      </c>
      <c r="C336" t="s">
        <v>1060</v>
      </c>
      <c r="D336" t="s">
        <v>71</v>
      </c>
      <c r="E336" t="s">
        <v>132</v>
      </c>
      <c r="F336">
        <v>21</v>
      </c>
      <c r="G336">
        <v>0</v>
      </c>
      <c r="H336" t="s">
        <v>132</v>
      </c>
      <c r="I336" t="s">
        <v>33</v>
      </c>
      <c r="J336" s="5">
        <v>187.946</v>
      </c>
      <c r="K336" s="3">
        <f t="shared" si="2"/>
        <v>-12.760371067708311</v>
      </c>
      <c r="L336">
        <v>23</v>
      </c>
      <c r="M336">
        <v>10.5178999999999</v>
      </c>
      <c r="N336">
        <v>17.7266481744293</v>
      </c>
      <c r="O336">
        <v>164.39599999999999</v>
      </c>
      <c r="P336">
        <v>200.98079999999999</v>
      </c>
      <c r="Q336">
        <v>6</v>
      </c>
      <c r="R336">
        <v>53.676911111111103</v>
      </c>
      <c r="S336">
        <v>40</v>
      </c>
      <c r="T336">
        <v>61.9392</v>
      </c>
      <c r="U336">
        <v>37</v>
      </c>
      <c r="V336">
        <v>31.907</v>
      </c>
      <c r="W336">
        <v>52</v>
      </c>
      <c r="X336">
        <v>19.7</v>
      </c>
      <c r="Y336">
        <v>3.6</v>
      </c>
      <c r="Z336">
        <v>45.9</v>
      </c>
      <c r="AA336">
        <v>2.9606305742566899</v>
      </c>
      <c r="AB336">
        <v>39.597499999999997</v>
      </c>
      <c r="AC336">
        <v>0.40250000000000302</v>
      </c>
    </row>
    <row r="337" spans="1:29">
      <c r="A337">
        <v>10276</v>
      </c>
      <c r="B337" t="s">
        <v>248</v>
      </c>
      <c r="C337" t="s">
        <v>249</v>
      </c>
      <c r="D337" t="s">
        <v>123</v>
      </c>
      <c r="E337" t="s">
        <v>132</v>
      </c>
      <c r="F337">
        <v>30</v>
      </c>
      <c r="G337">
        <v>8</v>
      </c>
      <c r="H337" t="s">
        <v>132</v>
      </c>
      <c r="I337" t="s">
        <v>33</v>
      </c>
      <c r="J337" s="5">
        <v>178.06540000000001</v>
      </c>
      <c r="K337" s="3">
        <f t="shared" si="2"/>
        <v>-13.37790856770831</v>
      </c>
      <c r="L337">
        <v>24</v>
      </c>
      <c r="M337">
        <v>3.6133333333333399</v>
      </c>
      <c r="N337">
        <v>24.273731723820301</v>
      </c>
      <c r="O337">
        <v>147.28440000000001</v>
      </c>
      <c r="P337">
        <v>203.006</v>
      </c>
      <c r="Q337">
        <v>6</v>
      </c>
      <c r="R337">
        <v>43.796311111111102</v>
      </c>
      <c r="S337">
        <v>45</v>
      </c>
      <c r="T337">
        <v>44.827599999999997</v>
      </c>
      <c r="U337">
        <v>47</v>
      </c>
      <c r="V337">
        <v>33.932199999999902</v>
      </c>
      <c r="W337">
        <v>49</v>
      </c>
      <c r="X337">
        <v>22.7</v>
      </c>
      <c r="Y337">
        <v>3.7</v>
      </c>
      <c r="Z337">
        <v>54.4</v>
      </c>
      <c r="AA337">
        <v>2.9873877558864201</v>
      </c>
      <c r="AB337">
        <v>46.4925</v>
      </c>
      <c r="AC337">
        <v>-1.4924999999999899</v>
      </c>
    </row>
    <row r="338" spans="1:29">
      <c r="A338">
        <v>12630</v>
      </c>
      <c r="B338" t="s">
        <v>618</v>
      </c>
      <c r="C338" t="s">
        <v>619</v>
      </c>
      <c r="D338" t="s">
        <v>41</v>
      </c>
      <c r="E338" t="s">
        <v>132</v>
      </c>
      <c r="F338">
        <v>25</v>
      </c>
      <c r="G338">
        <v>3</v>
      </c>
      <c r="H338" t="s">
        <v>132</v>
      </c>
      <c r="I338" t="s">
        <v>33</v>
      </c>
      <c r="J338" s="5">
        <v>176.79079999999999</v>
      </c>
      <c r="K338" s="3">
        <f t="shared" si="2"/>
        <v>-13.457571067708312</v>
      </c>
      <c r="L338">
        <v>25</v>
      </c>
      <c r="M338">
        <v>4.7436333333333396</v>
      </c>
      <c r="N338">
        <v>28.740975474050899</v>
      </c>
      <c r="O338">
        <v>150.0924</v>
      </c>
      <c r="P338">
        <v>210.67619999999999</v>
      </c>
      <c r="Q338">
        <v>6</v>
      </c>
      <c r="R338">
        <v>42.521711111111102</v>
      </c>
      <c r="S338">
        <v>46</v>
      </c>
      <c r="T338">
        <v>47.635599999999997</v>
      </c>
      <c r="U338">
        <v>44</v>
      </c>
      <c r="V338">
        <v>41.602399999999903</v>
      </c>
      <c r="W338">
        <v>44</v>
      </c>
      <c r="X338">
        <v>30.9</v>
      </c>
      <c r="Y338">
        <v>5.9</v>
      </c>
      <c r="Z338">
        <v>79.8</v>
      </c>
      <c r="AA338">
        <v>3.5760457517403901</v>
      </c>
      <c r="AB338">
        <v>68.592500000000001</v>
      </c>
      <c r="AC338">
        <v>-22.592500000000001</v>
      </c>
    </row>
    <row r="339" spans="1:29">
      <c r="A339">
        <v>11747</v>
      </c>
      <c r="B339" t="s">
        <v>343</v>
      </c>
      <c r="C339" t="s">
        <v>458</v>
      </c>
      <c r="D339" t="s">
        <v>44</v>
      </c>
      <c r="E339" t="s">
        <v>132</v>
      </c>
      <c r="F339">
        <v>27</v>
      </c>
      <c r="G339">
        <v>5</v>
      </c>
      <c r="H339" t="s">
        <v>132</v>
      </c>
      <c r="I339" t="s">
        <v>33</v>
      </c>
      <c r="J339" s="5">
        <v>172.113333333333</v>
      </c>
      <c r="K339" s="3">
        <f t="shared" si="2"/>
        <v>-13.749912734374998</v>
      </c>
      <c r="L339">
        <v>26</v>
      </c>
      <c r="M339">
        <v>0.25503333333335798</v>
      </c>
      <c r="N339">
        <v>18.310034352780399</v>
      </c>
      <c r="O339">
        <v>147.39680000000001</v>
      </c>
      <c r="P339">
        <v>186.846</v>
      </c>
      <c r="Q339">
        <v>7</v>
      </c>
      <c r="R339">
        <v>37.844244444444399</v>
      </c>
      <c r="S339">
        <v>48</v>
      </c>
      <c r="T339">
        <v>44.94</v>
      </c>
      <c r="U339">
        <v>46</v>
      </c>
      <c r="V339">
        <v>17.772199999999899</v>
      </c>
      <c r="W339">
        <v>72</v>
      </c>
      <c r="X339">
        <v>26.6</v>
      </c>
      <c r="Y339">
        <v>3.5</v>
      </c>
      <c r="Z339">
        <v>66.400000000000006</v>
      </c>
      <c r="AA339">
        <v>2.9338733926269698</v>
      </c>
      <c r="AB339">
        <v>66.532499999999999</v>
      </c>
      <c r="AC339">
        <v>-18.532499999999999</v>
      </c>
    </row>
    <row r="340" spans="1:29">
      <c r="A340">
        <v>10708</v>
      </c>
      <c r="B340" t="s">
        <v>294</v>
      </c>
      <c r="C340" t="s">
        <v>295</v>
      </c>
      <c r="D340" t="s">
        <v>126</v>
      </c>
      <c r="E340" t="s">
        <v>132</v>
      </c>
      <c r="F340">
        <v>28</v>
      </c>
      <c r="G340">
        <v>7</v>
      </c>
      <c r="H340" t="s">
        <v>132</v>
      </c>
      <c r="I340" t="s">
        <v>33</v>
      </c>
      <c r="J340" s="5">
        <v>171.98099999999999</v>
      </c>
      <c r="K340" s="3">
        <f t="shared" si="2"/>
        <v>-13.758183567708311</v>
      </c>
      <c r="L340">
        <v>27</v>
      </c>
      <c r="M340">
        <v>7.9003999999999897</v>
      </c>
      <c r="N340">
        <v>9.3216028664602408</v>
      </c>
      <c r="O340">
        <v>165.3</v>
      </c>
      <c r="P340">
        <v>182.83099999999999</v>
      </c>
      <c r="Q340">
        <v>7</v>
      </c>
      <c r="R340">
        <v>37.7119111111111</v>
      </c>
      <c r="S340">
        <v>49</v>
      </c>
      <c r="T340">
        <v>62.843200000000003</v>
      </c>
      <c r="U340">
        <v>36</v>
      </c>
      <c r="V340">
        <v>13.7571999999999</v>
      </c>
      <c r="W340">
        <v>79</v>
      </c>
      <c r="X340">
        <v>29.5</v>
      </c>
      <c r="Y340">
        <v>4.3</v>
      </c>
      <c r="Z340">
        <v>76.599999999999994</v>
      </c>
      <c r="AA340">
        <v>3.1479308456647801</v>
      </c>
      <c r="AB340">
        <v>75.400000000000006</v>
      </c>
      <c r="AC340">
        <v>-26.4</v>
      </c>
    </row>
    <row r="341" spans="1:29">
      <c r="A341">
        <v>14071</v>
      </c>
      <c r="B341" t="s">
        <v>467</v>
      </c>
      <c r="C341" t="s">
        <v>558</v>
      </c>
      <c r="D341" t="s">
        <v>94</v>
      </c>
      <c r="E341" t="s">
        <v>132</v>
      </c>
      <c r="F341">
        <v>22</v>
      </c>
      <c r="G341">
        <v>0</v>
      </c>
      <c r="H341" t="s">
        <v>132</v>
      </c>
      <c r="I341" t="s">
        <v>33</v>
      </c>
      <c r="J341" s="5">
        <v>171.73560000000001</v>
      </c>
      <c r="K341" s="3">
        <f t="shared" si="2"/>
        <v>-13.773521067708311</v>
      </c>
      <c r="L341">
        <v>28</v>
      </c>
      <c r="M341">
        <v>16.0447666666666</v>
      </c>
      <c r="N341">
        <v>31.6061400332277</v>
      </c>
      <c r="O341">
        <v>128.54400000000001</v>
      </c>
      <c r="P341">
        <v>193.3528</v>
      </c>
      <c r="Q341">
        <v>6</v>
      </c>
      <c r="R341">
        <v>37.466511111111103</v>
      </c>
      <c r="S341">
        <v>50</v>
      </c>
      <c r="T341">
        <v>26.087199999999999</v>
      </c>
      <c r="U341">
        <v>59</v>
      </c>
      <c r="V341">
        <v>24.2789999999999</v>
      </c>
      <c r="W341">
        <v>58</v>
      </c>
      <c r="X341">
        <v>22.4</v>
      </c>
      <c r="Y341">
        <v>5.2</v>
      </c>
      <c r="Z341">
        <v>53.3</v>
      </c>
      <c r="AA341">
        <v>3.38874548033231</v>
      </c>
      <c r="AB341">
        <v>54.447499999999998</v>
      </c>
      <c r="AC341">
        <v>-4.44749999999999</v>
      </c>
    </row>
    <row r="342" spans="1:29">
      <c r="A342">
        <v>13290</v>
      </c>
      <c r="B342" t="s">
        <v>805</v>
      </c>
      <c r="C342" t="s">
        <v>806</v>
      </c>
      <c r="D342" t="s">
        <v>94</v>
      </c>
      <c r="E342" t="s">
        <v>132</v>
      </c>
      <c r="F342">
        <v>24</v>
      </c>
      <c r="G342">
        <v>2</v>
      </c>
      <c r="H342" t="s">
        <v>132</v>
      </c>
      <c r="I342" t="s">
        <v>33</v>
      </c>
      <c r="J342" s="5">
        <v>156.4256</v>
      </c>
      <c r="K342" s="3">
        <f t="shared" si="2"/>
        <v>-14.730396067708311</v>
      </c>
      <c r="L342">
        <v>29</v>
      </c>
      <c r="M342">
        <v>3.6487666666666598</v>
      </c>
      <c r="N342">
        <v>28.790740556644199</v>
      </c>
      <c r="O342">
        <v>124.41240000000001</v>
      </c>
      <c r="P342">
        <v>189.55599999999899</v>
      </c>
      <c r="Q342">
        <v>7</v>
      </c>
      <c r="R342">
        <v>22.156511111111101</v>
      </c>
      <c r="S342">
        <v>64</v>
      </c>
      <c r="T342">
        <v>21.9556</v>
      </c>
      <c r="U342">
        <v>63</v>
      </c>
      <c r="V342">
        <v>20.482199999999899</v>
      </c>
      <c r="W342">
        <v>64</v>
      </c>
      <c r="X342">
        <v>30</v>
      </c>
      <c r="Y342">
        <v>3.4</v>
      </c>
      <c r="Z342">
        <v>78.400000000000006</v>
      </c>
      <c r="AA342">
        <v>2.9071162109972399</v>
      </c>
      <c r="AB342">
        <v>71.302499999999995</v>
      </c>
      <c r="AC342">
        <v>-7.3025000000000002</v>
      </c>
    </row>
    <row r="343" spans="1:29">
      <c r="A343">
        <v>12152</v>
      </c>
      <c r="B343" t="s">
        <v>511</v>
      </c>
      <c r="C343" t="s">
        <v>416</v>
      </c>
      <c r="D343" t="s">
        <v>120</v>
      </c>
      <c r="E343" t="s">
        <v>132</v>
      </c>
      <c r="F343">
        <v>26</v>
      </c>
      <c r="G343">
        <v>4</v>
      </c>
      <c r="H343" t="s">
        <v>132</v>
      </c>
      <c r="I343" t="s">
        <v>33</v>
      </c>
      <c r="J343" s="5">
        <v>154.956066666666</v>
      </c>
      <c r="K343" s="3">
        <f t="shared" si="2"/>
        <v>-14.822241901041686</v>
      </c>
      <c r="L343">
        <v>30</v>
      </c>
      <c r="M343">
        <v>8.2151666666666703</v>
      </c>
      <c r="N343">
        <v>20.441612529347999</v>
      </c>
      <c r="O343">
        <v>128.3056</v>
      </c>
      <c r="P343">
        <v>173.74199999999999</v>
      </c>
      <c r="Q343">
        <v>7</v>
      </c>
      <c r="R343">
        <v>20.686977777777798</v>
      </c>
      <c r="S343">
        <v>65</v>
      </c>
      <c r="T343">
        <v>25.848799999999901</v>
      </c>
      <c r="U343">
        <v>60</v>
      </c>
      <c r="V343">
        <v>4.6682000000000103</v>
      </c>
      <c r="W343">
        <v>94</v>
      </c>
      <c r="X343">
        <v>27.4</v>
      </c>
      <c r="Y343">
        <v>3.9</v>
      </c>
      <c r="Z343">
        <v>70.2</v>
      </c>
      <c r="AA343">
        <v>3.0409021191458701</v>
      </c>
      <c r="AB343">
        <v>71.727499999999907</v>
      </c>
      <c r="AC343">
        <v>-6.7274999999999903</v>
      </c>
    </row>
    <row r="344" spans="1:29">
      <c r="A344">
        <v>13605</v>
      </c>
      <c r="B344" t="s">
        <v>887</v>
      </c>
      <c r="C344" t="s">
        <v>888</v>
      </c>
      <c r="D344" t="s">
        <v>91</v>
      </c>
      <c r="E344" t="s">
        <v>132</v>
      </c>
      <c r="F344">
        <v>22</v>
      </c>
      <c r="G344">
        <v>1</v>
      </c>
      <c r="H344" t="s">
        <v>132</v>
      </c>
      <c r="I344" t="s">
        <v>33</v>
      </c>
      <c r="J344" s="5">
        <v>150.5976</v>
      </c>
      <c r="K344" s="3">
        <f t="shared" si="2"/>
        <v>-15.094646067708311</v>
      </c>
      <c r="L344">
        <v>31</v>
      </c>
      <c r="M344">
        <v>8.0564999999999696</v>
      </c>
      <c r="N344">
        <v>21.946302166879899</v>
      </c>
      <c r="O344">
        <v>134.82419999999999</v>
      </c>
      <c r="P344">
        <v>181.178</v>
      </c>
      <c r="Q344">
        <v>8</v>
      </c>
      <c r="R344">
        <v>16.328511111111101</v>
      </c>
      <c r="S344">
        <v>70</v>
      </c>
      <c r="T344">
        <v>32.367399999999897</v>
      </c>
      <c r="U344">
        <v>56</v>
      </c>
      <c r="V344">
        <v>12.104199999999899</v>
      </c>
      <c r="W344">
        <v>81</v>
      </c>
      <c r="X344">
        <v>35.299999999999997</v>
      </c>
      <c r="Y344">
        <v>4.9000000000000004</v>
      </c>
      <c r="Z344">
        <v>97.2</v>
      </c>
      <c r="AA344">
        <v>3.3084739354431298</v>
      </c>
      <c r="AB344">
        <v>85.844999999999999</v>
      </c>
      <c r="AC344">
        <v>-15.844999999999899</v>
      </c>
    </row>
    <row r="345" spans="1:29">
      <c r="A345">
        <v>12634</v>
      </c>
      <c r="B345" t="s">
        <v>384</v>
      </c>
      <c r="C345" t="s">
        <v>623</v>
      </c>
      <c r="D345" t="s">
        <v>85</v>
      </c>
      <c r="E345" t="s">
        <v>132</v>
      </c>
      <c r="F345">
        <v>25</v>
      </c>
      <c r="G345">
        <v>3</v>
      </c>
      <c r="H345" t="s">
        <v>132</v>
      </c>
      <c r="I345" t="s">
        <v>33</v>
      </c>
      <c r="J345" s="5">
        <v>142.88419999999999</v>
      </c>
      <c r="K345" s="3">
        <f t="shared" si="2"/>
        <v>-15.576733567708311</v>
      </c>
      <c r="L345">
        <v>32</v>
      </c>
      <c r="M345">
        <v>3.93</v>
      </c>
      <c r="N345">
        <v>48.874932544198899</v>
      </c>
      <c r="O345">
        <v>96.916399999999996</v>
      </c>
      <c r="P345">
        <v>198.76599999999999</v>
      </c>
      <c r="Q345">
        <v>8</v>
      </c>
      <c r="R345">
        <v>8.6151111111111298</v>
      </c>
      <c r="S345">
        <v>84</v>
      </c>
      <c r="T345">
        <v>-5.5403999999999902</v>
      </c>
      <c r="U345">
        <v>125</v>
      </c>
      <c r="V345">
        <v>29.6922</v>
      </c>
      <c r="W345">
        <v>55</v>
      </c>
      <c r="X345">
        <v>38</v>
      </c>
      <c r="Y345">
        <v>5.3</v>
      </c>
      <c r="Z345">
        <v>105.3</v>
      </c>
      <c r="AA345">
        <v>3.4155026619620399</v>
      </c>
      <c r="AB345">
        <v>90.427499999999995</v>
      </c>
      <c r="AC345">
        <v>-6.4275000000000002</v>
      </c>
    </row>
    <row r="346" spans="1:29">
      <c r="A346">
        <v>13404</v>
      </c>
      <c r="B346" t="s">
        <v>369</v>
      </c>
      <c r="C346" t="s">
        <v>843</v>
      </c>
      <c r="D346" t="s">
        <v>74</v>
      </c>
      <c r="E346" t="s">
        <v>132</v>
      </c>
      <c r="F346">
        <v>24</v>
      </c>
      <c r="G346">
        <v>2</v>
      </c>
      <c r="H346" t="s">
        <v>132</v>
      </c>
      <c r="I346" t="s">
        <v>33</v>
      </c>
      <c r="J346" s="5">
        <v>142.19800000000001</v>
      </c>
      <c r="K346" s="3">
        <f t="shared" si="2"/>
        <v>-15.61962106770831</v>
      </c>
      <c r="L346">
        <v>33</v>
      </c>
      <c r="M346">
        <v>7.2540666666666596</v>
      </c>
      <c r="N346">
        <v>17.3971651426317</v>
      </c>
      <c r="O346">
        <v>122.738</v>
      </c>
      <c r="P346">
        <v>163.005</v>
      </c>
      <c r="Q346">
        <v>8</v>
      </c>
      <c r="R346">
        <v>7.9289111111111197</v>
      </c>
      <c r="S346">
        <v>85</v>
      </c>
      <c r="T346">
        <v>20.281199999999998</v>
      </c>
      <c r="U346">
        <v>66</v>
      </c>
      <c r="V346">
        <v>-6.06879999999998</v>
      </c>
      <c r="W346">
        <v>136</v>
      </c>
      <c r="X346">
        <v>35.1</v>
      </c>
      <c r="Y346">
        <v>5.6</v>
      </c>
      <c r="Z346">
        <v>97.4</v>
      </c>
      <c r="AA346">
        <v>3.4957742068512099</v>
      </c>
      <c r="AB346">
        <v>93.465000000000003</v>
      </c>
      <c r="AC346">
        <v>-8.4649999999999999</v>
      </c>
    </row>
    <row r="347" spans="1:29">
      <c r="A347">
        <v>12637</v>
      </c>
      <c r="B347" t="s">
        <v>627</v>
      </c>
      <c r="C347" t="s">
        <v>628</v>
      </c>
      <c r="D347" t="s">
        <v>106</v>
      </c>
      <c r="E347" t="s">
        <v>132</v>
      </c>
      <c r="F347">
        <v>25</v>
      </c>
      <c r="G347">
        <v>3</v>
      </c>
      <c r="H347" t="s">
        <v>132</v>
      </c>
      <c r="I347" t="s">
        <v>33</v>
      </c>
      <c r="J347" s="5">
        <v>135.71039999999999</v>
      </c>
      <c r="K347" s="3">
        <f t="shared" si="2"/>
        <v>-16.025096067708311</v>
      </c>
      <c r="L347">
        <v>34</v>
      </c>
      <c r="M347">
        <v>2.1619666666666699</v>
      </c>
      <c r="N347">
        <v>15.069903012295701</v>
      </c>
      <c r="O347">
        <v>117.4772</v>
      </c>
      <c r="P347">
        <v>149.8964</v>
      </c>
      <c r="Q347">
        <v>8</v>
      </c>
      <c r="R347">
        <v>1.4413111111111001</v>
      </c>
      <c r="S347">
        <v>101</v>
      </c>
      <c r="T347">
        <v>15.0204</v>
      </c>
      <c r="U347">
        <v>73</v>
      </c>
      <c r="V347">
        <v>-19.177399999999899</v>
      </c>
      <c r="W347">
        <v>186</v>
      </c>
      <c r="X347">
        <v>46.1</v>
      </c>
      <c r="Y347">
        <v>6.8</v>
      </c>
      <c r="Z347">
        <v>136.19999999999999</v>
      </c>
      <c r="AA347">
        <v>3.8168603864079298</v>
      </c>
      <c r="AB347">
        <v>118.19499999999999</v>
      </c>
      <c r="AC347">
        <v>-17.194999999999901</v>
      </c>
    </row>
    <row r="348" spans="1:29">
      <c r="A348">
        <v>13608</v>
      </c>
      <c r="B348" t="s">
        <v>892</v>
      </c>
      <c r="C348" t="s">
        <v>796</v>
      </c>
      <c r="D348" t="s">
        <v>77</v>
      </c>
      <c r="E348" t="s">
        <v>132</v>
      </c>
      <c r="F348">
        <v>23</v>
      </c>
      <c r="G348">
        <v>1</v>
      </c>
      <c r="H348" t="s">
        <v>132</v>
      </c>
      <c r="I348" t="s">
        <v>33</v>
      </c>
      <c r="J348" s="5">
        <v>134.17746666666599</v>
      </c>
      <c r="K348" s="3">
        <f t="shared" si="2"/>
        <v>-16.120904401041685</v>
      </c>
      <c r="L348">
        <v>35</v>
      </c>
      <c r="M348">
        <v>3.6485666666666501</v>
      </c>
      <c r="N348">
        <v>38.059549888299998</v>
      </c>
      <c r="O348">
        <v>95.2988</v>
      </c>
      <c r="P348">
        <v>176.5</v>
      </c>
      <c r="Q348">
        <v>8</v>
      </c>
      <c r="R348">
        <v>-9.1622222222213098E-2</v>
      </c>
      <c r="S348">
        <v>103</v>
      </c>
      <c r="T348">
        <v>-7.1580000000000004</v>
      </c>
      <c r="U348">
        <v>134</v>
      </c>
      <c r="V348">
        <v>7.4261999999999899</v>
      </c>
      <c r="W348">
        <v>89</v>
      </c>
      <c r="X348">
        <v>33.200000000000003</v>
      </c>
      <c r="Y348">
        <v>3.5</v>
      </c>
      <c r="Z348">
        <v>89</v>
      </c>
      <c r="AA348">
        <v>2.9338733926269698</v>
      </c>
      <c r="AB348">
        <v>90.772499999999994</v>
      </c>
      <c r="AC348">
        <v>12.2274999999999</v>
      </c>
    </row>
    <row r="349" spans="1:29">
      <c r="A349">
        <v>9448</v>
      </c>
      <c r="B349" t="s">
        <v>203</v>
      </c>
      <c r="C349" t="s">
        <v>204</v>
      </c>
      <c r="D349" t="s">
        <v>30</v>
      </c>
      <c r="E349" t="s">
        <v>132</v>
      </c>
      <c r="F349">
        <v>31</v>
      </c>
      <c r="G349">
        <v>10</v>
      </c>
      <c r="H349" t="s">
        <v>132</v>
      </c>
      <c r="I349" t="s">
        <v>33</v>
      </c>
      <c r="J349" s="5">
        <v>132.9194</v>
      </c>
      <c r="K349" s="3">
        <f t="shared" si="2"/>
        <v>-16.199533567708311</v>
      </c>
      <c r="L349">
        <v>36</v>
      </c>
      <c r="M349">
        <v>6.3651999999999802</v>
      </c>
      <c r="N349">
        <v>19.893219995767399</v>
      </c>
      <c r="O349">
        <v>108.246</v>
      </c>
      <c r="P349">
        <v>151.6934</v>
      </c>
      <c r="Q349">
        <v>8</v>
      </c>
      <c r="R349">
        <v>-1.34968888888889</v>
      </c>
      <c r="S349">
        <v>109</v>
      </c>
      <c r="T349">
        <v>5.7891999999999904</v>
      </c>
      <c r="U349">
        <v>89</v>
      </c>
      <c r="V349">
        <v>-17.380400000000002</v>
      </c>
      <c r="W349">
        <v>180</v>
      </c>
      <c r="X349">
        <v>42.1</v>
      </c>
      <c r="Y349">
        <v>6.9</v>
      </c>
      <c r="Z349">
        <v>120</v>
      </c>
      <c r="AA349">
        <v>3.8436175680376499</v>
      </c>
      <c r="AB349">
        <v>106.99250000000001</v>
      </c>
      <c r="AC349">
        <v>2.0074999999999901</v>
      </c>
    </row>
    <row r="350" spans="1:29">
      <c r="A350">
        <v>11390</v>
      </c>
      <c r="B350" t="s">
        <v>397</v>
      </c>
      <c r="C350" t="s">
        <v>398</v>
      </c>
      <c r="D350" t="s">
        <v>117</v>
      </c>
      <c r="E350" t="s">
        <v>132</v>
      </c>
      <c r="F350">
        <v>29</v>
      </c>
      <c r="G350">
        <v>6</v>
      </c>
      <c r="H350" t="s">
        <v>132</v>
      </c>
      <c r="I350" t="s">
        <v>33</v>
      </c>
      <c r="J350" s="5">
        <v>128.13839999999999</v>
      </c>
      <c r="K350" s="3">
        <f t="shared" si="2"/>
        <v>-16.498346067708312</v>
      </c>
      <c r="L350">
        <v>37</v>
      </c>
      <c r="M350">
        <v>7.1316000000000201</v>
      </c>
      <c r="N350">
        <v>42.179369492679697</v>
      </c>
      <c r="O350">
        <v>75.726799999999997</v>
      </c>
      <c r="P350">
        <v>172.6412</v>
      </c>
      <c r="Q350">
        <v>8</v>
      </c>
      <c r="R350">
        <v>-6.1306888888888604</v>
      </c>
      <c r="S350">
        <v>135</v>
      </c>
      <c r="T350">
        <v>-26.729999999999901</v>
      </c>
      <c r="U350">
        <v>197</v>
      </c>
      <c r="V350">
        <v>3.5673999999999899</v>
      </c>
      <c r="W350">
        <v>95</v>
      </c>
      <c r="X350">
        <v>31.2</v>
      </c>
      <c r="Y350">
        <v>3.7</v>
      </c>
      <c r="Z350">
        <v>82.9</v>
      </c>
      <c r="AA350">
        <v>2.9873877558864201</v>
      </c>
      <c r="AB350">
        <v>91.295000000000002</v>
      </c>
      <c r="AC350">
        <v>43.704999999999998</v>
      </c>
    </row>
    <row r="351" spans="1:29">
      <c r="A351">
        <v>14079</v>
      </c>
      <c r="B351" t="s">
        <v>1066</v>
      </c>
      <c r="C351" t="s">
        <v>231</v>
      </c>
      <c r="D351" t="s">
        <v>85</v>
      </c>
      <c r="E351" t="s">
        <v>132</v>
      </c>
      <c r="F351">
        <v>22</v>
      </c>
      <c r="G351">
        <v>0</v>
      </c>
      <c r="H351" t="s">
        <v>132</v>
      </c>
      <c r="I351" t="s">
        <v>33</v>
      </c>
      <c r="J351" s="5">
        <v>124.97</v>
      </c>
      <c r="K351" s="3">
        <f t="shared" si="2"/>
        <v>-16.696371067708313</v>
      </c>
      <c r="L351">
        <v>38</v>
      </c>
      <c r="M351">
        <v>8.3359999999999808</v>
      </c>
      <c r="N351">
        <v>38.251472546818299</v>
      </c>
      <c r="O351">
        <v>81.670400000000001</v>
      </c>
      <c r="P351">
        <v>168.77160000000001</v>
      </c>
      <c r="Q351">
        <v>9</v>
      </c>
      <c r="R351">
        <v>-9.2990888888888801</v>
      </c>
      <c r="S351">
        <v>155</v>
      </c>
      <c r="T351">
        <v>-20.7864</v>
      </c>
      <c r="U351">
        <v>185</v>
      </c>
      <c r="V351">
        <v>-0.30219999999999902</v>
      </c>
      <c r="W351">
        <v>107</v>
      </c>
      <c r="X351">
        <v>32.700000000000003</v>
      </c>
      <c r="Y351">
        <v>7.7</v>
      </c>
      <c r="Z351">
        <v>91.6</v>
      </c>
      <c r="AA351">
        <v>4.0576750210754602</v>
      </c>
      <c r="AB351">
        <v>83.1</v>
      </c>
      <c r="AC351">
        <v>71.900000000000006</v>
      </c>
    </row>
    <row r="352" spans="1:29">
      <c r="A352">
        <v>10389</v>
      </c>
      <c r="B352" t="s">
        <v>267</v>
      </c>
      <c r="C352" t="s">
        <v>172</v>
      </c>
      <c r="D352" t="s">
        <v>56</v>
      </c>
      <c r="E352" t="s">
        <v>132</v>
      </c>
      <c r="F352">
        <v>29</v>
      </c>
      <c r="G352">
        <v>8</v>
      </c>
      <c r="H352" t="s">
        <v>132</v>
      </c>
      <c r="I352" t="s">
        <v>33</v>
      </c>
      <c r="J352" s="5">
        <v>117.0436</v>
      </c>
      <c r="K352" s="3">
        <f t="shared" si="2"/>
        <v>-17.191771067708309</v>
      </c>
      <c r="L352">
        <v>39</v>
      </c>
      <c r="M352">
        <v>1.1640999999999999</v>
      </c>
      <c r="N352">
        <v>24.433596108636898</v>
      </c>
      <c r="O352">
        <v>91.160399999999996</v>
      </c>
      <c r="P352">
        <v>146.33799999999999</v>
      </c>
      <c r="Q352">
        <v>9</v>
      </c>
      <c r="R352">
        <v>-17.225488888888801</v>
      </c>
      <c r="S352">
        <v>176</v>
      </c>
      <c r="T352">
        <v>-11.2964</v>
      </c>
      <c r="U352">
        <v>156</v>
      </c>
      <c r="V352">
        <v>-22.735799999999902</v>
      </c>
      <c r="W352">
        <v>194</v>
      </c>
      <c r="X352">
        <v>44.7</v>
      </c>
      <c r="Y352">
        <v>6</v>
      </c>
      <c r="Z352">
        <v>130.1</v>
      </c>
      <c r="AA352">
        <v>3.6028029333701199</v>
      </c>
      <c r="AB352">
        <v>135.60249999999999</v>
      </c>
      <c r="AC352">
        <v>40.397500000000001</v>
      </c>
    </row>
    <row r="353" spans="1:29">
      <c r="A353">
        <v>13613</v>
      </c>
      <c r="B353" t="s">
        <v>895</v>
      </c>
      <c r="C353" t="s">
        <v>896</v>
      </c>
      <c r="D353" t="s">
        <v>62</v>
      </c>
      <c r="E353" t="s">
        <v>132</v>
      </c>
      <c r="F353">
        <v>23</v>
      </c>
      <c r="G353">
        <v>1</v>
      </c>
      <c r="H353" t="s">
        <v>132</v>
      </c>
      <c r="I353" t="s">
        <v>33</v>
      </c>
      <c r="J353" s="5">
        <v>116.2244</v>
      </c>
      <c r="K353" s="3">
        <f t="shared" si="2"/>
        <v>-17.242971067708311</v>
      </c>
      <c r="L353">
        <v>40</v>
      </c>
      <c r="M353">
        <v>1.1412249999999899</v>
      </c>
      <c r="N353">
        <v>30.449002098590999</v>
      </c>
      <c r="O353">
        <v>85.947999999999993</v>
      </c>
      <c r="P353">
        <v>151.59</v>
      </c>
      <c r="Q353">
        <v>9</v>
      </c>
      <c r="R353">
        <v>-18.0446888888888</v>
      </c>
      <c r="S353">
        <v>179</v>
      </c>
      <c r="T353">
        <v>-16.508799999999901</v>
      </c>
      <c r="U353">
        <v>168</v>
      </c>
      <c r="V353">
        <v>-17.483799999999999</v>
      </c>
      <c r="W353">
        <v>181</v>
      </c>
      <c r="X353">
        <v>50.9</v>
      </c>
      <c r="Y353">
        <v>7.3</v>
      </c>
      <c r="Z353">
        <v>153.30000000000001</v>
      </c>
      <c r="AA353">
        <v>3.9506462945565599</v>
      </c>
      <c r="AB353">
        <v>123.2375</v>
      </c>
      <c r="AC353">
        <v>55.762499999999903</v>
      </c>
    </row>
    <row r="354" spans="1:29">
      <c r="A354">
        <v>11761</v>
      </c>
      <c r="B354" t="s">
        <v>462</v>
      </c>
      <c r="C354" t="s">
        <v>463</v>
      </c>
      <c r="D354" t="s">
        <v>120</v>
      </c>
      <c r="E354" t="s">
        <v>132</v>
      </c>
      <c r="F354">
        <v>27</v>
      </c>
      <c r="G354">
        <v>5</v>
      </c>
      <c r="H354" t="s">
        <v>132</v>
      </c>
      <c r="I354" t="s">
        <v>33</v>
      </c>
      <c r="J354" s="5">
        <v>115.5346</v>
      </c>
      <c r="K354" s="3">
        <f t="shared" si="2"/>
        <v>-17.28608356770831</v>
      </c>
      <c r="L354">
        <v>41</v>
      </c>
      <c r="M354">
        <v>1.78352499999998</v>
      </c>
      <c r="N354">
        <v>42.441930302473203</v>
      </c>
      <c r="O354">
        <v>71.195999999999998</v>
      </c>
      <c r="P354">
        <v>165.80859999999899</v>
      </c>
      <c r="Q354">
        <v>9</v>
      </c>
      <c r="R354">
        <v>-18.734488888888801</v>
      </c>
      <c r="S354">
        <v>181</v>
      </c>
      <c r="T354">
        <v>-31.2608</v>
      </c>
      <c r="U354">
        <v>206</v>
      </c>
      <c r="V354">
        <v>-3.2652000000000201</v>
      </c>
      <c r="W354">
        <v>121</v>
      </c>
      <c r="X354">
        <v>60.9</v>
      </c>
      <c r="Y354">
        <v>16</v>
      </c>
      <c r="Z354">
        <v>173</v>
      </c>
      <c r="AA354">
        <v>6.2785210963427298</v>
      </c>
      <c r="AB354">
        <v>137.84</v>
      </c>
      <c r="AC354">
        <v>43.16</v>
      </c>
    </row>
    <row r="355" spans="1:29">
      <c r="A355">
        <v>14087</v>
      </c>
      <c r="B355" t="s">
        <v>841</v>
      </c>
      <c r="C355" t="s">
        <v>815</v>
      </c>
      <c r="D355" t="s">
        <v>114</v>
      </c>
      <c r="E355" t="s">
        <v>132</v>
      </c>
      <c r="F355">
        <v>22</v>
      </c>
      <c r="G355">
        <v>0</v>
      </c>
      <c r="H355" t="s">
        <v>132</v>
      </c>
      <c r="I355" t="s">
        <v>33</v>
      </c>
      <c r="J355" s="5">
        <v>114.63175</v>
      </c>
      <c r="K355" s="3">
        <f t="shared" si="2"/>
        <v>-17.34251169270831</v>
      </c>
      <c r="L355">
        <v>42</v>
      </c>
      <c r="M355">
        <v>1.96075</v>
      </c>
      <c r="N355">
        <v>36.136043118332701</v>
      </c>
      <c r="O355">
        <v>72.936499999999995</v>
      </c>
      <c r="P355">
        <v>146.03254999999999</v>
      </c>
      <c r="Q355">
        <v>9</v>
      </c>
      <c r="R355">
        <v>-19.637338888888799</v>
      </c>
      <c r="S355">
        <v>182</v>
      </c>
      <c r="T355">
        <v>-29.520299999999999</v>
      </c>
      <c r="U355">
        <v>203</v>
      </c>
      <c r="V355">
        <v>-23.041249999999899</v>
      </c>
      <c r="W355">
        <v>197</v>
      </c>
      <c r="X355">
        <v>40.9</v>
      </c>
      <c r="Y355">
        <v>7.2</v>
      </c>
      <c r="Z355">
        <v>118.1</v>
      </c>
      <c r="AA355">
        <v>3.9238891129268301</v>
      </c>
      <c r="AB355">
        <v>97.344999999999999</v>
      </c>
      <c r="AC355">
        <v>84.655000000000001</v>
      </c>
    </row>
    <row r="356" spans="1:29">
      <c r="A356">
        <v>12157</v>
      </c>
      <c r="B356" t="s">
        <v>517</v>
      </c>
      <c r="C356" t="s">
        <v>194</v>
      </c>
      <c r="D356" t="s">
        <v>126</v>
      </c>
      <c r="E356" t="s">
        <v>132</v>
      </c>
      <c r="F356">
        <v>26</v>
      </c>
      <c r="G356">
        <v>4</v>
      </c>
      <c r="H356" t="s">
        <v>132</v>
      </c>
      <c r="I356" t="s">
        <v>33</v>
      </c>
      <c r="J356" s="5">
        <v>112.8704</v>
      </c>
      <c r="K356" s="3">
        <f t="shared" si="2"/>
        <v>-17.45259606770831</v>
      </c>
      <c r="L356">
        <v>43</v>
      </c>
      <c r="M356">
        <v>1.40959999999999</v>
      </c>
      <c r="N356">
        <v>7.6295060652705402</v>
      </c>
      <c r="O356">
        <v>102.208</v>
      </c>
      <c r="P356">
        <v>117.74</v>
      </c>
      <c r="Q356">
        <v>9</v>
      </c>
      <c r="R356">
        <v>-21.398688888888799</v>
      </c>
      <c r="S356">
        <v>186</v>
      </c>
      <c r="T356">
        <v>-0.24880000000000199</v>
      </c>
      <c r="U356">
        <v>108</v>
      </c>
      <c r="V356">
        <v>-51.333799999999997</v>
      </c>
      <c r="W356">
        <v>259</v>
      </c>
      <c r="X356">
        <v>45.2</v>
      </c>
      <c r="Y356">
        <v>7.7</v>
      </c>
      <c r="Z356">
        <v>130.5</v>
      </c>
      <c r="AA356">
        <v>4.0576750210754602</v>
      </c>
      <c r="AB356">
        <v>130.43</v>
      </c>
      <c r="AC356">
        <v>55.569999999999901</v>
      </c>
    </row>
    <row r="357" spans="1:29">
      <c r="A357">
        <v>13622</v>
      </c>
      <c r="B357" t="s">
        <v>904</v>
      </c>
      <c r="C357" t="s">
        <v>905</v>
      </c>
      <c r="D357" t="s">
        <v>38</v>
      </c>
      <c r="E357" t="s">
        <v>132</v>
      </c>
      <c r="F357">
        <v>23</v>
      </c>
      <c r="G357">
        <v>1</v>
      </c>
      <c r="H357" t="s">
        <v>132</v>
      </c>
      <c r="I357" t="s">
        <v>33</v>
      </c>
      <c r="J357" s="5">
        <v>112.4716</v>
      </c>
      <c r="K357" s="3">
        <f t="shared" si="2"/>
        <v>-17.477521067708309</v>
      </c>
      <c r="L357">
        <v>44</v>
      </c>
      <c r="M357">
        <v>3.4504999999999999</v>
      </c>
      <c r="N357">
        <v>38.509374531404603</v>
      </c>
      <c r="O357">
        <v>85.809200000000004</v>
      </c>
      <c r="P357">
        <v>165.07599999999999</v>
      </c>
      <c r="Q357">
        <v>9</v>
      </c>
      <c r="R357">
        <v>-21.7974888888888</v>
      </c>
      <c r="S357">
        <v>187</v>
      </c>
      <c r="T357">
        <v>-16.647599999999901</v>
      </c>
      <c r="U357">
        <v>169</v>
      </c>
      <c r="V357">
        <v>-3.99780000000001</v>
      </c>
      <c r="W357">
        <v>126</v>
      </c>
      <c r="X357">
        <v>46.8</v>
      </c>
      <c r="Y357">
        <v>5.8</v>
      </c>
      <c r="Z357">
        <v>137.5</v>
      </c>
      <c r="AA357">
        <v>3.54928857011067</v>
      </c>
      <c r="AB357">
        <v>138.245</v>
      </c>
      <c r="AC357">
        <v>48.754999999999903</v>
      </c>
    </row>
    <row r="358" spans="1:29">
      <c r="A358">
        <v>13617</v>
      </c>
      <c r="B358" t="s">
        <v>901</v>
      </c>
      <c r="C358" t="s">
        <v>429</v>
      </c>
      <c r="D358" t="s">
        <v>65</v>
      </c>
      <c r="E358" t="s">
        <v>132</v>
      </c>
      <c r="F358">
        <v>23</v>
      </c>
      <c r="G358">
        <v>1</v>
      </c>
      <c r="H358" t="s">
        <v>132</v>
      </c>
      <c r="I358" t="s">
        <v>33</v>
      </c>
      <c r="J358" s="5">
        <v>110.45</v>
      </c>
      <c r="K358" s="3">
        <f t="shared" si="2"/>
        <v>-17.603871067708312</v>
      </c>
      <c r="L358">
        <v>45</v>
      </c>
      <c r="M358">
        <v>2.99239999999998</v>
      </c>
      <c r="N358">
        <v>17.9482473239032</v>
      </c>
      <c r="O358">
        <v>90.197599999999994</v>
      </c>
      <c r="P358">
        <v>131.77959999999999</v>
      </c>
      <c r="Q358">
        <v>9</v>
      </c>
      <c r="R358">
        <v>-23.8190888888888</v>
      </c>
      <c r="S358">
        <v>192</v>
      </c>
      <c r="T358">
        <v>-12.2591999999999</v>
      </c>
      <c r="U358">
        <v>158</v>
      </c>
      <c r="V358">
        <v>-37.294199999999996</v>
      </c>
      <c r="W358">
        <v>232</v>
      </c>
      <c r="X358">
        <v>36</v>
      </c>
      <c r="Y358">
        <v>3.4</v>
      </c>
      <c r="Z358">
        <v>99.4</v>
      </c>
      <c r="AA358">
        <v>2.9071162109972399</v>
      </c>
      <c r="AB358">
        <v>104.285</v>
      </c>
      <c r="AC358">
        <v>87.715000000000003</v>
      </c>
    </row>
    <row r="359" spans="1:29">
      <c r="A359">
        <v>8658</v>
      </c>
      <c r="B359" t="s">
        <v>177</v>
      </c>
      <c r="C359" t="s">
        <v>178</v>
      </c>
      <c r="D359" t="s">
        <v>91</v>
      </c>
      <c r="E359" t="s">
        <v>132</v>
      </c>
      <c r="F359">
        <v>34</v>
      </c>
      <c r="G359">
        <v>12</v>
      </c>
      <c r="H359" t="s">
        <v>132</v>
      </c>
      <c r="I359" t="s">
        <v>33</v>
      </c>
      <c r="J359" s="5">
        <v>107.59220000000001</v>
      </c>
      <c r="K359" s="3">
        <f t="shared" si="2"/>
        <v>-17.782483567708312</v>
      </c>
      <c r="L359">
        <v>46</v>
      </c>
      <c r="M359">
        <v>1.7925</v>
      </c>
      <c r="N359">
        <v>30.310607420505399</v>
      </c>
      <c r="O359">
        <v>90.864800000000002</v>
      </c>
      <c r="P359">
        <v>149.32</v>
      </c>
      <c r="Q359">
        <v>9</v>
      </c>
      <c r="R359">
        <v>-26.676888888888801</v>
      </c>
      <c r="S359">
        <v>197</v>
      </c>
      <c r="T359">
        <v>-11.591999999999899</v>
      </c>
      <c r="U359">
        <v>157</v>
      </c>
      <c r="V359">
        <v>-19.753799999999998</v>
      </c>
      <c r="W359">
        <v>189</v>
      </c>
      <c r="X359">
        <v>45.6</v>
      </c>
      <c r="Y359">
        <v>6.6</v>
      </c>
      <c r="Z359">
        <v>133.6</v>
      </c>
      <c r="AA359">
        <v>3.7633460231484799</v>
      </c>
      <c r="AB359">
        <v>125.925</v>
      </c>
      <c r="AC359">
        <v>71.075000000000003</v>
      </c>
    </row>
    <row r="360" spans="1:29">
      <c r="A360">
        <v>13378</v>
      </c>
      <c r="B360" t="s">
        <v>155</v>
      </c>
      <c r="C360" t="s">
        <v>832</v>
      </c>
      <c r="D360" t="s">
        <v>120</v>
      </c>
      <c r="E360" t="s">
        <v>132</v>
      </c>
      <c r="F360">
        <v>24</v>
      </c>
      <c r="G360">
        <v>2</v>
      </c>
      <c r="H360" t="s">
        <v>132</v>
      </c>
      <c r="I360" t="s">
        <v>33</v>
      </c>
      <c r="J360" s="5">
        <v>107.32299999999999</v>
      </c>
      <c r="K360" s="3">
        <f t="shared" si="2"/>
        <v>-17.799308567708312</v>
      </c>
      <c r="L360">
        <v>47</v>
      </c>
      <c r="M360">
        <v>3.20759999999999</v>
      </c>
      <c r="N360">
        <v>20.774261707699701</v>
      </c>
      <c r="O360">
        <v>88.266599999999997</v>
      </c>
      <c r="P360">
        <v>134.611999999999</v>
      </c>
      <c r="Q360">
        <v>9</v>
      </c>
      <c r="R360">
        <v>-26.946088888888799</v>
      </c>
      <c r="S360">
        <v>198</v>
      </c>
      <c r="T360">
        <v>-14.190200000000001</v>
      </c>
      <c r="U360">
        <v>164</v>
      </c>
      <c r="V360">
        <v>-34.461799999999997</v>
      </c>
      <c r="W360">
        <v>225</v>
      </c>
      <c r="X360">
        <v>42.3</v>
      </c>
      <c r="Y360">
        <v>7.5</v>
      </c>
      <c r="Z360">
        <v>121.2</v>
      </c>
      <c r="AA360">
        <v>4.0041606578160103</v>
      </c>
      <c r="AB360">
        <v>126.9</v>
      </c>
      <c r="AC360">
        <v>71.099999999999994</v>
      </c>
    </row>
    <row r="361" spans="1:29">
      <c r="A361">
        <v>13768</v>
      </c>
      <c r="B361" t="s">
        <v>970</v>
      </c>
      <c r="C361" t="s">
        <v>158</v>
      </c>
      <c r="D361" t="s">
        <v>109</v>
      </c>
      <c r="E361" t="s">
        <v>132</v>
      </c>
      <c r="F361">
        <v>24</v>
      </c>
      <c r="G361">
        <v>1</v>
      </c>
      <c r="H361" t="s">
        <v>132</v>
      </c>
      <c r="I361" t="s">
        <v>33</v>
      </c>
      <c r="J361" s="5">
        <v>104.2764</v>
      </c>
      <c r="K361" s="3">
        <f t="shared" si="2"/>
        <v>-17.989721067708309</v>
      </c>
      <c r="L361">
        <v>48</v>
      </c>
      <c r="M361">
        <v>1.4175</v>
      </c>
      <c r="N361">
        <v>18.712067731814098</v>
      </c>
      <c r="O361">
        <v>87.107999999999905</v>
      </c>
      <c r="P361">
        <v>128.28440000000001</v>
      </c>
      <c r="Q361">
        <v>9</v>
      </c>
      <c r="R361">
        <v>-29.9926888888888</v>
      </c>
      <c r="S361">
        <v>203</v>
      </c>
      <c r="T361">
        <v>-15.348800000000001</v>
      </c>
      <c r="U361">
        <v>165</v>
      </c>
      <c r="V361">
        <v>-40.789400000000001</v>
      </c>
      <c r="W361">
        <v>239</v>
      </c>
      <c r="X361">
        <v>54.7</v>
      </c>
      <c r="Y361">
        <v>8.8000000000000007</v>
      </c>
      <c r="Z361">
        <v>157.69999999999999</v>
      </c>
      <c r="AA361">
        <v>4.3520040190024503</v>
      </c>
      <c r="AB361">
        <v>143.8425</v>
      </c>
      <c r="AC361">
        <v>59.157499999999999</v>
      </c>
    </row>
    <row r="362" spans="1:29">
      <c r="A362">
        <v>12912</v>
      </c>
      <c r="B362" t="s">
        <v>688</v>
      </c>
      <c r="C362" t="s">
        <v>464</v>
      </c>
      <c r="D362" t="s">
        <v>71</v>
      </c>
      <c r="E362" t="s">
        <v>132</v>
      </c>
      <c r="F362">
        <v>26</v>
      </c>
      <c r="G362">
        <v>3</v>
      </c>
      <c r="H362" t="s">
        <v>132</v>
      </c>
      <c r="I362" t="s">
        <v>33</v>
      </c>
      <c r="J362" s="5">
        <v>103.95440000000001</v>
      </c>
      <c r="K362" s="3">
        <f t="shared" si="2"/>
        <v>-18.00984606770831</v>
      </c>
      <c r="L362">
        <v>49</v>
      </c>
      <c r="M362">
        <v>3.1328000000000098</v>
      </c>
      <c r="N362">
        <v>19.916333643519799</v>
      </c>
      <c r="O362">
        <v>86.410399999999996</v>
      </c>
      <c r="P362">
        <v>130.71279999999999</v>
      </c>
      <c r="Q362">
        <v>9</v>
      </c>
      <c r="R362">
        <v>-30.314688888888799</v>
      </c>
      <c r="S362">
        <v>204</v>
      </c>
      <c r="T362">
        <v>-16.046399999999998</v>
      </c>
      <c r="U362">
        <v>167</v>
      </c>
      <c r="V362">
        <v>-38.360999999999997</v>
      </c>
      <c r="W362">
        <v>234</v>
      </c>
      <c r="X362">
        <v>64.5</v>
      </c>
      <c r="Y362">
        <v>7.9</v>
      </c>
      <c r="Z362">
        <v>204.2</v>
      </c>
      <c r="AA362">
        <v>4.1111893843349199</v>
      </c>
      <c r="AB362">
        <v>167.86500000000001</v>
      </c>
      <c r="AC362">
        <v>36.134999999999899</v>
      </c>
    </row>
    <row r="363" spans="1:29">
      <c r="A363">
        <v>13621</v>
      </c>
      <c r="B363" t="s">
        <v>902</v>
      </c>
      <c r="C363" t="s">
        <v>903</v>
      </c>
      <c r="D363" t="s">
        <v>41</v>
      </c>
      <c r="E363" t="s">
        <v>132</v>
      </c>
      <c r="F363">
        <v>24</v>
      </c>
      <c r="G363">
        <v>1</v>
      </c>
      <c r="H363" t="s">
        <v>132</v>
      </c>
      <c r="I363" t="s">
        <v>33</v>
      </c>
      <c r="J363" s="5">
        <v>101.763399999999</v>
      </c>
      <c r="K363" s="3">
        <f t="shared" si="2"/>
        <v>-18.146783567708376</v>
      </c>
      <c r="L363">
        <v>50</v>
      </c>
      <c r="M363">
        <v>2.2855999999999801</v>
      </c>
      <c r="N363">
        <v>19.8776942903345</v>
      </c>
      <c r="O363">
        <v>82.754000000000005</v>
      </c>
      <c r="P363">
        <v>125.515399999999</v>
      </c>
      <c r="Q363">
        <v>9</v>
      </c>
      <c r="R363">
        <v>-32.505688888888898</v>
      </c>
      <c r="S363">
        <v>212</v>
      </c>
      <c r="T363">
        <v>-19.7027999999999</v>
      </c>
      <c r="U363">
        <v>179</v>
      </c>
      <c r="V363">
        <v>-43.558399999999999</v>
      </c>
      <c r="W363">
        <v>241</v>
      </c>
      <c r="X363">
        <v>42.9</v>
      </c>
      <c r="Y363">
        <v>6.8</v>
      </c>
      <c r="Z363">
        <v>124.9</v>
      </c>
      <c r="AA363">
        <v>3.8168603864079298</v>
      </c>
      <c r="AB363">
        <v>117.61</v>
      </c>
      <c r="AC363">
        <v>94.39</v>
      </c>
    </row>
    <row r="364" spans="1:29">
      <c r="A364">
        <v>13139</v>
      </c>
      <c r="B364" t="s">
        <v>744</v>
      </c>
      <c r="C364" t="s">
        <v>358</v>
      </c>
      <c r="D364" t="s">
        <v>100</v>
      </c>
      <c r="E364" t="s">
        <v>132</v>
      </c>
      <c r="F364">
        <v>24</v>
      </c>
      <c r="G364">
        <v>2</v>
      </c>
      <c r="H364" t="s">
        <v>132</v>
      </c>
      <c r="I364" t="s">
        <v>33</v>
      </c>
      <c r="J364" s="5">
        <v>99.879800000000003</v>
      </c>
      <c r="K364" s="3">
        <f t="shared" si="2"/>
        <v>-18.264508567708312</v>
      </c>
      <c r="L364">
        <v>51</v>
      </c>
      <c r="M364">
        <v>2.7533000000000101</v>
      </c>
      <c r="N364">
        <v>17.3374788017173</v>
      </c>
      <c r="O364">
        <v>82.621200000000002</v>
      </c>
      <c r="P364">
        <v>122.435</v>
      </c>
      <c r="Q364">
        <v>9</v>
      </c>
      <c r="R364">
        <v>-34.3892888888888</v>
      </c>
      <c r="S364">
        <v>217</v>
      </c>
      <c r="T364">
        <v>-19.835599999999999</v>
      </c>
      <c r="U364">
        <v>180</v>
      </c>
      <c r="V364">
        <v>-46.638800000000003</v>
      </c>
      <c r="W364">
        <v>250</v>
      </c>
      <c r="X364">
        <v>58.5</v>
      </c>
      <c r="Y364">
        <v>7.7</v>
      </c>
      <c r="Z364">
        <v>178.9</v>
      </c>
      <c r="AA364">
        <v>4.0576750210754602</v>
      </c>
      <c r="AB364">
        <v>168.55500000000001</v>
      </c>
      <c r="AC364">
        <v>48.444999999999901</v>
      </c>
    </row>
    <row r="365" spans="1:29">
      <c r="A365">
        <v>11657</v>
      </c>
      <c r="B365" t="s">
        <v>426</v>
      </c>
      <c r="C365" t="s">
        <v>427</v>
      </c>
      <c r="D365" t="s">
        <v>68</v>
      </c>
      <c r="E365" t="s">
        <v>132</v>
      </c>
      <c r="F365">
        <v>29</v>
      </c>
      <c r="G365">
        <v>5</v>
      </c>
      <c r="H365" t="s">
        <v>132</v>
      </c>
      <c r="I365" t="s">
        <v>33</v>
      </c>
      <c r="J365" s="5">
        <v>99.075800000000001</v>
      </c>
      <c r="K365" s="3">
        <f t="shared" si="2"/>
        <v>-18.31475856770831</v>
      </c>
      <c r="L365">
        <v>52</v>
      </c>
      <c r="M365">
        <v>4.3086666666666602</v>
      </c>
      <c r="N365">
        <v>29.2679448065626</v>
      </c>
      <c r="O365">
        <v>68.081999999999994</v>
      </c>
      <c r="P365">
        <v>134.816</v>
      </c>
      <c r="Q365">
        <v>9</v>
      </c>
      <c r="R365">
        <v>-35.193288888888802</v>
      </c>
      <c r="S365">
        <v>220</v>
      </c>
      <c r="T365">
        <v>-34.374799999999901</v>
      </c>
      <c r="U365">
        <v>208</v>
      </c>
      <c r="V365">
        <v>-34.257800000000003</v>
      </c>
      <c r="W365">
        <v>223</v>
      </c>
      <c r="X365">
        <v>49.9</v>
      </c>
      <c r="Y365">
        <v>8.4</v>
      </c>
      <c r="Z365">
        <v>147.4</v>
      </c>
      <c r="AA365">
        <v>4.2449752924835504</v>
      </c>
      <c r="AB365">
        <v>120.2025</v>
      </c>
      <c r="AC365">
        <v>99.797499999999999</v>
      </c>
    </row>
    <row r="366" spans="1:29">
      <c r="A366">
        <v>11186</v>
      </c>
      <c r="B366" t="s">
        <v>333</v>
      </c>
      <c r="C366" t="s">
        <v>327</v>
      </c>
      <c r="D366" t="s">
        <v>91</v>
      </c>
      <c r="E366" t="s">
        <v>132</v>
      </c>
      <c r="F366">
        <v>29</v>
      </c>
      <c r="G366">
        <v>6</v>
      </c>
      <c r="H366" t="s">
        <v>149</v>
      </c>
      <c r="I366" t="s">
        <v>33</v>
      </c>
      <c r="J366" s="5">
        <v>97.17</v>
      </c>
      <c r="K366" s="3">
        <f t="shared" si="2"/>
        <v>-18.43387106770831</v>
      </c>
      <c r="L366">
        <v>75</v>
      </c>
      <c r="M366">
        <v>2.3798333333333299</v>
      </c>
      <c r="N366" t="s">
        <v>32</v>
      </c>
      <c r="O366">
        <v>97.17</v>
      </c>
      <c r="P366">
        <v>97.17</v>
      </c>
      <c r="Q366">
        <v>12</v>
      </c>
      <c r="R366">
        <v>-51.653944444444399</v>
      </c>
      <c r="S366">
        <v>252</v>
      </c>
      <c r="T366">
        <v>-36.518749999999997</v>
      </c>
      <c r="U366">
        <v>212</v>
      </c>
      <c r="V366">
        <v>-67.077250000000006</v>
      </c>
      <c r="W366">
        <v>298</v>
      </c>
      <c r="X366">
        <v>56.2</v>
      </c>
      <c r="Y366">
        <v>9</v>
      </c>
      <c r="Z366">
        <v>172.2</v>
      </c>
      <c r="AA366">
        <v>3.89154473634744</v>
      </c>
      <c r="AB366">
        <v>162.60499999999999</v>
      </c>
      <c r="AC366">
        <v>89.394999999999897</v>
      </c>
    </row>
    <row r="367" spans="1:29">
      <c r="A367">
        <v>11454</v>
      </c>
      <c r="B367" t="s">
        <v>409</v>
      </c>
      <c r="C367" t="s">
        <v>410</v>
      </c>
      <c r="D367" t="s">
        <v>97</v>
      </c>
      <c r="E367" t="s">
        <v>132</v>
      </c>
      <c r="F367">
        <v>28</v>
      </c>
      <c r="G367">
        <v>6</v>
      </c>
      <c r="H367" t="s">
        <v>132</v>
      </c>
      <c r="I367" t="s">
        <v>33</v>
      </c>
      <c r="J367" s="5">
        <v>95.177199999999999</v>
      </c>
      <c r="K367" s="3">
        <f t="shared" si="2"/>
        <v>-18.558421067708309</v>
      </c>
      <c r="L367">
        <v>53</v>
      </c>
      <c r="M367">
        <v>0.97073333333332801</v>
      </c>
      <c r="N367">
        <v>15.344775566947799</v>
      </c>
      <c r="O367">
        <v>77.256799999999998</v>
      </c>
      <c r="P367">
        <v>112.21</v>
      </c>
      <c r="Q367">
        <v>9</v>
      </c>
      <c r="R367">
        <v>-39.091888888888803</v>
      </c>
      <c r="S367">
        <v>227</v>
      </c>
      <c r="T367">
        <v>-25.1999999999999</v>
      </c>
      <c r="U367">
        <v>194</v>
      </c>
      <c r="V367">
        <v>-56.863799999999998</v>
      </c>
      <c r="W367">
        <v>278</v>
      </c>
      <c r="X367">
        <v>58.2</v>
      </c>
      <c r="Y367">
        <v>7.3</v>
      </c>
      <c r="Z367">
        <v>178.5</v>
      </c>
      <c r="AA367">
        <v>3.9506462945565599</v>
      </c>
      <c r="AB367">
        <v>158.03</v>
      </c>
      <c r="AC367">
        <v>68.97</v>
      </c>
    </row>
    <row r="368" spans="1:29">
      <c r="A368">
        <v>13138</v>
      </c>
      <c r="B368" t="s">
        <v>742</v>
      </c>
      <c r="C368" t="s">
        <v>743</v>
      </c>
      <c r="D368" t="s">
        <v>53</v>
      </c>
      <c r="E368" t="s">
        <v>132</v>
      </c>
      <c r="F368">
        <v>24</v>
      </c>
      <c r="G368">
        <v>2</v>
      </c>
      <c r="H368" t="s">
        <v>132</v>
      </c>
      <c r="I368" t="s">
        <v>33</v>
      </c>
      <c r="J368" s="5">
        <v>94.357066666666597</v>
      </c>
      <c r="K368" s="3">
        <f t="shared" si="2"/>
        <v>-18.60967940104165</v>
      </c>
      <c r="L368">
        <v>54</v>
      </c>
      <c r="M368">
        <v>0.43349999999998001</v>
      </c>
      <c r="N368">
        <v>42.166828399821497</v>
      </c>
      <c r="O368">
        <v>63.307199999999902</v>
      </c>
      <c r="P368">
        <v>151.50659999999999</v>
      </c>
      <c r="Q368">
        <v>9</v>
      </c>
      <c r="R368">
        <v>-39.912022222222198</v>
      </c>
      <c r="S368">
        <v>228</v>
      </c>
      <c r="T368">
        <v>-39.1496</v>
      </c>
      <c r="U368">
        <v>220</v>
      </c>
      <c r="V368">
        <v>-17.5671999999999</v>
      </c>
      <c r="W368">
        <v>182</v>
      </c>
      <c r="X368">
        <v>57.1</v>
      </c>
      <c r="Y368">
        <v>7.8</v>
      </c>
      <c r="Z368">
        <v>175.5</v>
      </c>
      <c r="AA368">
        <v>4.08443220270519</v>
      </c>
      <c r="AB368">
        <v>107.9525</v>
      </c>
      <c r="AC368">
        <v>120.0475</v>
      </c>
    </row>
    <row r="369" spans="1:29">
      <c r="A369">
        <v>13606</v>
      </c>
      <c r="B369" t="s">
        <v>889</v>
      </c>
      <c r="C369" t="s">
        <v>245</v>
      </c>
      <c r="D369" t="s">
        <v>106</v>
      </c>
      <c r="E369" t="s">
        <v>132</v>
      </c>
      <c r="F369">
        <v>22</v>
      </c>
      <c r="G369">
        <v>1</v>
      </c>
      <c r="H369" t="s">
        <v>132</v>
      </c>
      <c r="I369" t="s">
        <v>33</v>
      </c>
      <c r="J369" s="5">
        <v>94.055866666666603</v>
      </c>
      <c r="K369" s="3">
        <f t="shared" si="2"/>
        <v>-18.628504401041649</v>
      </c>
      <c r="L369">
        <v>55</v>
      </c>
      <c r="M369">
        <v>2.0294333333333401</v>
      </c>
      <c r="N369">
        <v>32.104873067806999</v>
      </c>
      <c r="O369">
        <v>64.479200000000006</v>
      </c>
      <c r="P369">
        <v>135.3134</v>
      </c>
      <c r="Q369">
        <v>9</v>
      </c>
      <c r="R369">
        <v>-40.2132222222222</v>
      </c>
      <c r="S369">
        <v>229</v>
      </c>
      <c r="T369">
        <v>-37.977599999999903</v>
      </c>
      <c r="U369">
        <v>218</v>
      </c>
      <c r="V369">
        <v>-33.760399999999997</v>
      </c>
      <c r="W369">
        <v>220</v>
      </c>
      <c r="X369">
        <v>44</v>
      </c>
      <c r="Y369">
        <v>6.2</v>
      </c>
      <c r="Z369">
        <v>126.6</v>
      </c>
      <c r="AA369">
        <v>3.6563172966295698</v>
      </c>
      <c r="AB369">
        <v>114.2325</v>
      </c>
      <c r="AC369">
        <v>114.7675</v>
      </c>
    </row>
    <row r="370" spans="1:29">
      <c r="A370">
        <v>11186</v>
      </c>
      <c r="B370" t="s">
        <v>333</v>
      </c>
      <c r="C370" t="s">
        <v>327</v>
      </c>
      <c r="D370" t="s">
        <v>91</v>
      </c>
      <c r="E370" t="s">
        <v>132</v>
      </c>
      <c r="F370">
        <v>29</v>
      </c>
      <c r="G370">
        <v>6</v>
      </c>
      <c r="H370" t="s">
        <v>132</v>
      </c>
      <c r="I370" t="s">
        <v>33</v>
      </c>
      <c r="J370" s="5">
        <v>93.791266666666601</v>
      </c>
      <c r="K370" s="3">
        <f t="shared" si="2"/>
        <v>-18.645041901041647</v>
      </c>
      <c r="L370">
        <v>56</v>
      </c>
      <c r="M370">
        <v>7.1078333333333301</v>
      </c>
      <c r="N370">
        <v>16.061585812116999</v>
      </c>
      <c r="O370">
        <v>76.714799999999997</v>
      </c>
      <c r="P370">
        <v>113.762</v>
      </c>
      <c r="Q370">
        <v>9</v>
      </c>
      <c r="R370">
        <v>-40.477822222222201</v>
      </c>
      <c r="S370">
        <v>231</v>
      </c>
      <c r="T370">
        <v>-25.742000000000001</v>
      </c>
      <c r="U370">
        <v>195</v>
      </c>
      <c r="V370">
        <v>-55.311799999999998</v>
      </c>
      <c r="W370">
        <v>273</v>
      </c>
      <c r="X370">
        <v>56.2</v>
      </c>
      <c r="Y370">
        <v>9</v>
      </c>
      <c r="Z370">
        <v>172.2</v>
      </c>
      <c r="AA370">
        <v>4.4055183822619002</v>
      </c>
      <c r="AB370">
        <v>162.60499999999999</v>
      </c>
      <c r="AC370">
        <v>68.394999999999897</v>
      </c>
    </row>
    <row r="371" spans="1:29">
      <c r="A371">
        <v>11193</v>
      </c>
      <c r="B371" t="s">
        <v>363</v>
      </c>
      <c r="C371" t="s">
        <v>364</v>
      </c>
      <c r="D371" t="s">
        <v>50</v>
      </c>
      <c r="E371" t="s">
        <v>132</v>
      </c>
      <c r="F371">
        <v>28</v>
      </c>
      <c r="G371">
        <v>6</v>
      </c>
      <c r="H371" t="s">
        <v>132</v>
      </c>
      <c r="I371" t="s">
        <v>33</v>
      </c>
      <c r="J371" s="5">
        <v>90.261600000000001</v>
      </c>
      <c r="K371" s="3">
        <f t="shared" si="2"/>
        <v>-18.865646067708312</v>
      </c>
      <c r="L371">
        <v>57</v>
      </c>
      <c r="M371">
        <v>7.5088666666666599</v>
      </c>
      <c r="N371">
        <v>17.560221789601599</v>
      </c>
      <c r="O371">
        <v>77.315799999999996</v>
      </c>
      <c r="P371">
        <v>114.247999999999</v>
      </c>
      <c r="Q371">
        <v>9</v>
      </c>
      <c r="R371">
        <v>-44.007488888888801</v>
      </c>
      <c r="S371">
        <v>235</v>
      </c>
      <c r="T371">
        <v>-25.140999999999998</v>
      </c>
      <c r="U371">
        <v>193</v>
      </c>
      <c r="V371">
        <v>-54.825800000000001</v>
      </c>
      <c r="W371">
        <v>267</v>
      </c>
      <c r="X371">
        <v>60.9</v>
      </c>
      <c r="Y371">
        <v>7.7</v>
      </c>
      <c r="Z371">
        <v>185.3</v>
      </c>
      <c r="AA371">
        <v>4.0576750210754602</v>
      </c>
      <c r="AB371">
        <v>169.05</v>
      </c>
      <c r="AC371">
        <v>65.949999999999903</v>
      </c>
    </row>
    <row r="372" spans="1:29">
      <c r="A372">
        <v>12164</v>
      </c>
      <c r="B372" t="s">
        <v>348</v>
      </c>
      <c r="C372" t="s">
        <v>170</v>
      </c>
      <c r="D372" t="s">
        <v>94</v>
      </c>
      <c r="E372" t="s">
        <v>132</v>
      </c>
      <c r="F372">
        <v>26</v>
      </c>
      <c r="G372">
        <v>4</v>
      </c>
      <c r="H372" t="s">
        <v>132</v>
      </c>
      <c r="I372" t="s">
        <v>33</v>
      </c>
      <c r="J372" s="5">
        <v>83.105266666666594</v>
      </c>
      <c r="K372" s="3">
        <f t="shared" si="2"/>
        <v>-19.31291690104165</v>
      </c>
      <c r="L372">
        <v>58</v>
      </c>
      <c r="M372">
        <v>2.2182666666666599</v>
      </c>
      <c r="N372">
        <v>44.427901309874997</v>
      </c>
      <c r="O372">
        <v>44.696399999999997</v>
      </c>
      <c r="P372">
        <v>142.87</v>
      </c>
      <c r="Q372">
        <v>9</v>
      </c>
      <c r="R372">
        <v>-51.163822222222201</v>
      </c>
      <c r="S372">
        <v>250</v>
      </c>
      <c r="T372">
        <v>-57.760399999999997</v>
      </c>
      <c r="U372">
        <v>259</v>
      </c>
      <c r="V372">
        <v>-26.203800000000001</v>
      </c>
      <c r="W372">
        <v>206</v>
      </c>
      <c r="X372">
        <v>61.1</v>
      </c>
      <c r="Y372">
        <v>8.6</v>
      </c>
      <c r="Z372">
        <v>185.9</v>
      </c>
      <c r="AA372">
        <v>4.2984896557430003</v>
      </c>
      <c r="AB372">
        <v>149.53</v>
      </c>
      <c r="AC372">
        <v>100.47</v>
      </c>
    </row>
    <row r="373" spans="1:29">
      <c r="A373">
        <v>13850</v>
      </c>
      <c r="B373" t="s">
        <v>990</v>
      </c>
      <c r="C373" t="s">
        <v>991</v>
      </c>
      <c r="D373" t="s">
        <v>123</v>
      </c>
      <c r="E373" t="s">
        <v>132</v>
      </c>
      <c r="F373">
        <v>24</v>
      </c>
      <c r="G373">
        <v>1</v>
      </c>
      <c r="H373" t="s">
        <v>132</v>
      </c>
      <c r="I373" t="s">
        <v>33</v>
      </c>
      <c r="J373" s="5">
        <v>82.400199999999998</v>
      </c>
      <c r="K373" s="3">
        <f t="shared" si="2"/>
        <v>-19.356983567708312</v>
      </c>
      <c r="L373">
        <v>59</v>
      </c>
      <c r="M373">
        <v>3.7493416666666799</v>
      </c>
      <c r="N373">
        <v>25.615269268543699</v>
      </c>
      <c r="O373">
        <v>55.211599999999997</v>
      </c>
      <c r="P373">
        <v>113.9298</v>
      </c>
      <c r="Q373">
        <v>9</v>
      </c>
      <c r="R373">
        <v>-51.868888888888797</v>
      </c>
      <c r="S373">
        <v>254</v>
      </c>
      <c r="T373">
        <v>-47.245199999999997</v>
      </c>
      <c r="U373">
        <v>232</v>
      </c>
      <c r="V373">
        <v>-55.143999999999998</v>
      </c>
      <c r="W373">
        <v>269</v>
      </c>
      <c r="X373">
        <v>68.2</v>
      </c>
      <c r="Y373">
        <v>8.6</v>
      </c>
      <c r="Z373">
        <v>219.9</v>
      </c>
      <c r="AA373">
        <v>4.2984896557430003</v>
      </c>
      <c r="AB373">
        <v>194.89</v>
      </c>
      <c r="AC373">
        <v>59.11</v>
      </c>
    </row>
    <row r="374" spans="1:29">
      <c r="A374">
        <v>14080</v>
      </c>
      <c r="B374" t="s">
        <v>531</v>
      </c>
      <c r="C374" t="s">
        <v>1067</v>
      </c>
      <c r="D374" t="s">
        <v>30</v>
      </c>
      <c r="E374" t="s">
        <v>132</v>
      </c>
      <c r="F374">
        <v>22</v>
      </c>
      <c r="G374">
        <v>0</v>
      </c>
      <c r="H374" t="s">
        <v>132</v>
      </c>
      <c r="I374" t="s">
        <v>33</v>
      </c>
      <c r="J374" s="5">
        <v>79.373800000000003</v>
      </c>
      <c r="K374" s="3">
        <f t="shared" si="2"/>
        <v>-19.54613356770831</v>
      </c>
      <c r="L374">
        <v>60</v>
      </c>
      <c r="M374">
        <v>2.8834416666666498</v>
      </c>
      <c r="N374">
        <v>51.285014206881101</v>
      </c>
      <c r="O374">
        <v>37.328199999999903</v>
      </c>
      <c r="P374">
        <v>147.99959999999999</v>
      </c>
      <c r="Q374">
        <v>9</v>
      </c>
      <c r="R374">
        <v>-54.8952888888888</v>
      </c>
      <c r="S374">
        <v>260</v>
      </c>
      <c r="T374">
        <v>-65.128600000000006</v>
      </c>
      <c r="U374">
        <v>272</v>
      </c>
      <c r="V374">
        <v>-21.074200000000001</v>
      </c>
      <c r="W374">
        <v>190</v>
      </c>
      <c r="X374">
        <v>52.1</v>
      </c>
      <c r="Y374">
        <v>9.6999999999999993</v>
      </c>
      <c r="Z374">
        <v>160.30000000000001</v>
      </c>
      <c r="AA374">
        <v>4.5928186536699904</v>
      </c>
      <c r="AB374">
        <v>128.70750000000001</v>
      </c>
      <c r="AC374">
        <v>131.29249999999999</v>
      </c>
    </row>
    <row r="375" spans="1:29">
      <c r="A375">
        <v>11182</v>
      </c>
      <c r="B375" t="s">
        <v>355</v>
      </c>
      <c r="C375" t="s">
        <v>356</v>
      </c>
      <c r="D375" t="s">
        <v>44</v>
      </c>
      <c r="E375" t="s">
        <v>132</v>
      </c>
      <c r="F375">
        <v>29</v>
      </c>
      <c r="G375">
        <v>6</v>
      </c>
      <c r="H375" t="s">
        <v>132</v>
      </c>
      <c r="I375" t="s">
        <v>33</v>
      </c>
      <c r="J375" s="5">
        <v>77.927916666666604</v>
      </c>
      <c r="K375" s="3">
        <f t="shared" si="2"/>
        <v>-19.636501276041649</v>
      </c>
      <c r="L375">
        <v>61</v>
      </c>
      <c r="M375">
        <v>3.8280166666666702</v>
      </c>
      <c r="N375">
        <v>43.960188878688797</v>
      </c>
      <c r="O375">
        <v>35.049749999999896</v>
      </c>
      <c r="P375">
        <v>118.3245</v>
      </c>
      <c r="Q375">
        <v>9</v>
      </c>
      <c r="R375">
        <v>-56.341172222222198</v>
      </c>
      <c r="S375">
        <v>263</v>
      </c>
      <c r="T375">
        <v>-67.407049999999998</v>
      </c>
      <c r="U375">
        <v>284</v>
      </c>
      <c r="V375">
        <v>-50.749299999999998</v>
      </c>
      <c r="W375">
        <v>258</v>
      </c>
      <c r="X375">
        <v>66.7</v>
      </c>
      <c r="Y375">
        <v>7.6</v>
      </c>
      <c r="Z375">
        <v>211.9</v>
      </c>
      <c r="AA375">
        <v>4.0309178394457401</v>
      </c>
      <c r="AB375">
        <v>165.98</v>
      </c>
      <c r="AC375">
        <v>97.02</v>
      </c>
    </row>
    <row r="376" spans="1:29">
      <c r="A376">
        <v>14075</v>
      </c>
      <c r="B376" t="s">
        <v>472</v>
      </c>
      <c r="C376" t="s">
        <v>272</v>
      </c>
      <c r="D376" t="s">
        <v>44</v>
      </c>
      <c r="E376" t="s">
        <v>132</v>
      </c>
      <c r="F376">
        <v>22</v>
      </c>
      <c r="G376">
        <v>0</v>
      </c>
      <c r="H376" t="s">
        <v>132</v>
      </c>
      <c r="I376" t="s">
        <v>33</v>
      </c>
      <c r="J376" s="5">
        <v>75.052800000000005</v>
      </c>
      <c r="K376" s="3">
        <f t="shared" si="2"/>
        <v>-19.816196067708312</v>
      </c>
      <c r="L376">
        <v>62</v>
      </c>
      <c r="M376">
        <v>6.1078999999999999</v>
      </c>
      <c r="N376">
        <v>33.632162909928901</v>
      </c>
      <c r="O376">
        <v>33.472399999999901</v>
      </c>
      <c r="P376">
        <v>110.6996</v>
      </c>
      <c r="Q376">
        <v>10</v>
      </c>
      <c r="R376">
        <v>-59.216288888888798</v>
      </c>
      <c r="S376">
        <v>271</v>
      </c>
      <c r="T376">
        <v>-68.984399999999994</v>
      </c>
      <c r="U376">
        <v>287</v>
      </c>
      <c r="V376">
        <v>-58.374200000000002</v>
      </c>
      <c r="W376">
        <v>280</v>
      </c>
      <c r="X376">
        <v>54.6</v>
      </c>
      <c r="Y376">
        <v>11.9</v>
      </c>
      <c r="Z376">
        <v>166.9</v>
      </c>
      <c r="AA376">
        <v>5.1814766495239599</v>
      </c>
      <c r="AB376">
        <v>131.52000000000001</v>
      </c>
      <c r="AC376">
        <v>139.47999999999999</v>
      </c>
    </row>
    <row r="377" spans="1:29">
      <c r="A377">
        <v>13620</v>
      </c>
      <c r="B377" t="s">
        <v>331</v>
      </c>
      <c r="C377" t="s">
        <v>192</v>
      </c>
      <c r="D377" t="s">
        <v>74</v>
      </c>
      <c r="E377" t="s">
        <v>132</v>
      </c>
      <c r="F377">
        <v>24</v>
      </c>
      <c r="G377">
        <v>1</v>
      </c>
      <c r="H377" t="s">
        <v>132</v>
      </c>
      <c r="I377" t="s">
        <v>33</v>
      </c>
      <c r="J377" s="5">
        <v>73.147000000000006</v>
      </c>
      <c r="K377" s="3">
        <f t="shared" si="2"/>
        <v>-19.935308567708312</v>
      </c>
      <c r="L377">
        <v>63</v>
      </c>
      <c r="M377">
        <v>8.4716000000000093</v>
      </c>
      <c r="N377">
        <v>30.590597460657701</v>
      </c>
      <c r="O377">
        <v>45.0152</v>
      </c>
      <c r="P377">
        <v>113.723799999999</v>
      </c>
      <c r="Q377">
        <v>10</v>
      </c>
      <c r="R377">
        <v>-61.122088888888797</v>
      </c>
      <c r="S377">
        <v>277</v>
      </c>
      <c r="T377">
        <v>-57.441600000000001</v>
      </c>
      <c r="U377">
        <v>255</v>
      </c>
      <c r="V377">
        <v>-55.35</v>
      </c>
      <c r="W377">
        <v>274</v>
      </c>
      <c r="X377">
        <v>56.6</v>
      </c>
      <c r="Y377">
        <v>10.1</v>
      </c>
      <c r="Z377">
        <v>178.8</v>
      </c>
      <c r="AA377">
        <v>4.6998473801888903</v>
      </c>
      <c r="AB377">
        <v>133.9</v>
      </c>
      <c r="AC377">
        <v>143.1</v>
      </c>
    </row>
    <row r="378" spans="1:29">
      <c r="A378">
        <v>12153</v>
      </c>
      <c r="B378" t="s">
        <v>449</v>
      </c>
      <c r="C378" t="s">
        <v>512</v>
      </c>
      <c r="D378" t="s">
        <v>30</v>
      </c>
      <c r="E378" t="s">
        <v>132</v>
      </c>
      <c r="F378">
        <v>26</v>
      </c>
      <c r="G378">
        <v>4</v>
      </c>
      <c r="H378" t="s">
        <v>132</v>
      </c>
      <c r="I378" t="s">
        <v>33</v>
      </c>
      <c r="J378" s="5">
        <v>64.742800000000003</v>
      </c>
      <c r="K378" s="3">
        <f t="shared" si="2"/>
        <v>-20.460571067708312</v>
      </c>
      <c r="L378">
        <v>64</v>
      </c>
      <c r="M378">
        <v>0.14909999999998999</v>
      </c>
      <c r="N378">
        <v>18.245680343577199</v>
      </c>
      <c r="O378">
        <v>44.791599999999903</v>
      </c>
      <c r="P378">
        <v>82.944400000000002</v>
      </c>
      <c r="Q378">
        <v>10</v>
      </c>
      <c r="R378">
        <v>-69.5262888888888</v>
      </c>
      <c r="S378">
        <v>288</v>
      </c>
      <c r="T378">
        <v>-57.665199999999999</v>
      </c>
      <c r="U378">
        <v>257</v>
      </c>
      <c r="V378">
        <v>-86.129399999999904</v>
      </c>
      <c r="W378">
        <v>343</v>
      </c>
      <c r="X378">
        <v>74.3</v>
      </c>
      <c r="Y378">
        <v>8.9</v>
      </c>
      <c r="Z378">
        <v>250.4</v>
      </c>
      <c r="AA378">
        <v>4.3787612006321801</v>
      </c>
      <c r="AB378">
        <v>197.05</v>
      </c>
      <c r="AC378">
        <v>90.949999999999903</v>
      </c>
    </row>
    <row r="379" spans="1:29">
      <c r="A379">
        <v>11188</v>
      </c>
      <c r="B379" t="s">
        <v>359</v>
      </c>
      <c r="C379" t="s">
        <v>360</v>
      </c>
      <c r="D379" t="s">
        <v>65</v>
      </c>
      <c r="E379" t="s">
        <v>132</v>
      </c>
      <c r="F379">
        <v>28</v>
      </c>
      <c r="G379">
        <v>6</v>
      </c>
      <c r="H379" t="s">
        <v>132</v>
      </c>
      <c r="I379" t="s">
        <v>33</v>
      </c>
      <c r="J379" s="5">
        <v>64.608000000000004</v>
      </c>
      <c r="K379" s="3">
        <f t="shared" si="2"/>
        <v>-20.468996067708311</v>
      </c>
      <c r="L379">
        <v>65</v>
      </c>
      <c r="M379">
        <v>0.351333333333329</v>
      </c>
      <c r="N379">
        <v>22.921618136597601</v>
      </c>
      <c r="O379">
        <v>35.929199999999902</v>
      </c>
      <c r="P379">
        <v>85.774000000000001</v>
      </c>
      <c r="Q379">
        <v>10</v>
      </c>
      <c r="R379">
        <v>-69.661088888888798</v>
      </c>
      <c r="S379">
        <v>289</v>
      </c>
      <c r="T379">
        <v>-66.527600000000007</v>
      </c>
      <c r="U379">
        <v>279</v>
      </c>
      <c r="V379">
        <v>-83.299800000000005</v>
      </c>
      <c r="W379">
        <v>337</v>
      </c>
      <c r="X379">
        <v>78.2</v>
      </c>
      <c r="Y379">
        <v>11.9</v>
      </c>
      <c r="Z379">
        <v>260.39999999999998</v>
      </c>
      <c r="AA379">
        <v>5.1814766495239599</v>
      </c>
      <c r="AB379">
        <v>203.685</v>
      </c>
      <c r="AC379">
        <v>85.314999999999998</v>
      </c>
    </row>
    <row r="380" spans="1:29">
      <c r="A380">
        <v>14223</v>
      </c>
      <c r="B380" t="s">
        <v>812</v>
      </c>
      <c r="C380" t="s">
        <v>1136</v>
      </c>
      <c r="D380" t="s">
        <v>103</v>
      </c>
      <c r="E380" t="s">
        <v>132</v>
      </c>
      <c r="F380" t="s">
        <v>32</v>
      </c>
      <c r="G380">
        <v>0</v>
      </c>
      <c r="H380" t="s">
        <v>132</v>
      </c>
      <c r="I380" t="s">
        <v>33</v>
      </c>
      <c r="J380" s="5">
        <v>64.579400000000007</v>
      </c>
      <c r="K380" s="3">
        <f t="shared" si="2"/>
        <v>-20.47078356770831</v>
      </c>
      <c r="L380">
        <v>66</v>
      </c>
      <c r="M380">
        <v>3.5956999999999999</v>
      </c>
      <c r="N380">
        <v>40.372798346163698</v>
      </c>
      <c r="O380">
        <v>17.374199999999998</v>
      </c>
      <c r="P380">
        <v>109.69199999999999</v>
      </c>
      <c r="Q380">
        <v>10</v>
      </c>
      <c r="R380">
        <v>-69.689688888888796</v>
      </c>
      <c r="S380">
        <v>290</v>
      </c>
      <c r="T380">
        <v>-85.082599999999999</v>
      </c>
      <c r="U380">
        <v>326</v>
      </c>
      <c r="V380">
        <v>-59.381799999999998</v>
      </c>
      <c r="W380">
        <v>284</v>
      </c>
      <c r="X380">
        <v>62.5</v>
      </c>
      <c r="Y380">
        <v>10.4</v>
      </c>
      <c r="Z380">
        <v>194.8</v>
      </c>
      <c r="AA380">
        <v>4.78011892507807</v>
      </c>
      <c r="AB380">
        <v>135.52000000000001</v>
      </c>
      <c r="AC380">
        <v>154.47999999999999</v>
      </c>
    </row>
    <row r="381" spans="1:29">
      <c r="A381">
        <v>11834</v>
      </c>
      <c r="B381" t="s">
        <v>318</v>
      </c>
      <c r="C381" t="s">
        <v>466</v>
      </c>
      <c r="D381" t="s">
        <v>59</v>
      </c>
      <c r="E381" t="s">
        <v>132</v>
      </c>
      <c r="F381">
        <v>28</v>
      </c>
      <c r="G381">
        <v>5</v>
      </c>
      <c r="H381" t="s">
        <v>132</v>
      </c>
      <c r="I381" t="s">
        <v>33</v>
      </c>
      <c r="J381" s="5">
        <v>63.9339333333333</v>
      </c>
      <c r="K381" s="3">
        <f t="shared" si="2"/>
        <v>-20.51112523437498</v>
      </c>
      <c r="L381">
        <v>67</v>
      </c>
      <c r="M381">
        <v>6.0277999999999903</v>
      </c>
      <c r="N381">
        <v>21.956023815800499</v>
      </c>
      <c r="O381">
        <v>46.500599999999999</v>
      </c>
      <c r="P381">
        <v>93.623999999999995</v>
      </c>
      <c r="Q381">
        <v>10</v>
      </c>
      <c r="R381">
        <v>-70.335155555555502</v>
      </c>
      <c r="S381">
        <v>293</v>
      </c>
      <c r="T381">
        <v>-55.956200000000003</v>
      </c>
      <c r="U381">
        <v>251</v>
      </c>
      <c r="V381">
        <v>-75.449799999999996</v>
      </c>
      <c r="W381">
        <v>320</v>
      </c>
      <c r="X381">
        <v>84.6</v>
      </c>
      <c r="Y381">
        <v>11.9</v>
      </c>
      <c r="Z381">
        <v>289</v>
      </c>
      <c r="AA381">
        <v>5.1814766495239599</v>
      </c>
      <c r="AB381">
        <v>196.29499999999999</v>
      </c>
      <c r="AC381">
        <v>96.704999999999899</v>
      </c>
    </row>
    <row r="382" spans="1:29">
      <c r="A382">
        <v>7877</v>
      </c>
      <c r="B382" t="s">
        <v>161</v>
      </c>
      <c r="C382" t="s">
        <v>162</v>
      </c>
      <c r="D382" t="s">
        <v>30</v>
      </c>
      <c r="E382" t="s">
        <v>132</v>
      </c>
      <c r="F382">
        <v>36</v>
      </c>
      <c r="G382">
        <v>14</v>
      </c>
      <c r="H382" t="s">
        <v>132</v>
      </c>
      <c r="I382" t="s">
        <v>33</v>
      </c>
      <c r="J382" s="5">
        <v>58.033466666666598</v>
      </c>
      <c r="K382" s="3">
        <f t="shared" si="2"/>
        <v>-20.879904401041649</v>
      </c>
      <c r="L382">
        <v>68</v>
      </c>
      <c r="M382">
        <v>0.41666666666666402</v>
      </c>
      <c r="N382">
        <v>7.3526800011968296</v>
      </c>
      <c r="O382">
        <v>49.805999999999997</v>
      </c>
      <c r="P382">
        <v>65.813999999999993</v>
      </c>
      <c r="Q382">
        <v>10</v>
      </c>
      <c r="R382">
        <v>-76.235622222222204</v>
      </c>
      <c r="S382">
        <v>303</v>
      </c>
      <c r="T382">
        <v>-52.650799999999997</v>
      </c>
      <c r="U382">
        <v>243</v>
      </c>
      <c r="V382">
        <v>-103.2598</v>
      </c>
      <c r="W382">
        <v>392</v>
      </c>
      <c r="X382">
        <v>69.3</v>
      </c>
      <c r="Y382">
        <v>8.6</v>
      </c>
      <c r="Z382">
        <v>224.9</v>
      </c>
      <c r="AA382">
        <v>4.2984896557430003</v>
      </c>
      <c r="AB382">
        <v>205.14499999999899</v>
      </c>
      <c r="AC382">
        <v>97.855000000000004</v>
      </c>
    </row>
    <row r="383" spans="1:29">
      <c r="A383">
        <v>13136</v>
      </c>
      <c r="B383" t="s">
        <v>636</v>
      </c>
      <c r="C383" t="s">
        <v>739</v>
      </c>
      <c r="D383" t="s">
        <v>85</v>
      </c>
      <c r="E383" t="s">
        <v>132</v>
      </c>
      <c r="F383">
        <v>25</v>
      </c>
      <c r="G383">
        <v>2</v>
      </c>
      <c r="H383" t="s">
        <v>132</v>
      </c>
      <c r="I383" t="s">
        <v>33</v>
      </c>
      <c r="J383" s="5">
        <v>57.778799999999997</v>
      </c>
      <c r="K383" s="3">
        <f t="shared" si="2"/>
        <v>-20.895821067708312</v>
      </c>
      <c r="L383">
        <v>69</v>
      </c>
      <c r="M383">
        <v>0.991900000000001</v>
      </c>
      <c r="N383">
        <v>9.7000372782788808</v>
      </c>
      <c r="O383">
        <v>47.860399999999998</v>
      </c>
      <c r="P383">
        <v>68.852000000000004</v>
      </c>
      <c r="Q383">
        <v>10</v>
      </c>
      <c r="R383">
        <v>-76.490288888888799</v>
      </c>
      <c r="S383">
        <v>304</v>
      </c>
      <c r="T383">
        <v>-54.596399999999903</v>
      </c>
      <c r="U383">
        <v>247</v>
      </c>
      <c r="V383">
        <v>-100.2218</v>
      </c>
      <c r="W383">
        <v>380</v>
      </c>
      <c r="X383">
        <v>80.099999999999994</v>
      </c>
      <c r="Y383">
        <v>6.5</v>
      </c>
      <c r="Z383">
        <v>274.10000000000002</v>
      </c>
      <c r="AA383">
        <v>3.73658884151875</v>
      </c>
      <c r="AB383">
        <v>212.94499999999999</v>
      </c>
      <c r="AC383">
        <v>91.055000000000007</v>
      </c>
    </row>
    <row r="384" spans="1:29">
      <c r="A384">
        <v>12636</v>
      </c>
      <c r="B384" t="s">
        <v>625</v>
      </c>
      <c r="C384" t="s">
        <v>626</v>
      </c>
      <c r="D384" t="s">
        <v>85</v>
      </c>
      <c r="E384" t="s">
        <v>132</v>
      </c>
      <c r="F384">
        <v>25</v>
      </c>
      <c r="G384">
        <v>3</v>
      </c>
      <c r="H384" t="s">
        <v>132</v>
      </c>
      <c r="I384" t="s">
        <v>33</v>
      </c>
      <c r="J384" s="5">
        <v>57.454799999999999</v>
      </c>
      <c r="K384" s="3">
        <f t="shared" si="2"/>
        <v>-20.916071067708312</v>
      </c>
      <c r="L384">
        <v>70</v>
      </c>
      <c r="M384">
        <v>3.0166750000000002</v>
      </c>
      <c r="N384">
        <v>29.241621051166</v>
      </c>
      <c r="O384">
        <v>21.763999999999999</v>
      </c>
      <c r="P384">
        <v>88.183999999999997</v>
      </c>
      <c r="Q384">
        <v>10</v>
      </c>
      <c r="R384">
        <v>-76.814288888888797</v>
      </c>
      <c r="S384">
        <v>305</v>
      </c>
      <c r="T384">
        <v>-80.692800000000005</v>
      </c>
      <c r="U384">
        <v>316</v>
      </c>
      <c r="V384">
        <v>-80.889799999999994</v>
      </c>
      <c r="W384">
        <v>331</v>
      </c>
      <c r="X384">
        <v>90.1</v>
      </c>
      <c r="Y384">
        <v>10.5</v>
      </c>
      <c r="Z384">
        <v>315.89999999999998</v>
      </c>
      <c r="AA384">
        <v>4.8068761067077999</v>
      </c>
      <c r="AB384">
        <v>228.11</v>
      </c>
      <c r="AC384">
        <v>76.889999999999901</v>
      </c>
    </row>
    <row r="385" spans="1:29">
      <c r="A385">
        <v>13144</v>
      </c>
      <c r="B385" t="s">
        <v>746</v>
      </c>
      <c r="C385" t="s">
        <v>749</v>
      </c>
      <c r="D385" t="s">
        <v>47</v>
      </c>
      <c r="E385" t="s">
        <v>132</v>
      </c>
      <c r="F385">
        <v>25</v>
      </c>
      <c r="G385">
        <v>2</v>
      </c>
      <c r="H385" t="s">
        <v>132</v>
      </c>
      <c r="I385" t="s">
        <v>33</v>
      </c>
      <c r="J385" s="5">
        <v>56.119</v>
      </c>
      <c r="K385" s="3">
        <f t="shared" si="2"/>
        <v>-20.999558567708313</v>
      </c>
      <c r="L385">
        <v>71</v>
      </c>
      <c r="M385">
        <v>3.4590749999999901</v>
      </c>
      <c r="N385">
        <v>27.627032269138098</v>
      </c>
      <c r="O385">
        <v>30.615600000000001</v>
      </c>
      <c r="P385">
        <v>92.582399999999893</v>
      </c>
      <c r="Q385">
        <v>10</v>
      </c>
      <c r="R385">
        <v>-78.150088888888803</v>
      </c>
      <c r="S385">
        <v>309</v>
      </c>
      <c r="T385">
        <v>-71.841200000000001</v>
      </c>
      <c r="U385">
        <v>294</v>
      </c>
      <c r="V385">
        <v>-76.491399999999999</v>
      </c>
      <c r="W385">
        <v>321</v>
      </c>
      <c r="X385">
        <v>71.599999999999994</v>
      </c>
      <c r="Y385">
        <v>12.7</v>
      </c>
      <c r="Z385">
        <v>228.3</v>
      </c>
      <c r="AA385">
        <v>5.3955341025617702</v>
      </c>
      <c r="AB385">
        <v>210.63</v>
      </c>
      <c r="AC385">
        <v>98.37</v>
      </c>
    </row>
    <row r="386" spans="1:29">
      <c r="A386">
        <v>14284</v>
      </c>
      <c r="B386" t="s">
        <v>1144</v>
      </c>
      <c r="C386" t="s">
        <v>327</v>
      </c>
      <c r="D386" t="s">
        <v>68</v>
      </c>
      <c r="E386" t="s">
        <v>132</v>
      </c>
      <c r="F386" t="s">
        <v>32</v>
      </c>
      <c r="G386">
        <v>0</v>
      </c>
      <c r="H386" t="s">
        <v>132</v>
      </c>
      <c r="I386" t="s">
        <v>33</v>
      </c>
      <c r="J386" s="5">
        <v>52.757249999999999</v>
      </c>
      <c r="K386" s="3">
        <f t="shared" si="2"/>
        <v>-21.209667942708311</v>
      </c>
      <c r="L386">
        <v>72</v>
      </c>
      <c r="M386">
        <v>1.1633166666666599</v>
      </c>
      <c r="N386">
        <v>17.963678268012501</v>
      </c>
      <c r="O386">
        <v>35.159849999999999</v>
      </c>
      <c r="P386">
        <v>72.8095</v>
      </c>
      <c r="Q386">
        <v>10</v>
      </c>
      <c r="R386">
        <v>-81.511838888888803</v>
      </c>
      <c r="S386">
        <v>320</v>
      </c>
      <c r="T386">
        <v>-67.296949999999995</v>
      </c>
      <c r="U386">
        <v>283</v>
      </c>
      <c r="V386">
        <v>-96.264300000000006</v>
      </c>
      <c r="W386">
        <v>369</v>
      </c>
      <c r="X386">
        <v>66.2</v>
      </c>
      <c r="Y386">
        <v>14</v>
      </c>
      <c r="Z386">
        <v>214.3</v>
      </c>
      <c r="AA386">
        <v>5.7433774637482102</v>
      </c>
      <c r="AB386">
        <v>149.04499999999999</v>
      </c>
      <c r="AC386">
        <v>170.95499999999899</v>
      </c>
    </row>
    <row r="387" spans="1:29">
      <c r="A387">
        <v>10709</v>
      </c>
      <c r="B387" t="s">
        <v>296</v>
      </c>
      <c r="C387" t="s">
        <v>297</v>
      </c>
      <c r="D387" t="s">
        <v>71</v>
      </c>
      <c r="E387" t="s">
        <v>132</v>
      </c>
      <c r="F387">
        <v>30</v>
      </c>
      <c r="G387">
        <v>7</v>
      </c>
      <c r="H387" t="s">
        <v>132</v>
      </c>
      <c r="I387" t="s">
        <v>33</v>
      </c>
      <c r="J387" s="5">
        <v>52.562600000000003</v>
      </c>
      <c r="K387" s="3">
        <f t="shared" si="2"/>
        <v>-21.221833567708309</v>
      </c>
      <c r="L387">
        <v>73</v>
      </c>
      <c r="M387">
        <v>2.6003333333333298</v>
      </c>
      <c r="N387">
        <v>33.721786886225303</v>
      </c>
      <c r="O387">
        <v>13.1219999999999</v>
      </c>
      <c r="P387">
        <v>91.316800000000001</v>
      </c>
      <c r="Q387">
        <v>10</v>
      </c>
      <c r="R387">
        <v>-81.706488888888799</v>
      </c>
      <c r="S387">
        <v>322</v>
      </c>
      <c r="T387">
        <v>-89.334800000000001</v>
      </c>
      <c r="U387">
        <v>345</v>
      </c>
      <c r="V387">
        <v>-77.757000000000005</v>
      </c>
      <c r="W387">
        <v>323</v>
      </c>
      <c r="X387">
        <v>74.5</v>
      </c>
      <c r="Y387">
        <v>8</v>
      </c>
      <c r="Z387">
        <v>249.1</v>
      </c>
      <c r="AA387">
        <v>4.1379465659646399</v>
      </c>
      <c r="AB387">
        <v>206.59</v>
      </c>
      <c r="AC387">
        <v>115.409999999999</v>
      </c>
    </row>
    <row r="388" spans="1:29">
      <c r="A388">
        <v>12264</v>
      </c>
      <c r="B388" t="s">
        <v>382</v>
      </c>
      <c r="C388" t="s">
        <v>560</v>
      </c>
      <c r="D388" t="s">
        <v>97</v>
      </c>
      <c r="E388" t="s">
        <v>132</v>
      </c>
      <c r="F388">
        <v>28</v>
      </c>
      <c r="G388">
        <v>4</v>
      </c>
      <c r="H388" t="s">
        <v>132</v>
      </c>
      <c r="I388" t="s">
        <v>33</v>
      </c>
      <c r="J388" s="5">
        <v>50.625266666666597</v>
      </c>
      <c r="K388" s="3">
        <f t="shared" si="2"/>
        <v>-21.342916901041647</v>
      </c>
      <c r="L388">
        <v>74</v>
      </c>
      <c r="M388">
        <v>1.36388333333333</v>
      </c>
      <c r="N388">
        <v>19.930746819926199</v>
      </c>
      <c r="O388">
        <v>29.7714</v>
      </c>
      <c r="P388">
        <v>75.602800000000002</v>
      </c>
      <c r="Q388">
        <v>10</v>
      </c>
      <c r="R388">
        <v>-83.643822222222198</v>
      </c>
      <c r="S388">
        <v>325</v>
      </c>
      <c r="T388">
        <v>-72.685400000000001</v>
      </c>
      <c r="U388">
        <v>297</v>
      </c>
      <c r="V388">
        <v>-93.471000000000004</v>
      </c>
      <c r="W388">
        <v>359</v>
      </c>
      <c r="X388">
        <v>97.1</v>
      </c>
      <c r="Y388">
        <v>10.4</v>
      </c>
      <c r="Z388">
        <v>323.39999999999998</v>
      </c>
      <c r="AA388">
        <v>4.78011892507807</v>
      </c>
      <c r="AB388" t="s">
        <v>32</v>
      </c>
      <c r="AC388" t="s">
        <v>32</v>
      </c>
    </row>
    <row r="389" spans="1:29">
      <c r="A389">
        <v>12261</v>
      </c>
      <c r="B389" t="s">
        <v>557</v>
      </c>
      <c r="C389" t="s">
        <v>558</v>
      </c>
      <c r="D389" t="s">
        <v>47</v>
      </c>
      <c r="E389" t="s">
        <v>132</v>
      </c>
      <c r="F389">
        <v>26</v>
      </c>
      <c r="G389">
        <v>4</v>
      </c>
      <c r="H389" t="s">
        <v>132</v>
      </c>
      <c r="I389" t="s">
        <v>33</v>
      </c>
      <c r="J389" s="5">
        <v>49.299266666666597</v>
      </c>
      <c r="K389" s="3">
        <f t="shared" si="2"/>
        <v>-21.425791901041649</v>
      </c>
      <c r="L389">
        <v>75</v>
      </c>
      <c r="M389">
        <v>0.12581666666666499</v>
      </c>
      <c r="N389">
        <v>27.922048882558698</v>
      </c>
      <c r="O389">
        <v>24.570399999999999</v>
      </c>
      <c r="P389">
        <v>85.627999999999901</v>
      </c>
      <c r="Q389">
        <v>10</v>
      </c>
      <c r="R389">
        <v>-84.969822222222206</v>
      </c>
      <c r="S389">
        <v>329</v>
      </c>
      <c r="T389">
        <v>-77.886399999999995</v>
      </c>
      <c r="U389">
        <v>306</v>
      </c>
      <c r="V389">
        <v>-83.445800000000006</v>
      </c>
      <c r="W389">
        <v>338</v>
      </c>
      <c r="X389">
        <v>76.8</v>
      </c>
      <c r="Y389">
        <v>13.5</v>
      </c>
      <c r="Z389">
        <v>256.39999999999998</v>
      </c>
      <c r="AA389">
        <v>5.6095915555995797</v>
      </c>
      <c r="AB389">
        <v>198.11500000000001</v>
      </c>
      <c r="AC389">
        <v>130.88499999999999</v>
      </c>
    </row>
    <row r="390" spans="1:29">
      <c r="A390">
        <v>12632</v>
      </c>
      <c r="B390" t="s">
        <v>621</v>
      </c>
      <c r="C390" t="s">
        <v>622</v>
      </c>
      <c r="D390" t="s">
        <v>123</v>
      </c>
      <c r="E390" t="s">
        <v>132</v>
      </c>
      <c r="F390">
        <v>25</v>
      </c>
      <c r="G390">
        <v>3</v>
      </c>
      <c r="H390" t="s">
        <v>132</v>
      </c>
      <c r="I390" t="s">
        <v>33</v>
      </c>
      <c r="J390" s="5">
        <v>49.223500000000001</v>
      </c>
      <c r="K390" s="3">
        <f t="shared" si="2"/>
        <v>-21.430527317708311</v>
      </c>
      <c r="L390">
        <v>76</v>
      </c>
      <c r="M390">
        <v>0.896183333333326</v>
      </c>
      <c r="N390">
        <v>19.7165783627213</v>
      </c>
      <c r="O390">
        <v>30.176600000000001</v>
      </c>
      <c r="P390">
        <v>69.9405</v>
      </c>
      <c r="Q390">
        <v>10</v>
      </c>
      <c r="R390">
        <v>-85.045588888888801</v>
      </c>
      <c r="S390">
        <v>331</v>
      </c>
      <c r="T390">
        <v>-72.280199999999994</v>
      </c>
      <c r="U390">
        <v>296</v>
      </c>
      <c r="V390">
        <v>-99.133300000000006</v>
      </c>
      <c r="W390">
        <v>376</v>
      </c>
      <c r="X390">
        <v>73.400000000000006</v>
      </c>
      <c r="Y390">
        <v>10.8</v>
      </c>
      <c r="Z390">
        <v>237.8</v>
      </c>
      <c r="AA390">
        <v>4.8871476515969698</v>
      </c>
      <c r="AB390">
        <v>206.62</v>
      </c>
      <c r="AC390">
        <v>124.38</v>
      </c>
    </row>
    <row r="391" spans="1:29">
      <c r="A391">
        <v>13726</v>
      </c>
      <c r="B391" t="s">
        <v>215</v>
      </c>
      <c r="C391" t="s">
        <v>966</v>
      </c>
      <c r="D391" t="s">
        <v>88</v>
      </c>
      <c r="E391" t="s">
        <v>132</v>
      </c>
      <c r="F391">
        <v>23</v>
      </c>
      <c r="G391">
        <v>1</v>
      </c>
      <c r="H391" t="s">
        <v>132</v>
      </c>
      <c r="I391" t="s">
        <v>33</v>
      </c>
      <c r="J391" s="5">
        <v>49.123399999999997</v>
      </c>
      <c r="K391" s="3">
        <f t="shared" si="2"/>
        <v>-21.436783567708311</v>
      </c>
      <c r="L391">
        <v>77</v>
      </c>
      <c r="M391">
        <v>2.3268499999999999</v>
      </c>
      <c r="N391">
        <v>13.688796324001601</v>
      </c>
      <c r="O391">
        <v>35.47</v>
      </c>
      <c r="P391">
        <v>66.343599999999995</v>
      </c>
      <c r="Q391">
        <v>10</v>
      </c>
      <c r="R391">
        <v>-85.145688888888799</v>
      </c>
      <c r="S391">
        <v>334</v>
      </c>
      <c r="T391">
        <v>-66.986800000000002</v>
      </c>
      <c r="U391">
        <v>282</v>
      </c>
      <c r="V391">
        <v>-102.7302</v>
      </c>
      <c r="W391">
        <v>389</v>
      </c>
      <c r="X391">
        <v>64.3</v>
      </c>
      <c r="Y391">
        <v>8.4</v>
      </c>
      <c r="Z391">
        <v>209.5</v>
      </c>
      <c r="AA391">
        <v>4.2449752924835504</v>
      </c>
      <c r="AB391">
        <v>182.745</v>
      </c>
      <c r="AC391">
        <v>151.255</v>
      </c>
    </row>
    <row r="392" spans="1:29">
      <c r="A392">
        <v>14086</v>
      </c>
      <c r="B392" t="s">
        <v>1076</v>
      </c>
      <c r="C392" t="s">
        <v>417</v>
      </c>
      <c r="D392" t="s">
        <v>123</v>
      </c>
      <c r="E392" t="s">
        <v>132</v>
      </c>
      <c r="F392">
        <v>22</v>
      </c>
      <c r="G392">
        <v>0</v>
      </c>
      <c r="H392" t="s">
        <v>132</v>
      </c>
      <c r="I392" t="s">
        <v>33</v>
      </c>
      <c r="J392" s="5">
        <v>47.531233333333297</v>
      </c>
      <c r="K392" s="3">
        <f t="shared" si="2"/>
        <v>-21.536293984374979</v>
      </c>
      <c r="L392">
        <v>78</v>
      </c>
      <c r="M392">
        <v>1.9058333333333399</v>
      </c>
      <c r="N392">
        <v>26.033502267270901</v>
      </c>
      <c r="O392">
        <v>8.5579999999999892</v>
      </c>
      <c r="P392">
        <v>63.965799999999902</v>
      </c>
      <c r="Q392">
        <v>10</v>
      </c>
      <c r="R392">
        <v>-86.737855555555498</v>
      </c>
      <c r="S392">
        <v>339</v>
      </c>
      <c r="T392">
        <v>-93.898799999999994</v>
      </c>
      <c r="U392">
        <v>361</v>
      </c>
      <c r="V392">
        <v>-105.108</v>
      </c>
      <c r="W392">
        <v>401</v>
      </c>
      <c r="X392">
        <v>56.1</v>
      </c>
      <c r="Y392">
        <v>9.9</v>
      </c>
      <c r="Z392">
        <v>175.5</v>
      </c>
      <c r="AA392">
        <v>4.6463330169294403</v>
      </c>
      <c r="AB392">
        <v>151.356666666666</v>
      </c>
      <c r="AC392">
        <v>187.643333333333</v>
      </c>
    </row>
    <row r="393" spans="1:29">
      <c r="A393">
        <v>12386</v>
      </c>
      <c r="B393" t="s">
        <v>576</v>
      </c>
      <c r="C393" t="s">
        <v>236</v>
      </c>
      <c r="D393" t="s">
        <v>114</v>
      </c>
      <c r="E393" t="s">
        <v>132</v>
      </c>
      <c r="F393">
        <v>26</v>
      </c>
      <c r="G393">
        <v>4</v>
      </c>
      <c r="H393" t="s">
        <v>132</v>
      </c>
      <c r="I393" t="s">
        <v>33</v>
      </c>
      <c r="J393" s="5">
        <v>46.061866666666603</v>
      </c>
      <c r="K393" s="3">
        <f t="shared" si="2"/>
        <v>-21.628129401041647</v>
      </c>
      <c r="L393">
        <v>79</v>
      </c>
      <c r="M393">
        <v>0.89556666666666696</v>
      </c>
      <c r="N393">
        <v>20.992592626924299</v>
      </c>
      <c r="O393">
        <v>31.781600000000001</v>
      </c>
      <c r="P393">
        <v>75.099999999999994</v>
      </c>
      <c r="Q393">
        <v>10</v>
      </c>
      <c r="R393">
        <v>-88.2072222222222</v>
      </c>
      <c r="S393">
        <v>346</v>
      </c>
      <c r="T393">
        <v>-70.675200000000004</v>
      </c>
      <c r="U393">
        <v>290</v>
      </c>
      <c r="V393">
        <v>-93.973799999999997</v>
      </c>
      <c r="W393">
        <v>360</v>
      </c>
      <c r="X393">
        <v>67.7</v>
      </c>
      <c r="Y393">
        <v>10.8</v>
      </c>
      <c r="Z393">
        <v>215.4</v>
      </c>
      <c r="AA393">
        <v>4.8871476515969698</v>
      </c>
      <c r="AB393">
        <v>180.6</v>
      </c>
      <c r="AC393">
        <v>165.4</v>
      </c>
    </row>
    <row r="394" spans="1:29">
      <c r="A394">
        <v>13108</v>
      </c>
      <c r="B394" t="s">
        <v>711</v>
      </c>
      <c r="C394" t="s">
        <v>712</v>
      </c>
      <c r="D394" t="s">
        <v>77</v>
      </c>
      <c r="E394" t="s">
        <v>132</v>
      </c>
      <c r="F394">
        <v>26</v>
      </c>
      <c r="G394">
        <v>3</v>
      </c>
      <c r="H394" t="s">
        <v>132</v>
      </c>
      <c r="I394" t="s">
        <v>33</v>
      </c>
      <c r="J394" s="5">
        <v>45.188933333333303</v>
      </c>
      <c r="K394" s="3">
        <f t="shared" si="2"/>
        <v>-21.68268773437498</v>
      </c>
      <c r="L394">
        <v>80</v>
      </c>
      <c r="M394">
        <v>0.72346666666665904</v>
      </c>
      <c r="N394">
        <v>18.9169451894326</v>
      </c>
      <c r="O394">
        <v>25.430799999999898</v>
      </c>
      <c r="P394">
        <v>68.935999999999893</v>
      </c>
      <c r="Q394">
        <v>10</v>
      </c>
      <c r="R394">
        <v>-89.080155555555507</v>
      </c>
      <c r="S394">
        <v>352</v>
      </c>
      <c r="T394">
        <v>-77.025999999999996</v>
      </c>
      <c r="U394">
        <v>304</v>
      </c>
      <c r="V394">
        <v>-100.1378</v>
      </c>
      <c r="W394">
        <v>379</v>
      </c>
      <c r="X394">
        <v>113.7</v>
      </c>
      <c r="Y394">
        <v>25.2</v>
      </c>
      <c r="Z394">
        <v>386.5</v>
      </c>
      <c r="AA394">
        <v>8.7401818062775405</v>
      </c>
      <c r="AB394">
        <v>150.97</v>
      </c>
      <c r="AC394">
        <v>201.03</v>
      </c>
    </row>
    <row r="395" spans="1:29">
      <c r="A395">
        <v>13789</v>
      </c>
      <c r="B395" t="s">
        <v>384</v>
      </c>
      <c r="C395" t="s">
        <v>972</v>
      </c>
      <c r="D395" t="s">
        <v>38</v>
      </c>
      <c r="E395" t="s">
        <v>132</v>
      </c>
      <c r="F395">
        <v>25</v>
      </c>
      <c r="G395">
        <v>1</v>
      </c>
      <c r="H395" t="s">
        <v>132</v>
      </c>
      <c r="I395" t="s">
        <v>33</v>
      </c>
      <c r="J395" s="5">
        <v>45.143666666666597</v>
      </c>
      <c r="K395" s="3">
        <f t="shared" si="2"/>
        <v>-21.685516901041648</v>
      </c>
      <c r="L395">
        <v>81</v>
      </c>
      <c r="M395">
        <v>2.2265333333333199</v>
      </c>
      <c r="N395">
        <v>30.134863906556198</v>
      </c>
      <c r="O395">
        <v>24.3857</v>
      </c>
      <c r="P395">
        <v>81.823499999999896</v>
      </c>
      <c r="Q395">
        <v>10</v>
      </c>
      <c r="R395">
        <v>-89.125422222222198</v>
      </c>
      <c r="S395">
        <v>353</v>
      </c>
      <c r="T395">
        <v>-78.071100000000001</v>
      </c>
      <c r="U395">
        <v>308</v>
      </c>
      <c r="V395">
        <v>-87.250299999999996</v>
      </c>
      <c r="W395">
        <v>347</v>
      </c>
      <c r="X395">
        <v>85.4</v>
      </c>
      <c r="Y395">
        <v>9.3000000000000007</v>
      </c>
      <c r="Z395">
        <v>298.7</v>
      </c>
      <c r="AA395">
        <v>4.4857899271510799</v>
      </c>
      <c r="AB395">
        <v>219.42499999999899</v>
      </c>
      <c r="AC395">
        <v>133.57499999999999</v>
      </c>
    </row>
    <row r="396" spans="1:29">
      <c r="A396">
        <v>12629</v>
      </c>
      <c r="B396" t="s">
        <v>616</v>
      </c>
      <c r="C396" t="s">
        <v>617</v>
      </c>
      <c r="D396" t="s">
        <v>65</v>
      </c>
      <c r="E396" t="s">
        <v>132</v>
      </c>
      <c r="F396">
        <v>27</v>
      </c>
      <c r="G396">
        <v>3</v>
      </c>
      <c r="H396" t="s">
        <v>132</v>
      </c>
      <c r="I396" t="s">
        <v>33</v>
      </c>
      <c r="J396" s="5">
        <v>43.787266666666603</v>
      </c>
      <c r="K396" s="3">
        <f t="shared" si="2"/>
        <v>-21.770291901041649</v>
      </c>
      <c r="L396">
        <v>82</v>
      </c>
      <c r="M396">
        <v>3.35256666666666</v>
      </c>
      <c r="N396">
        <v>20.806125102959399</v>
      </c>
      <c r="O396">
        <v>21.830400000000001</v>
      </c>
      <c r="P396">
        <v>67.847999999999999</v>
      </c>
      <c r="Q396">
        <v>10</v>
      </c>
      <c r="R396">
        <v>-90.481822222222206</v>
      </c>
      <c r="S396">
        <v>357</v>
      </c>
      <c r="T396">
        <v>-80.626400000000004</v>
      </c>
      <c r="U396">
        <v>315</v>
      </c>
      <c r="V396">
        <v>-101.22580000000001</v>
      </c>
      <c r="W396">
        <v>385</v>
      </c>
      <c r="X396">
        <v>86.2</v>
      </c>
      <c r="Y396">
        <v>9.1</v>
      </c>
      <c r="Z396">
        <v>302.60000000000002</v>
      </c>
      <c r="AA396">
        <v>4.43227556389163</v>
      </c>
      <c r="AB396">
        <v>223.85499999999999</v>
      </c>
      <c r="AC396">
        <v>133.14500000000001</v>
      </c>
    </row>
    <row r="397" spans="1:29">
      <c r="A397">
        <v>13135</v>
      </c>
      <c r="B397" t="s">
        <v>737</v>
      </c>
      <c r="C397" t="s">
        <v>738</v>
      </c>
      <c r="D397" t="s">
        <v>82</v>
      </c>
      <c r="E397" t="s">
        <v>132</v>
      </c>
      <c r="F397">
        <v>25</v>
      </c>
      <c r="G397">
        <v>2</v>
      </c>
      <c r="H397" t="s">
        <v>132</v>
      </c>
      <c r="I397" t="s">
        <v>33</v>
      </c>
      <c r="J397" s="5">
        <v>42.046999999999997</v>
      </c>
      <c r="K397" s="3">
        <f t="shared" si="2"/>
        <v>-21.879058567708313</v>
      </c>
      <c r="L397">
        <v>83</v>
      </c>
      <c r="M397">
        <v>3.6141999999999999</v>
      </c>
      <c r="N397">
        <v>15.8745899002147</v>
      </c>
      <c r="O397">
        <v>22.812399999999901</v>
      </c>
      <c r="P397">
        <v>59.401400000000002</v>
      </c>
      <c r="Q397">
        <v>11</v>
      </c>
      <c r="R397">
        <v>-92.222088888888806</v>
      </c>
      <c r="S397">
        <v>364</v>
      </c>
      <c r="T397">
        <v>-79.644400000000005</v>
      </c>
      <c r="U397">
        <v>313</v>
      </c>
      <c r="V397">
        <v>-109.6724</v>
      </c>
      <c r="W397">
        <v>416</v>
      </c>
      <c r="X397">
        <v>88.2</v>
      </c>
      <c r="Y397">
        <v>8.8000000000000007</v>
      </c>
      <c r="Z397">
        <v>308.39999999999998</v>
      </c>
      <c r="AA397">
        <v>4.3520040190024503</v>
      </c>
      <c r="AB397">
        <v>196.67</v>
      </c>
      <c r="AC397">
        <v>167.32999999999899</v>
      </c>
    </row>
    <row r="398" spans="1:29">
      <c r="A398">
        <v>10369</v>
      </c>
      <c r="B398" t="s">
        <v>263</v>
      </c>
      <c r="C398" t="s">
        <v>264</v>
      </c>
      <c r="D398" t="s">
        <v>47</v>
      </c>
      <c r="E398" t="s">
        <v>132</v>
      </c>
      <c r="F398">
        <v>31</v>
      </c>
      <c r="G398">
        <v>8</v>
      </c>
      <c r="H398" t="s">
        <v>132</v>
      </c>
      <c r="I398" t="s">
        <v>33</v>
      </c>
      <c r="J398" s="5">
        <v>38.822400000000002</v>
      </c>
      <c r="K398" s="3">
        <f t="shared" ref="K398:K461" si="3">(J398-LARGE($J$206:$J$219,14))/16</f>
        <v>-22.08059606770831</v>
      </c>
      <c r="L398">
        <v>84</v>
      </c>
      <c r="M398">
        <v>0.78267499999999701</v>
      </c>
      <c r="N398">
        <v>21.891993394846399</v>
      </c>
      <c r="O398">
        <v>12.0787999999999</v>
      </c>
      <c r="P398">
        <v>60.619199999999999</v>
      </c>
      <c r="Q398">
        <v>11</v>
      </c>
      <c r="R398">
        <v>-95.446688888888801</v>
      </c>
      <c r="S398">
        <v>374</v>
      </c>
      <c r="T398">
        <v>-90.378</v>
      </c>
      <c r="U398">
        <v>349</v>
      </c>
      <c r="V398">
        <v>-108.4546</v>
      </c>
      <c r="W398">
        <v>411</v>
      </c>
      <c r="X398">
        <v>91.6</v>
      </c>
      <c r="Y398">
        <v>12.5</v>
      </c>
      <c r="Z398">
        <v>314.2</v>
      </c>
      <c r="AA398">
        <v>5.3420197393023203</v>
      </c>
      <c r="AB398">
        <v>205.87</v>
      </c>
      <c r="AC398">
        <v>168.13</v>
      </c>
    </row>
    <row r="399" spans="1:29">
      <c r="A399">
        <v>13240</v>
      </c>
      <c r="B399" t="s">
        <v>217</v>
      </c>
      <c r="C399" t="s">
        <v>417</v>
      </c>
      <c r="D399" t="s">
        <v>109</v>
      </c>
      <c r="E399" t="s">
        <v>132</v>
      </c>
      <c r="F399">
        <v>24</v>
      </c>
      <c r="G399">
        <v>2</v>
      </c>
      <c r="H399" t="s">
        <v>132</v>
      </c>
      <c r="I399" t="s">
        <v>33</v>
      </c>
      <c r="J399" s="5">
        <v>38.043199999999999</v>
      </c>
      <c r="K399" s="3">
        <f t="shared" si="3"/>
        <v>-22.12929606770831</v>
      </c>
      <c r="L399">
        <v>85</v>
      </c>
      <c r="M399">
        <v>0.58427500000000498</v>
      </c>
      <c r="N399">
        <v>13.0285067333136</v>
      </c>
      <c r="O399">
        <v>22.99</v>
      </c>
      <c r="P399">
        <v>51.5</v>
      </c>
      <c r="Q399">
        <v>11</v>
      </c>
      <c r="R399">
        <v>-96.225888888888804</v>
      </c>
      <c r="S399">
        <v>377</v>
      </c>
      <c r="T399">
        <v>-79.466800000000006</v>
      </c>
      <c r="U399">
        <v>312</v>
      </c>
      <c r="V399">
        <v>-117.57380000000001</v>
      </c>
      <c r="W399">
        <v>436</v>
      </c>
      <c r="X399">
        <v>79.2</v>
      </c>
      <c r="Y399">
        <v>16.2</v>
      </c>
      <c r="Z399">
        <v>250.7</v>
      </c>
      <c r="AA399">
        <v>6.3320354596021797</v>
      </c>
      <c r="AB399">
        <v>205.66</v>
      </c>
      <c r="AC399">
        <v>171.33999999999901</v>
      </c>
    </row>
    <row r="400" spans="1:29">
      <c r="A400">
        <v>13134</v>
      </c>
      <c r="B400" t="s">
        <v>735</v>
      </c>
      <c r="C400" t="s">
        <v>736</v>
      </c>
      <c r="D400" t="s">
        <v>38</v>
      </c>
      <c r="E400" t="s">
        <v>132</v>
      </c>
      <c r="F400">
        <v>23</v>
      </c>
      <c r="G400">
        <v>2</v>
      </c>
      <c r="H400" t="s">
        <v>132</v>
      </c>
      <c r="I400" t="s">
        <v>33</v>
      </c>
      <c r="J400" s="5">
        <v>38.036250000000003</v>
      </c>
      <c r="K400" s="3">
        <f t="shared" si="3"/>
        <v>-22.129730442708311</v>
      </c>
      <c r="L400">
        <v>86</v>
      </c>
      <c r="M400">
        <v>1.79545</v>
      </c>
      <c r="N400">
        <v>36.546636273625303</v>
      </c>
      <c r="O400">
        <v>5.1222499999999904</v>
      </c>
      <c r="P400">
        <v>80.326999999999998</v>
      </c>
      <c r="Q400">
        <v>10</v>
      </c>
      <c r="R400">
        <v>-96.232838888888807</v>
      </c>
      <c r="S400">
        <v>378</v>
      </c>
      <c r="T400">
        <v>-97.334549999999993</v>
      </c>
      <c r="U400">
        <v>388</v>
      </c>
      <c r="V400">
        <v>-88.746799999999993</v>
      </c>
      <c r="W400">
        <v>353</v>
      </c>
      <c r="X400">
        <v>74.3</v>
      </c>
      <c r="Y400">
        <v>20.5</v>
      </c>
      <c r="Z400">
        <v>218.7</v>
      </c>
      <c r="AA400">
        <v>7.4825942696804102</v>
      </c>
      <c r="AB400">
        <v>159.66</v>
      </c>
      <c r="AC400">
        <v>218.34</v>
      </c>
    </row>
    <row r="401" spans="1:29">
      <c r="A401">
        <v>7942</v>
      </c>
      <c r="B401" t="s">
        <v>163</v>
      </c>
      <c r="C401" t="s">
        <v>164</v>
      </c>
      <c r="D401" t="s">
        <v>85</v>
      </c>
      <c r="E401" t="s">
        <v>132</v>
      </c>
      <c r="F401">
        <v>36</v>
      </c>
      <c r="G401">
        <v>14</v>
      </c>
      <c r="H401" t="s">
        <v>132</v>
      </c>
      <c r="I401" t="s">
        <v>33</v>
      </c>
      <c r="J401" s="5">
        <v>36.881599999999999</v>
      </c>
      <c r="K401" s="3">
        <f t="shared" si="3"/>
        <v>-22.201896067708311</v>
      </c>
      <c r="L401">
        <v>87</v>
      </c>
      <c r="M401">
        <v>2.43549999999999</v>
      </c>
      <c r="N401">
        <v>26.766436946295201</v>
      </c>
      <c r="O401">
        <v>11.2928</v>
      </c>
      <c r="P401">
        <v>71.663999999999902</v>
      </c>
      <c r="Q401">
        <v>11</v>
      </c>
      <c r="R401">
        <v>-97.387488888888896</v>
      </c>
      <c r="S401">
        <v>385</v>
      </c>
      <c r="T401">
        <v>-91.164000000000001</v>
      </c>
      <c r="U401">
        <v>351</v>
      </c>
      <c r="V401">
        <v>-97.409800000000004</v>
      </c>
      <c r="W401">
        <v>371</v>
      </c>
      <c r="X401">
        <v>95.2</v>
      </c>
      <c r="Y401">
        <v>16.8</v>
      </c>
      <c r="Z401">
        <v>290.39999999999998</v>
      </c>
      <c r="AA401">
        <v>6.4925785493805401</v>
      </c>
      <c r="AB401">
        <v>229.47499999999999</v>
      </c>
      <c r="AC401">
        <v>155.52500000000001</v>
      </c>
    </row>
    <row r="402" spans="1:29">
      <c r="A402">
        <v>14088</v>
      </c>
      <c r="B402" t="s">
        <v>1077</v>
      </c>
      <c r="C402" t="s">
        <v>410</v>
      </c>
      <c r="D402" t="s">
        <v>50</v>
      </c>
      <c r="E402" t="s">
        <v>132</v>
      </c>
      <c r="F402" t="s">
        <v>32</v>
      </c>
      <c r="G402">
        <v>0</v>
      </c>
      <c r="H402" t="s">
        <v>132</v>
      </c>
      <c r="I402" t="s">
        <v>33</v>
      </c>
      <c r="J402" s="5">
        <v>35.6</v>
      </c>
      <c r="K402" s="3">
        <f t="shared" si="3"/>
        <v>-22.28199606770831</v>
      </c>
      <c r="L402">
        <v>88</v>
      </c>
      <c r="M402">
        <v>3.5116000000000001</v>
      </c>
      <c r="N402" t="s">
        <v>32</v>
      </c>
      <c r="O402">
        <v>35.6</v>
      </c>
      <c r="P402">
        <v>35.6</v>
      </c>
      <c r="Q402">
        <v>11</v>
      </c>
      <c r="R402">
        <v>-98.669088888888894</v>
      </c>
      <c r="S402">
        <v>392</v>
      </c>
      <c r="T402">
        <v>-66.856799999999893</v>
      </c>
      <c r="U402">
        <v>280</v>
      </c>
      <c r="V402">
        <v>-133.47380000000001</v>
      </c>
      <c r="W402">
        <v>486</v>
      </c>
      <c r="X402">
        <v>100.9</v>
      </c>
      <c r="Y402">
        <v>14.9</v>
      </c>
      <c r="Z402">
        <v>341.5</v>
      </c>
      <c r="AA402">
        <v>5.9841920984157504</v>
      </c>
      <c r="AB402">
        <v>150.99</v>
      </c>
      <c r="AC402">
        <v>241.01</v>
      </c>
    </row>
    <row r="403" spans="1:29">
      <c r="A403">
        <v>11367</v>
      </c>
      <c r="B403" t="s">
        <v>254</v>
      </c>
      <c r="C403" t="s">
        <v>394</v>
      </c>
      <c r="D403" t="s">
        <v>120</v>
      </c>
      <c r="E403" t="s">
        <v>132</v>
      </c>
      <c r="F403">
        <v>28</v>
      </c>
      <c r="G403">
        <v>6</v>
      </c>
      <c r="H403" t="s">
        <v>132</v>
      </c>
      <c r="I403" t="s">
        <v>33</v>
      </c>
      <c r="J403" s="5">
        <v>33.292200000000001</v>
      </c>
      <c r="K403" s="3">
        <f t="shared" si="3"/>
        <v>-22.426233567708312</v>
      </c>
      <c r="L403">
        <v>89</v>
      </c>
      <c r="M403">
        <v>3.0806499999999901</v>
      </c>
      <c r="N403">
        <v>12.062297550632699</v>
      </c>
      <c r="O403">
        <v>17.177999999999901</v>
      </c>
      <c r="P403">
        <v>43.411999999999999</v>
      </c>
      <c r="Q403">
        <v>11</v>
      </c>
      <c r="R403">
        <v>-100.976888888888</v>
      </c>
      <c r="S403">
        <v>403</v>
      </c>
      <c r="T403">
        <v>-85.278800000000004</v>
      </c>
      <c r="U403">
        <v>328</v>
      </c>
      <c r="V403">
        <v>-125.6618</v>
      </c>
      <c r="W403">
        <v>461</v>
      </c>
      <c r="X403">
        <v>106.8</v>
      </c>
      <c r="Y403">
        <v>12.5</v>
      </c>
      <c r="Z403">
        <v>345</v>
      </c>
      <c r="AA403">
        <v>5.3420197393023203</v>
      </c>
      <c r="AB403">
        <v>150.91</v>
      </c>
      <c r="AC403">
        <v>252.09</v>
      </c>
    </row>
    <row r="404" spans="1:29">
      <c r="A404">
        <v>11199</v>
      </c>
      <c r="B404" t="s">
        <v>365</v>
      </c>
      <c r="C404" t="s">
        <v>366</v>
      </c>
      <c r="D404" t="s">
        <v>38</v>
      </c>
      <c r="E404" t="s">
        <v>132</v>
      </c>
      <c r="F404">
        <v>28</v>
      </c>
      <c r="G404">
        <v>6</v>
      </c>
      <c r="H404" t="s">
        <v>132</v>
      </c>
      <c r="I404" t="s">
        <v>33</v>
      </c>
      <c r="J404" s="5">
        <v>30.884599999999999</v>
      </c>
      <c r="K404" s="3">
        <f t="shared" si="3"/>
        <v>-22.576708567708312</v>
      </c>
      <c r="L404">
        <v>90</v>
      </c>
      <c r="M404">
        <v>1.8483499999999999</v>
      </c>
      <c r="N404">
        <v>21.047139610882901</v>
      </c>
      <c r="O404">
        <v>5.3461999999999996</v>
      </c>
      <c r="P404">
        <v>52.990400000000001</v>
      </c>
      <c r="Q404">
        <v>12</v>
      </c>
      <c r="R404">
        <v>-103.384488888888</v>
      </c>
      <c r="S404">
        <v>411</v>
      </c>
      <c r="T404">
        <v>-97.110600000000005</v>
      </c>
      <c r="U404">
        <v>386</v>
      </c>
      <c r="V404">
        <v>-116.0834</v>
      </c>
      <c r="W404">
        <v>431</v>
      </c>
      <c r="X404">
        <v>92.1</v>
      </c>
      <c r="Y404">
        <v>23.9</v>
      </c>
      <c r="Z404">
        <v>294.39999999999998</v>
      </c>
      <c r="AA404">
        <v>8.3923384450911005</v>
      </c>
      <c r="AB404">
        <v>150.94</v>
      </c>
      <c r="AC404">
        <v>260.06</v>
      </c>
    </row>
    <row r="405" spans="1:29">
      <c r="A405">
        <v>12161</v>
      </c>
      <c r="B405" t="s">
        <v>496</v>
      </c>
      <c r="C405" t="s">
        <v>518</v>
      </c>
      <c r="D405" t="s">
        <v>112</v>
      </c>
      <c r="E405" t="s">
        <v>132</v>
      </c>
      <c r="F405">
        <v>29</v>
      </c>
      <c r="G405">
        <v>4</v>
      </c>
      <c r="H405" t="s">
        <v>132</v>
      </c>
      <c r="I405" t="s">
        <v>33</v>
      </c>
      <c r="J405" s="5">
        <v>29.538499999999999</v>
      </c>
      <c r="K405" s="3">
        <f t="shared" si="3"/>
        <v>-22.660839817708311</v>
      </c>
      <c r="L405">
        <v>91</v>
      </c>
      <c r="M405">
        <v>1.11862499999999</v>
      </c>
      <c r="N405">
        <v>16.436431963780901</v>
      </c>
      <c r="O405">
        <v>3.0521999999999898</v>
      </c>
      <c r="P405">
        <v>40.360599999999998</v>
      </c>
      <c r="Q405">
        <v>12</v>
      </c>
      <c r="R405">
        <v>-104.73058888888799</v>
      </c>
      <c r="S405">
        <v>417</v>
      </c>
      <c r="T405">
        <v>-99.404600000000002</v>
      </c>
      <c r="U405">
        <v>414</v>
      </c>
      <c r="V405">
        <v>-128.7132</v>
      </c>
      <c r="W405">
        <v>474</v>
      </c>
      <c r="X405">
        <v>93.3</v>
      </c>
      <c r="Y405">
        <v>9.6</v>
      </c>
      <c r="Z405">
        <v>326.10000000000002</v>
      </c>
      <c r="AA405">
        <v>4.5660614720402597</v>
      </c>
      <c r="AB405">
        <v>150.9</v>
      </c>
      <c r="AC405">
        <v>266.10000000000002</v>
      </c>
    </row>
    <row r="406" spans="1:29">
      <c r="A406">
        <v>14085</v>
      </c>
      <c r="B406" t="s">
        <v>1074</v>
      </c>
      <c r="C406" t="s">
        <v>1075</v>
      </c>
      <c r="D406" t="s">
        <v>80</v>
      </c>
      <c r="E406" t="s">
        <v>132</v>
      </c>
      <c r="F406" t="s">
        <v>32</v>
      </c>
      <c r="G406">
        <v>0</v>
      </c>
      <c r="H406" t="s">
        <v>132</v>
      </c>
      <c r="I406" t="s">
        <v>33</v>
      </c>
      <c r="J406" s="5">
        <v>28.533999999999999</v>
      </c>
      <c r="K406" s="3">
        <f t="shared" si="3"/>
        <v>-22.723621067708311</v>
      </c>
      <c r="L406">
        <v>92</v>
      </c>
      <c r="M406">
        <v>1.296125</v>
      </c>
      <c r="N406">
        <v>14.4729016441071</v>
      </c>
      <c r="O406">
        <v>15.280449999999901</v>
      </c>
      <c r="P406">
        <v>45.400149999999996</v>
      </c>
      <c r="Q406">
        <v>12</v>
      </c>
      <c r="R406">
        <v>-105.735088888888</v>
      </c>
      <c r="S406">
        <v>421</v>
      </c>
      <c r="T406">
        <v>-87.176349999999999</v>
      </c>
      <c r="U406">
        <v>341</v>
      </c>
      <c r="V406">
        <v>-123.67364999999999</v>
      </c>
      <c r="W406">
        <v>456</v>
      </c>
      <c r="X406">
        <v>62.6</v>
      </c>
      <c r="Y406">
        <v>13.3</v>
      </c>
      <c r="Z406">
        <v>197.6</v>
      </c>
      <c r="AA406">
        <v>5.5560771923401298</v>
      </c>
      <c r="AB406">
        <v>147.9425</v>
      </c>
      <c r="AC406">
        <v>273.0575</v>
      </c>
    </row>
    <row r="407" spans="1:29">
      <c r="A407">
        <v>13611</v>
      </c>
      <c r="B407" t="s">
        <v>139</v>
      </c>
      <c r="C407" t="s">
        <v>439</v>
      </c>
      <c r="D407" t="s">
        <v>85</v>
      </c>
      <c r="E407" t="s">
        <v>132</v>
      </c>
      <c r="F407">
        <v>23</v>
      </c>
      <c r="G407">
        <v>1</v>
      </c>
      <c r="H407" t="s">
        <v>132</v>
      </c>
      <c r="I407" t="s">
        <v>33</v>
      </c>
      <c r="J407" s="5">
        <v>28.30575</v>
      </c>
      <c r="K407" s="3">
        <f t="shared" si="3"/>
        <v>-22.737886692708312</v>
      </c>
      <c r="L407">
        <v>93</v>
      </c>
      <c r="M407">
        <v>2.2252499999999902</v>
      </c>
      <c r="N407">
        <v>21.429872427291699</v>
      </c>
      <c r="O407">
        <v>17.218450000000001</v>
      </c>
      <c r="P407">
        <v>54.915999999999897</v>
      </c>
      <c r="Q407">
        <v>12</v>
      </c>
      <c r="R407">
        <v>-105.963338888888</v>
      </c>
      <c r="S407">
        <v>424</v>
      </c>
      <c r="T407">
        <v>-85.238349999999997</v>
      </c>
      <c r="U407">
        <v>327</v>
      </c>
      <c r="V407">
        <v>-114.15779999999999</v>
      </c>
      <c r="W407">
        <v>425</v>
      </c>
      <c r="X407">
        <v>85.1</v>
      </c>
      <c r="Y407">
        <v>15.6</v>
      </c>
      <c r="Z407">
        <v>280.89999999999998</v>
      </c>
      <c r="AA407">
        <v>6.17149236982383</v>
      </c>
      <c r="AB407">
        <v>150.93</v>
      </c>
      <c r="AC407">
        <v>273.07</v>
      </c>
    </row>
    <row r="408" spans="1:29">
      <c r="A408">
        <v>14098</v>
      </c>
      <c r="B408" t="s">
        <v>1085</v>
      </c>
      <c r="C408" t="s">
        <v>1086</v>
      </c>
      <c r="D408" t="s">
        <v>126</v>
      </c>
      <c r="E408" t="s">
        <v>132</v>
      </c>
      <c r="F408" t="s">
        <v>32</v>
      </c>
      <c r="G408">
        <v>0</v>
      </c>
      <c r="H408" t="s">
        <v>132</v>
      </c>
      <c r="I408" t="s">
        <v>33</v>
      </c>
      <c r="J408" s="5">
        <v>26.17</v>
      </c>
      <c r="K408" s="3">
        <f t="shared" si="3"/>
        <v>-22.87137106770831</v>
      </c>
      <c r="L408">
        <v>94</v>
      </c>
      <c r="M408">
        <v>0.36725000000000202</v>
      </c>
      <c r="N408">
        <v>3.59210244842766</v>
      </c>
      <c r="O408">
        <v>23.884</v>
      </c>
      <c r="P408">
        <v>28.456</v>
      </c>
      <c r="Q408">
        <v>12</v>
      </c>
      <c r="R408">
        <v>-108.09908888888801</v>
      </c>
      <c r="S408">
        <v>436</v>
      </c>
      <c r="T408">
        <v>-78.572800000000001</v>
      </c>
      <c r="U408">
        <v>310</v>
      </c>
      <c r="V408">
        <v>-140.61779999999999</v>
      </c>
      <c r="W408">
        <v>505</v>
      </c>
      <c r="X408">
        <v>95.8</v>
      </c>
      <c r="Y408">
        <v>17.3</v>
      </c>
      <c r="Z408">
        <v>316.89999999999998</v>
      </c>
      <c r="AA408">
        <v>6.6263644575291698</v>
      </c>
      <c r="AB408">
        <v>150.97</v>
      </c>
      <c r="AC408">
        <v>285.02999999999997</v>
      </c>
    </row>
    <row r="409" spans="1:29">
      <c r="A409">
        <v>12832</v>
      </c>
      <c r="B409" t="s">
        <v>596</v>
      </c>
      <c r="C409" t="s">
        <v>192</v>
      </c>
      <c r="D409" t="s">
        <v>80</v>
      </c>
      <c r="E409" t="s">
        <v>132</v>
      </c>
      <c r="F409">
        <v>26</v>
      </c>
      <c r="G409">
        <v>3</v>
      </c>
      <c r="H409" t="s">
        <v>132</v>
      </c>
      <c r="I409" t="s">
        <v>33</v>
      </c>
      <c r="J409" s="5">
        <v>25.991</v>
      </c>
      <c r="K409" s="3">
        <f t="shared" si="3"/>
        <v>-22.882558567708312</v>
      </c>
      <c r="L409">
        <v>95</v>
      </c>
      <c r="M409">
        <v>1.41875</v>
      </c>
      <c r="N409">
        <v>26.417302831982401</v>
      </c>
      <c r="O409">
        <v>1.1089499999999901</v>
      </c>
      <c r="P409">
        <v>51.466999999999899</v>
      </c>
      <c r="Q409">
        <v>12</v>
      </c>
      <c r="R409">
        <v>-108.27808888888801</v>
      </c>
      <c r="S409">
        <v>438</v>
      </c>
      <c r="T409">
        <v>-101.34784999999999</v>
      </c>
      <c r="U409">
        <v>468</v>
      </c>
      <c r="V409">
        <v>-117.60680000000001</v>
      </c>
      <c r="W409">
        <v>437</v>
      </c>
      <c r="X409">
        <v>112</v>
      </c>
      <c r="Y409">
        <v>16.399999999999999</v>
      </c>
      <c r="Z409">
        <v>348</v>
      </c>
      <c r="AA409">
        <v>6.3855498228616403</v>
      </c>
      <c r="AB409">
        <v>190.95999999999901</v>
      </c>
      <c r="AC409">
        <v>247.04</v>
      </c>
    </row>
    <row r="410" spans="1:29">
      <c r="A410">
        <v>13816</v>
      </c>
      <c r="B410" t="s">
        <v>982</v>
      </c>
      <c r="C410" t="s">
        <v>983</v>
      </c>
      <c r="D410" t="s">
        <v>47</v>
      </c>
      <c r="E410" t="s">
        <v>132</v>
      </c>
      <c r="F410">
        <v>25</v>
      </c>
      <c r="G410">
        <v>1</v>
      </c>
      <c r="H410" t="s">
        <v>132</v>
      </c>
      <c r="I410" t="s">
        <v>33</v>
      </c>
      <c r="J410" s="5">
        <v>25.6145</v>
      </c>
      <c r="K410" s="3">
        <f t="shared" si="3"/>
        <v>-22.90608981770831</v>
      </c>
      <c r="L410">
        <v>96</v>
      </c>
      <c r="M410">
        <v>2.48766666666666</v>
      </c>
      <c r="N410">
        <v>11.2133985778918</v>
      </c>
      <c r="O410">
        <v>15.3287</v>
      </c>
      <c r="P410">
        <v>35.601999999999997</v>
      </c>
      <c r="Q410">
        <v>12</v>
      </c>
      <c r="R410">
        <v>-108.654588888888</v>
      </c>
      <c r="S410">
        <v>443</v>
      </c>
      <c r="T410">
        <v>-87.128100000000003</v>
      </c>
      <c r="U410">
        <v>340</v>
      </c>
      <c r="V410">
        <v>-133.4718</v>
      </c>
      <c r="W410">
        <v>485</v>
      </c>
      <c r="X410">
        <v>103</v>
      </c>
      <c r="Y410">
        <v>11.1</v>
      </c>
      <c r="Z410">
        <v>342.8</v>
      </c>
      <c r="AA410">
        <v>4.9674191964861496</v>
      </c>
      <c r="AB410">
        <v>218.53</v>
      </c>
      <c r="AC410">
        <v>224.47</v>
      </c>
    </row>
    <row r="411" spans="1:29">
      <c r="A411">
        <v>12367</v>
      </c>
      <c r="B411" t="s">
        <v>502</v>
      </c>
      <c r="C411" t="s">
        <v>571</v>
      </c>
      <c r="D411" t="s">
        <v>30</v>
      </c>
      <c r="E411" t="s">
        <v>132</v>
      </c>
      <c r="F411">
        <v>28</v>
      </c>
      <c r="G411">
        <v>4</v>
      </c>
      <c r="H411" t="s">
        <v>132</v>
      </c>
      <c r="I411" t="s">
        <v>33</v>
      </c>
      <c r="J411" s="5">
        <v>23.53</v>
      </c>
      <c r="K411" s="3">
        <f t="shared" si="3"/>
        <v>-23.036371067708309</v>
      </c>
      <c r="L411">
        <v>97</v>
      </c>
      <c r="M411">
        <v>1.3198333333333301</v>
      </c>
      <c r="N411">
        <v>16.638222561319399</v>
      </c>
      <c r="O411">
        <v>1.1765000000000001</v>
      </c>
      <c r="P411">
        <v>22.3535</v>
      </c>
      <c r="Q411">
        <v>12</v>
      </c>
      <c r="R411">
        <v>-110.73908888888801</v>
      </c>
      <c r="S411">
        <v>451</v>
      </c>
      <c r="T411">
        <v>-101.2803</v>
      </c>
      <c r="U411">
        <v>467</v>
      </c>
      <c r="V411">
        <v>-146.72030000000001</v>
      </c>
      <c r="W411">
        <v>521</v>
      </c>
      <c r="X411">
        <v>108.1</v>
      </c>
      <c r="Y411">
        <v>13.2</v>
      </c>
      <c r="Z411">
        <v>359.8</v>
      </c>
      <c r="AA411">
        <v>5.5293200107103999</v>
      </c>
      <c r="AB411" t="s">
        <v>32</v>
      </c>
      <c r="AC411" t="s">
        <v>32</v>
      </c>
    </row>
    <row r="412" spans="1:29">
      <c r="A412">
        <v>10870</v>
      </c>
      <c r="B412" t="s">
        <v>318</v>
      </c>
      <c r="C412" t="s">
        <v>319</v>
      </c>
      <c r="D412" t="s">
        <v>80</v>
      </c>
      <c r="E412" t="s">
        <v>132</v>
      </c>
      <c r="F412">
        <v>31</v>
      </c>
      <c r="G412">
        <v>7</v>
      </c>
      <c r="H412" t="s">
        <v>132</v>
      </c>
      <c r="I412" t="s">
        <v>33</v>
      </c>
      <c r="J412" s="5">
        <v>22.723666666666599</v>
      </c>
      <c r="K412" s="3">
        <f t="shared" si="3"/>
        <v>-23.086766901041649</v>
      </c>
      <c r="L412">
        <v>98</v>
      </c>
      <c r="M412">
        <v>1.68858333333333</v>
      </c>
      <c r="N412">
        <v>16.760638161577599</v>
      </c>
      <c r="O412">
        <v>1.6097999999999899</v>
      </c>
      <c r="P412">
        <v>36.384149999999998</v>
      </c>
      <c r="Q412">
        <v>12</v>
      </c>
      <c r="R412">
        <v>-111.545422222222</v>
      </c>
      <c r="S412">
        <v>453</v>
      </c>
      <c r="T412">
        <v>-100.84699999999999</v>
      </c>
      <c r="U412">
        <v>448</v>
      </c>
      <c r="V412">
        <v>-132.68965</v>
      </c>
      <c r="W412">
        <v>484</v>
      </c>
      <c r="X412">
        <v>95.9</v>
      </c>
      <c r="Y412">
        <v>21.5</v>
      </c>
      <c r="Z412">
        <v>297.5</v>
      </c>
      <c r="AA412">
        <v>7.7501660859776704</v>
      </c>
      <c r="AB412">
        <v>191.035</v>
      </c>
      <c r="AC412">
        <v>261.96499999999997</v>
      </c>
    </row>
    <row r="413" spans="1:29">
      <c r="A413">
        <v>14017</v>
      </c>
      <c r="B413" t="s">
        <v>300</v>
      </c>
      <c r="C413" t="s">
        <v>293</v>
      </c>
      <c r="D413" t="s">
        <v>120</v>
      </c>
      <c r="E413" t="s">
        <v>132</v>
      </c>
      <c r="F413">
        <v>24</v>
      </c>
      <c r="G413">
        <v>1</v>
      </c>
      <c r="H413" t="s">
        <v>132</v>
      </c>
      <c r="I413" t="s">
        <v>33</v>
      </c>
      <c r="J413" s="5">
        <v>21.696666666666601</v>
      </c>
      <c r="K413" s="3">
        <f t="shared" si="3"/>
        <v>-23.150954401041648</v>
      </c>
      <c r="L413">
        <v>99</v>
      </c>
      <c r="M413">
        <v>1.75129166666666</v>
      </c>
      <c r="N413">
        <v>19.805497553288902</v>
      </c>
      <c r="O413">
        <v>7.976</v>
      </c>
      <c r="P413">
        <v>41.887999999999998</v>
      </c>
      <c r="Q413">
        <v>12</v>
      </c>
      <c r="R413">
        <v>-112.572422222222</v>
      </c>
      <c r="S413">
        <v>456</v>
      </c>
      <c r="T413">
        <v>-94.480800000000002</v>
      </c>
      <c r="U413">
        <v>364</v>
      </c>
      <c r="V413">
        <v>-127.1858</v>
      </c>
      <c r="W413">
        <v>465</v>
      </c>
      <c r="X413">
        <v>98.7</v>
      </c>
      <c r="Y413">
        <v>14.3</v>
      </c>
      <c r="Z413">
        <v>332.5</v>
      </c>
      <c r="AA413">
        <v>5.82364900863739</v>
      </c>
      <c r="AB413">
        <v>151</v>
      </c>
      <c r="AC413">
        <v>305</v>
      </c>
    </row>
    <row r="414" spans="1:29">
      <c r="A414">
        <v>14093</v>
      </c>
      <c r="B414" t="s">
        <v>1078</v>
      </c>
      <c r="C414" t="s">
        <v>1079</v>
      </c>
      <c r="D414" t="s">
        <v>59</v>
      </c>
      <c r="E414" t="s">
        <v>132</v>
      </c>
      <c r="F414" t="s">
        <v>32</v>
      </c>
      <c r="G414">
        <v>0</v>
      </c>
      <c r="H414" t="s">
        <v>132</v>
      </c>
      <c r="I414" t="s">
        <v>33</v>
      </c>
      <c r="J414" s="5">
        <v>20.3735</v>
      </c>
      <c r="K414" s="3">
        <f t="shared" si="3"/>
        <v>-23.233652317708312</v>
      </c>
      <c r="L414">
        <v>100</v>
      </c>
      <c r="M414">
        <v>1.083375</v>
      </c>
      <c r="N414">
        <v>11.8658484877118</v>
      </c>
      <c r="O414">
        <v>6.46314999999999</v>
      </c>
      <c r="P414">
        <v>29.654049999999899</v>
      </c>
      <c r="Q414">
        <v>12</v>
      </c>
      <c r="R414">
        <v>-113.895588888888</v>
      </c>
      <c r="S414">
        <v>465</v>
      </c>
      <c r="T414">
        <v>-95.993650000000002</v>
      </c>
      <c r="U414">
        <v>374</v>
      </c>
      <c r="V414">
        <v>-139.41974999999999</v>
      </c>
      <c r="W414">
        <v>501</v>
      </c>
      <c r="X414">
        <v>70.5</v>
      </c>
      <c r="Y414">
        <v>8.9</v>
      </c>
      <c r="Z414">
        <v>234.4</v>
      </c>
      <c r="AA414">
        <v>4.3787612006321801</v>
      </c>
      <c r="AB414">
        <v>150.9</v>
      </c>
      <c r="AC414">
        <v>314.10000000000002</v>
      </c>
    </row>
    <row r="415" spans="1:29">
      <c r="A415">
        <v>12857</v>
      </c>
      <c r="B415" t="s">
        <v>376</v>
      </c>
      <c r="C415" t="s">
        <v>89</v>
      </c>
      <c r="D415" t="s">
        <v>71</v>
      </c>
      <c r="E415" t="s">
        <v>132</v>
      </c>
      <c r="F415">
        <v>26</v>
      </c>
      <c r="G415">
        <v>3</v>
      </c>
      <c r="H415" t="s">
        <v>132</v>
      </c>
      <c r="I415" t="s">
        <v>33</v>
      </c>
      <c r="J415" s="5">
        <v>19.517250000000001</v>
      </c>
      <c r="K415" s="3">
        <f t="shared" si="3"/>
        <v>-23.287167942708312</v>
      </c>
      <c r="L415">
        <v>101</v>
      </c>
      <c r="M415">
        <v>1.04574999999999</v>
      </c>
      <c r="N415">
        <v>14.059320167893301</v>
      </c>
      <c r="O415">
        <v>11.770350000000001</v>
      </c>
      <c r="P415">
        <v>36.866999999999997</v>
      </c>
      <c r="Q415">
        <v>12</v>
      </c>
      <c r="R415">
        <v>-114.751838888888</v>
      </c>
      <c r="S415">
        <v>468</v>
      </c>
      <c r="T415">
        <v>-90.686449999999994</v>
      </c>
      <c r="U415">
        <v>350</v>
      </c>
      <c r="V415">
        <v>-132.20679999999999</v>
      </c>
      <c r="W415">
        <v>481</v>
      </c>
      <c r="X415">
        <v>108.9</v>
      </c>
      <c r="Y415">
        <v>8.5</v>
      </c>
      <c r="Z415">
        <v>359.3</v>
      </c>
      <c r="AA415">
        <v>4.2717324741132696</v>
      </c>
      <c r="AB415">
        <v>150.91999999999999</v>
      </c>
      <c r="AC415">
        <v>317.08</v>
      </c>
    </row>
    <row r="416" spans="1:29">
      <c r="A416">
        <v>13871</v>
      </c>
      <c r="B416" t="s">
        <v>998</v>
      </c>
      <c r="C416" t="s">
        <v>999</v>
      </c>
      <c r="D416" t="s">
        <v>53</v>
      </c>
      <c r="E416" t="s">
        <v>132</v>
      </c>
      <c r="F416">
        <v>24</v>
      </c>
      <c r="G416">
        <v>1</v>
      </c>
      <c r="H416" t="s">
        <v>132</v>
      </c>
      <c r="I416" t="s">
        <v>33</v>
      </c>
      <c r="J416" s="5">
        <v>19.062999999999999</v>
      </c>
      <c r="K416" s="3">
        <f t="shared" si="3"/>
        <v>-23.315558567708312</v>
      </c>
      <c r="L416">
        <v>102</v>
      </c>
      <c r="M416">
        <v>1.8779999999999999</v>
      </c>
      <c r="N416">
        <v>11.253671525328899</v>
      </c>
      <c r="O416">
        <v>1.8031999999999899</v>
      </c>
      <c r="P416">
        <v>27.6572</v>
      </c>
      <c r="Q416">
        <v>12</v>
      </c>
      <c r="R416">
        <v>-115.206088888888</v>
      </c>
      <c r="S416">
        <v>469</v>
      </c>
      <c r="T416">
        <v>-100.6536</v>
      </c>
      <c r="U416">
        <v>442</v>
      </c>
      <c r="V416">
        <v>-141.41659999999999</v>
      </c>
      <c r="W416">
        <v>508</v>
      </c>
      <c r="X416">
        <v>80</v>
      </c>
      <c r="Y416">
        <v>16.8</v>
      </c>
      <c r="Z416">
        <v>272</v>
      </c>
      <c r="AA416">
        <v>6.4925785493805401</v>
      </c>
      <c r="AB416">
        <v>150.94999999999999</v>
      </c>
      <c r="AC416">
        <v>318.05</v>
      </c>
    </row>
    <row r="417" spans="1:29">
      <c r="A417">
        <v>14097</v>
      </c>
      <c r="B417" t="s">
        <v>1083</v>
      </c>
      <c r="C417" t="s">
        <v>1084</v>
      </c>
      <c r="D417" t="s">
        <v>109</v>
      </c>
      <c r="E417" t="s">
        <v>132</v>
      </c>
      <c r="F417">
        <v>23</v>
      </c>
      <c r="G417">
        <v>0</v>
      </c>
      <c r="H417" t="s">
        <v>132</v>
      </c>
      <c r="I417" t="s">
        <v>33</v>
      </c>
      <c r="J417" s="5">
        <v>17.88</v>
      </c>
      <c r="K417" s="3">
        <f t="shared" si="3"/>
        <v>-23.389496067708311</v>
      </c>
      <c r="L417">
        <v>103</v>
      </c>
      <c r="M417">
        <v>1.43825</v>
      </c>
      <c r="N417" t="s">
        <v>32</v>
      </c>
      <c r="O417">
        <v>17.88</v>
      </c>
      <c r="P417">
        <v>17.88</v>
      </c>
      <c r="Q417">
        <v>12</v>
      </c>
      <c r="R417">
        <v>-116.389088888888</v>
      </c>
      <c r="S417">
        <v>472</v>
      </c>
      <c r="T417">
        <v>-84.576799999999906</v>
      </c>
      <c r="U417">
        <v>324</v>
      </c>
      <c r="V417">
        <v>-151.19380000000001</v>
      </c>
      <c r="W417">
        <v>532</v>
      </c>
      <c r="X417">
        <v>86.4</v>
      </c>
      <c r="Y417">
        <v>10.5</v>
      </c>
      <c r="Z417">
        <v>296</v>
      </c>
      <c r="AA417">
        <v>4.8068761067077999</v>
      </c>
      <c r="AB417">
        <v>150.99</v>
      </c>
      <c r="AC417">
        <v>321.01</v>
      </c>
    </row>
    <row r="418" spans="1:29">
      <c r="A418">
        <v>13133</v>
      </c>
      <c r="B418" t="s">
        <v>733</v>
      </c>
      <c r="C418" t="s">
        <v>734</v>
      </c>
      <c r="D418" t="s">
        <v>91</v>
      </c>
      <c r="E418" t="s">
        <v>132</v>
      </c>
      <c r="F418">
        <v>24</v>
      </c>
      <c r="G418">
        <v>2</v>
      </c>
      <c r="H418" t="s">
        <v>132</v>
      </c>
      <c r="I418" t="s">
        <v>33</v>
      </c>
      <c r="J418" s="5">
        <v>16.489999999999998</v>
      </c>
      <c r="K418" s="3">
        <f t="shared" si="3"/>
        <v>-23.47637106770831</v>
      </c>
      <c r="L418">
        <v>104</v>
      </c>
      <c r="M418">
        <v>0.40505000000000202</v>
      </c>
      <c r="N418">
        <v>16.629967678862101</v>
      </c>
      <c r="O418">
        <v>0.98549999999999904</v>
      </c>
      <c r="P418">
        <v>32.590999999999902</v>
      </c>
      <c r="Q418">
        <v>12</v>
      </c>
      <c r="R418">
        <v>-117.779088888888</v>
      </c>
      <c r="S418">
        <v>477</v>
      </c>
      <c r="T418">
        <v>-101.4713</v>
      </c>
      <c r="U418">
        <v>473</v>
      </c>
      <c r="V418">
        <v>-136.4828</v>
      </c>
      <c r="W418">
        <v>493</v>
      </c>
      <c r="X418">
        <v>120.7</v>
      </c>
      <c r="Y418">
        <v>22.9</v>
      </c>
      <c r="Z418">
        <v>502.5</v>
      </c>
      <c r="AA418">
        <v>8.1247666287938394</v>
      </c>
      <c r="AB418">
        <v>150.96</v>
      </c>
      <c r="AC418">
        <v>326.039999999999</v>
      </c>
    </row>
    <row r="419" spans="1:29">
      <c r="A419">
        <v>14081</v>
      </c>
      <c r="B419" t="s">
        <v>1068</v>
      </c>
      <c r="C419" t="s">
        <v>1069</v>
      </c>
      <c r="D419" t="s">
        <v>41</v>
      </c>
      <c r="E419" t="s">
        <v>132</v>
      </c>
      <c r="F419">
        <v>22</v>
      </c>
      <c r="G419">
        <v>0</v>
      </c>
      <c r="H419" t="s">
        <v>132</v>
      </c>
      <c r="I419" t="s">
        <v>33</v>
      </c>
      <c r="J419" s="5">
        <v>16.3935</v>
      </c>
      <c r="K419" s="3">
        <f t="shared" si="3"/>
        <v>-23.48240231770831</v>
      </c>
      <c r="L419">
        <v>105</v>
      </c>
      <c r="M419">
        <v>0.78963333333333396</v>
      </c>
      <c r="N419">
        <v>11.541350830816899</v>
      </c>
      <c r="O419">
        <v>2.78974999999999</v>
      </c>
      <c r="P419">
        <v>25.789349999999999</v>
      </c>
      <c r="Q419">
        <v>12</v>
      </c>
      <c r="R419">
        <v>-117.875588888888</v>
      </c>
      <c r="S419">
        <v>478</v>
      </c>
      <c r="T419">
        <v>-99.667050000000003</v>
      </c>
      <c r="U419">
        <v>420</v>
      </c>
      <c r="V419">
        <v>-143.28444999999999</v>
      </c>
      <c r="W419">
        <v>512</v>
      </c>
      <c r="X419">
        <v>96.3</v>
      </c>
      <c r="Y419">
        <v>9.6999999999999993</v>
      </c>
      <c r="Z419">
        <v>330.5</v>
      </c>
      <c r="AA419">
        <v>4.5928186536699904</v>
      </c>
      <c r="AB419">
        <v>150.99</v>
      </c>
      <c r="AC419">
        <v>327.01</v>
      </c>
    </row>
    <row r="420" spans="1:29">
      <c r="A420">
        <v>11101</v>
      </c>
      <c r="B420" t="s">
        <v>343</v>
      </c>
      <c r="C420" t="s">
        <v>344</v>
      </c>
      <c r="D420" t="s">
        <v>44</v>
      </c>
      <c r="E420" t="s">
        <v>132</v>
      </c>
      <c r="F420">
        <v>31</v>
      </c>
      <c r="G420">
        <v>9</v>
      </c>
      <c r="H420" t="s">
        <v>132</v>
      </c>
      <c r="I420" t="s">
        <v>33</v>
      </c>
      <c r="J420" s="5">
        <v>15.776399999999899</v>
      </c>
      <c r="K420" s="3">
        <f t="shared" si="3"/>
        <v>-23.520971067708317</v>
      </c>
      <c r="L420">
        <v>106</v>
      </c>
      <c r="M420">
        <v>0.80935833333333196</v>
      </c>
      <c r="N420">
        <v>5.8908151218655602</v>
      </c>
      <c r="O420">
        <v>9.5079999999999991</v>
      </c>
      <c r="P420">
        <v>23.094000000000001</v>
      </c>
      <c r="Q420">
        <v>12</v>
      </c>
      <c r="R420">
        <v>-118.492688888888</v>
      </c>
      <c r="S420">
        <v>480</v>
      </c>
      <c r="T420">
        <v>-92.948800000000006</v>
      </c>
      <c r="U420">
        <v>357</v>
      </c>
      <c r="V420">
        <v>-145.97980000000001</v>
      </c>
      <c r="W420">
        <v>518</v>
      </c>
      <c r="X420">
        <v>115.3</v>
      </c>
      <c r="Y420">
        <v>11.9</v>
      </c>
      <c r="Z420">
        <v>356</v>
      </c>
      <c r="AA420">
        <v>5.1814766495239599</v>
      </c>
      <c r="AB420">
        <v>150.96</v>
      </c>
      <c r="AC420">
        <v>329.039999999999</v>
      </c>
    </row>
    <row r="421" spans="1:29">
      <c r="A421">
        <v>13623</v>
      </c>
      <c r="B421" t="s">
        <v>906</v>
      </c>
      <c r="C421" t="s">
        <v>358</v>
      </c>
      <c r="D421" t="s">
        <v>68</v>
      </c>
      <c r="E421" t="s">
        <v>132</v>
      </c>
      <c r="F421">
        <v>24</v>
      </c>
      <c r="G421">
        <v>1</v>
      </c>
      <c r="H421" t="s">
        <v>132</v>
      </c>
      <c r="I421" t="s">
        <v>33</v>
      </c>
      <c r="J421" s="5">
        <v>15.431333333333299</v>
      </c>
      <c r="K421" s="3">
        <f t="shared" si="3"/>
        <v>-23.542537734374982</v>
      </c>
      <c r="L421">
        <v>107</v>
      </c>
      <c r="M421">
        <v>1.1699583333333301</v>
      </c>
      <c r="N421">
        <v>9.5986463889446405</v>
      </c>
      <c r="O421">
        <v>6.1639999999999997</v>
      </c>
      <c r="P421">
        <v>26.32</v>
      </c>
      <c r="Q421">
        <v>12</v>
      </c>
      <c r="R421">
        <v>-118.83775555555501</v>
      </c>
      <c r="S421">
        <v>482</v>
      </c>
      <c r="T421">
        <v>-96.2928</v>
      </c>
      <c r="U421">
        <v>376</v>
      </c>
      <c r="V421">
        <v>-142.75380000000001</v>
      </c>
      <c r="W421">
        <v>510</v>
      </c>
      <c r="X421">
        <v>96.7</v>
      </c>
      <c r="Y421">
        <v>13.6</v>
      </c>
      <c r="Z421">
        <v>320.8</v>
      </c>
      <c r="AA421">
        <v>5.6363487372293104</v>
      </c>
      <c r="AB421">
        <v>150.96</v>
      </c>
      <c r="AC421">
        <v>331.039999999999</v>
      </c>
    </row>
    <row r="422" spans="1:29">
      <c r="A422">
        <v>13619</v>
      </c>
      <c r="B422" t="s">
        <v>207</v>
      </c>
      <c r="C422" t="s">
        <v>720</v>
      </c>
      <c r="D422" t="s">
        <v>114</v>
      </c>
      <c r="E422" t="s">
        <v>132</v>
      </c>
      <c r="F422">
        <v>23</v>
      </c>
      <c r="G422">
        <v>1</v>
      </c>
      <c r="H422" t="s">
        <v>132</v>
      </c>
      <c r="I422" t="s">
        <v>33</v>
      </c>
      <c r="J422" s="5">
        <v>14.502750000000001</v>
      </c>
      <c r="K422" s="3">
        <f t="shared" si="3"/>
        <v>-23.600574192708311</v>
      </c>
      <c r="L422">
        <v>108</v>
      </c>
      <c r="M422">
        <v>0.51512499999999894</v>
      </c>
      <c r="N422">
        <v>12.987287768557801</v>
      </c>
      <c r="O422">
        <v>3.0049999999999901</v>
      </c>
      <c r="P422">
        <v>29.489649999999902</v>
      </c>
      <c r="Q422">
        <v>12</v>
      </c>
      <c r="R422">
        <v>-119.766338888888</v>
      </c>
      <c r="S422">
        <v>483</v>
      </c>
      <c r="T422">
        <v>-99.451800000000006</v>
      </c>
      <c r="U422">
        <v>415</v>
      </c>
      <c r="V422">
        <v>-139.58414999999999</v>
      </c>
      <c r="W422">
        <v>503</v>
      </c>
      <c r="X422">
        <v>94.8</v>
      </c>
      <c r="Y422">
        <v>12.7</v>
      </c>
      <c r="Z422">
        <v>315.8</v>
      </c>
      <c r="AA422">
        <v>5.3955341025617702</v>
      </c>
      <c r="AB422">
        <v>150.97</v>
      </c>
      <c r="AC422">
        <v>332.03</v>
      </c>
    </row>
    <row r="423" spans="1:29">
      <c r="A423">
        <v>14096</v>
      </c>
      <c r="B423" t="s">
        <v>1081</v>
      </c>
      <c r="C423" t="s">
        <v>1082</v>
      </c>
      <c r="D423" t="s">
        <v>117</v>
      </c>
      <c r="E423" t="s">
        <v>132</v>
      </c>
      <c r="F423">
        <v>23</v>
      </c>
      <c r="G423">
        <v>0</v>
      </c>
      <c r="H423" t="s">
        <v>132</v>
      </c>
      <c r="I423" t="s">
        <v>33</v>
      </c>
      <c r="J423" s="5">
        <v>14.02</v>
      </c>
      <c r="K423" s="3">
        <f t="shared" si="3"/>
        <v>-23.630746067708312</v>
      </c>
      <c r="L423">
        <v>109</v>
      </c>
      <c r="M423">
        <v>0.21554166666666799</v>
      </c>
      <c r="N423">
        <v>9.9136370722353906</v>
      </c>
      <c r="O423">
        <v>0.70099999999999996</v>
      </c>
      <c r="P423">
        <v>13.319000000000001</v>
      </c>
      <c r="Q423">
        <v>12</v>
      </c>
      <c r="R423">
        <v>-120.249088888888</v>
      </c>
      <c r="S423">
        <v>485</v>
      </c>
      <c r="T423">
        <v>-101.75579999999999</v>
      </c>
      <c r="U423">
        <v>478</v>
      </c>
      <c r="V423">
        <v>-155.75479999999999</v>
      </c>
      <c r="W423">
        <v>550</v>
      </c>
      <c r="X423">
        <v>111.8</v>
      </c>
      <c r="Y423">
        <v>18.8</v>
      </c>
      <c r="Z423">
        <v>366</v>
      </c>
      <c r="AA423">
        <v>7.0277221819750597</v>
      </c>
      <c r="AB423">
        <v>150.99</v>
      </c>
      <c r="AC423">
        <v>334.01</v>
      </c>
    </row>
    <row r="424" spans="1:29">
      <c r="A424">
        <v>12444</v>
      </c>
      <c r="B424" t="s">
        <v>583</v>
      </c>
      <c r="C424" t="s">
        <v>158</v>
      </c>
      <c r="D424" t="s">
        <v>82</v>
      </c>
      <c r="E424" t="s">
        <v>132</v>
      </c>
      <c r="F424">
        <v>27</v>
      </c>
      <c r="G424">
        <v>4</v>
      </c>
      <c r="H424" t="s">
        <v>132</v>
      </c>
      <c r="I424" t="s">
        <v>33</v>
      </c>
      <c r="J424" s="5">
        <v>13.955249999999999</v>
      </c>
      <c r="K424" s="3">
        <f t="shared" si="3"/>
        <v>-23.634792942708312</v>
      </c>
      <c r="L424">
        <v>110</v>
      </c>
      <c r="M424">
        <v>0.43758333333333399</v>
      </c>
      <c r="N424">
        <v>8.6534386922194102</v>
      </c>
      <c r="O424">
        <v>1.0215999999999901</v>
      </c>
      <c r="P424">
        <v>20.494399999999999</v>
      </c>
      <c r="Q424">
        <v>12</v>
      </c>
      <c r="R424">
        <v>-120.313838888888</v>
      </c>
      <c r="S424">
        <v>486</v>
      </c>
      <c r="T424">
        <v>-101.43519999999999</v>
      </c>
      <c r="U424">
        <v>472</v>
      </c>
      <c r="V424">
        <v>-148.57939999999999</v>
      </c>
      <c r="W424">
        <v>526</v>
      </c>
      <c r="X424">
        <v>96.5</v>
      </c>
      <c r="Y424">
        <v>12</v>
      </c>
      <c r="Z424">
        <v>337.5</v>
      </c>
      <c r="AA424">
        <v>5.2082338311536898</v>
      </c>
      <c r="AB424">
        <v>150.96</v>
      </c>
      <c r="AC424">
        <v>335.039999999999</v>
      </c>
    </row>
    <row r="425" spans="1:29">
      <c r="A425">
        <v>10932</v>
      </c>
      <c r="B425" t="s">
        <v>223</v>
      </c>
      <c r="C425" t="s">
        <v>320</v>
      </c>
      <c r="D425" t="s">
        <v>44</v>
      </c>
      <c r="E425" t="s">
        <v>132</v>
      </c>
      <c r="F425">
        <v>29</v>
      </c>
      <c r="G425">
        <v>7</v>
      </c>
      <c r="H425" t="s">
        <v>132</v>
      </c>
      <c r="I425" t="s">
        <v>33</v>
      </c>
      <c r="J425" s="5">
        <v>13.6536666666666</v>
      </c>
      <c r="K425" s="3">
        <f t="shared" si="3"/>
        <v>-23.653641901041649</v>
      </c>
      <c r="L425">
        <v>111</v>
      </c>
      <c r="M425">
        <v>0.39258333333333001</v>
      </c>
      <c r="N425">
        <v>12.810478533216401</v>
      </c>
      <c r="O425">
        <v>0.67499999999999905</v>
      </c>
      <c r="P425">
        <v>25.685149999999901</v>
      </c>
      <c r="Q425">
        <v>12</v>
      </c>
      <c r="R425">
        <v>-120.61542222222199</v>
      </c>
      <c r="S425">
        <v>487</v>
      </c>
      <c r="T425">
        <v>-101.7818</v>
      </c>
      <c r="U425">
        <v>479</v>
      </c>
      <c r="V425">
        <v>-143.38865000000001</v>
      </c>
      <c r="W425">
        <v>513</v>
      </c>
      <c r="X425">
        <v>130.69999999999999</v>
      </c>
      <c r="Y425">
        <v>7.8</v>
      </c>
      <c r="Z425" t="s">
        <v>32</v>
      </c>
      <c r="AA425">
        <v>4.08443220270519</v>
      </c>
      <c r="AB425">
        <v>150.96</v>
      </c>
      <c r="AC425">
        <v>336.039999999999</v>
      </c>
    </row>
    <row r="426" spans="1:29">
      <c r="A426">
        <v>14074</v>
      </c>
      <c r="B426" t="s">
        <v>1061</v>
      </c>
      <c r="C426" t="s">
        <v>358</v>
      </c>
      <c r="D426" t="s">
        <v>100</v>
      </c>
      <c r="E426" t="s">
        <v>132</v>
      </c>
      <c r="F426" t="s">
        <v>32</v>
      </c>
      <c r="G426">
        <v>0</v>
      </c>
      <c r="H426" t="s">
        <v>132</v>
      </c>
      <c r="I426" t="s">
        <v>33</v>
      </c>
      <c r="J426" s="5">
        <v>13.3816666666666</v>
      </c>
      <c r="K426" s="3">
        <f t="shared" si="3"/>
        <v>-23.670641901041648</v>
      </c>
      <c r="L426">
        <v>112</v>
      </c>
      <c r="M426">
        <v>0.36804166666666399</v>
      </c>
      <c r="N426">
        <v>7.5813592668685299</v>
      </c>
      <c r="O426">
        <v>7.1074999999999999</v>
      </c>
      <c r="P426">
        <v>20.715499999999999</v>
      </c>
      <c r="Q426">
        <v>12</v>
      </c>
      <c r="R426">
        <v>-120.887422222222</v>
      </c>
      <c r="S426">
        <v>488</v>
      </c>
      <c r="T426">
        <v>-95.349299999999999</v>
      </c>
      <c r="U426">
        <v>370</v>
      </c>
      <c r="V426">
        <v>-148.35830000000001</v>
      </c>
      <c r="W426">
        <v>525</v>
      </c>
      <c r="X426">
        <v>78.599999999999994</v>
      </c>
      <c r="Y426">
        <v>12.8</v>
      </c>
      <c r="Z426">
        <v>263.39999999999998</v>
      </c>
      <c r="AA426">
        <v>5.4222912841915001</v>
      </c>
      <c r="AB426">
        <v>150.91999999999999</v>
      </c>
      <c r="AC426">
        <v>337.08</v>
      </c>
    </row>
    <row r="427" spans="1:29">
      <c r="A427">
        <v>12845</v>
      </c>
      <c r="B427" t="s">
        <v>271</v>
      </c>
      <c r="C427" t="s">
        <v>89</v>
      </c>
      <c r="D427" t="s">
        <v>117</v>
      </c>
      <c r="E427" t="s">
        <v>132</v>
      </c>
      <c r="F427">
        <v>25</v>
      </c>
      <c r="G427">
        <v>3</v>
      </c>
      <c r="H427" t="s">
        <v>132</v>
      </c>
      <c r="I427" t="s">
        <v>33</v>
      </c>
      <c r="J427" s="5">
        <v>13.140499999999999</v>
      </c>
      <c r="K427" s="3">
        <f t="shared" si="3"/>
        <v>-23.685714817708313</v>
      </c>
      <c r="L427">
        <v>113</v>
      </c>
      <c r="M427">
        <v>0.30632499999999901</v>
      </c>
      <c r="N427">
        <v>5.4934347179155498</v>
      </c>
      <c r="O427">
        <v>6.3594999999999997</v>
      </c>
      <c r="P427">
        <v>17.674999999999901</v>
      </c>
      <c r="Q427">
        <v>12</v>
      </c>
      <c r="R427">
        <v>-121.128588888888</v>
      </c>
      <c r="S427">
        <v>490</v>
      </c>
      <c r="T427">
        <v>-96.097300000000004</v>
      </c>
      <c r="U427">
        <v>375</v>
      </c>
      <c r="V427">
        <v>-151.39879999999999</v>
      </c>
      <c r="W427">
        <v>535</v>
      </c>
      <c r="X427">
        <v>127.9</v>
      </c>
      <c r="Y427">
        <v>30.1</v>
      </c>
      <c r="Z427">
        <v>374.5</v>
      </c>
      <c r="AA427">
        <v>10.0512837061341</v>
      </c>
      <c r="AB427">
        <v>150.96</v>
      </c>
      <c r="AC427">
        <v>339.039999999999</v>
      </c>
    </row>
    <row r="428" spans="1:29">
      <c r="A428">
        <v>10300</v>
      </c>
      <c r="B428" t="s">
        <v>251</v>
      </c>
      <c r="C428" t="s">
        <v>160</v>
      </c>
      <c r="D428" t="s">
        <v>117</v>
      </c>
      <c r="E428" t="s">
        <v>132</v>
      </c>
      <c r="F428">
        <v>29</v>
      </c>
      <c r="G428">
        <v>8</v>
      </c>
      <c r="H428" t="s">
        <v>132</v>
      </c>
      <c r="I428" t="s">
        <v>33</v>
      </c>
      <c r="J428" s="5">
        <v>12.886749999999999</v>
      </c>
      <c r="K428" s="3">
        <f t="shared" si="3"/>
        <v>-23.701574192708311</v>
      </c>
      <c r="L428">
        <v>114</v>
      </c>
      <c r="M428">
        <v>0.24111666666666601</v>
      </c>
      <c r="N428">
        <v>6.68029167027907</v>
      </c>
      <c r="O428">
        <v>2.1073999999999899</v>
      </c>
      <c r="P428">
        <v>17.175999999999998</v>
      </c>
      <c r="Q428">
        <v>12</v>
      </c>
      <c r="R428">
        <v>-121.382338888888</v>
      </c>
      <c r="S428">
        <v>491</v>
      </c>
      <c r="T428">
        <v>-100.3494</v>
      </c>
      <c r="U428">
        <v>432</v>
      </c>
      <c r="V428">
        <v>-151.89779999999999</v>
      </c>
      <c r="W428">
        <v>537</v>
      </c>
      <c r="X428">
        <v>136</v>
      </c>
      <c r="Y428">
        <v>12.4</v>
      </c>
      <c r="Z428" t="s">
        <v>32</v>
      </c>
      <c r="AA428">
        <v>5.3152625576725896</v>
      </c>
      <c r="AB428">
        <v>150.96</v>
      </c>
      <c r="AC428">
        <v>340.039999999999</v>
      </c>
    </row>
    <row r="429" spans="1:29">
      <c r="A429">
        <v>12155</v>
      </c>
      <c r="B429" t="s">
        <v>513</v>
      </c>
      <c r="C429" t="s">
        <v>514</v>
      </c>
      <c r="D429" t="s">
        <v>103</v>
      </c>
      <c r="E429" t="s">
        <v>132</v>
      </c>
      <c r="F429">
        <v>26</v>
      </c>
      <c r="G429">
        <v>4</v>
      </c>
      <c r="H429" t="s">
        <v>132</v>
      </c>
      <c r="I429" t="s">
        <v>33</v>
      </c>
      <c r="J429" s="5">
        <v>12.781599999999999</v>
      </c>
      <c r="K429" s="3">
        <f t="shared" si="3"/>
        <v>-23.708146067708309</v>
      </c>
      <c r="L429">
        <v>115</v>
      </c>
      <c r="M429">
        <v>0.38364166666666499</v>
      </c>
      <c r="N429">
        <v>10.222652997143101</v>
      </c>
      <c r="O429">
        <v>1.286</v>
      </c>
      <c r="P429">
        <v>21.251799999999999</v>
      </c>
      <c r="Q429">
        <v>12</v>
      </c>
      <c r="R429">
        <v>-121.487488888888</v>
      </c>
      <c r="S429">
        <v>492</v>
      </c>
      <c r="T429">
        <v>-101.1708</v>
      </c>
      <c r="U429">
        <v>460</v>
      </c>
      <c r="V429">
        <v>-147.822</v>
      </c>
      <c r="W429">
        <v>523</v>
      </c>
      <c r="X429">
        <v>100</v>
      </c>
      <c r="Y429">
        <v>12.8</v>
      </c>
      <c r="Z429">
        <v>342.2</v>
      </c>
      <c r="AA429">
        <v>5.4222912841915001</v>
      </c>
      <c r="AB429">
        <v>150.85</v>
      </c>
      <c r="AC429">
        <v>341.15</v>
      </c>
    </row>
    <row r="430" spans="1:29">
      <c r="A430">
        <v>12640</v>
      </c>
      <c r="B430" t="s">
        <v>139</v>
      </c>
      <c r="C430" t="s">
        <v>631</v>
      </c>
      <c r="D430" t="s">
        <v>126</v>
      </c>
      <c r="E430" t="s">
        <v>132</v>
      </c>
      <c r="F430">
        <v>26</v>
      </c>
      <c r="G430">
        <v>3</v>
      </c>
      <c r="H430" t="s">
        <v>132</v>
      </c>
      <c r="I430" t="s">
        <v>33</v>
      </c>
      <c r="J430" s="5">
        <v>12.5096666666666</v>
      </c>
      <c r="K430" s="3">
        <f t="shared" si="3"/>
        <v>-23.725141901041649</v>
      </c>
      <c r="L430">
        <v>116</v>
      </c>
      <c r="M430">
        <v>0.67370833333333302</v>
      </c>
      <c r="N430">
        <v>10.376641408310601</v>
      </c>
      <c r="O430">
        <v>0.245999999999999</v>
      </c>
      <c r="P430">
        <v>20.34835</v>
      </c>
      <c r="Q430">
        <v>12</v>
      </c>
      <c r="R430">
        <v>-121.759422222222</v>
      </c>
      <c r="S430">
        <v>493</v>
      </c>
      <c r="T430">
        <v>-102.21080000000001</v>
      </c>
      <c r="U430">
        <v>491</v>
      </c>
      <c r="V430">
        <v>-148.72545</v>
      </c>
      <c r="W430">
        <v>527</v>
      </c>
      <c r="X430">
        <v>113.6</v>
      </c>
      <c r="Y430">
        <v>16.100000000000001</v>
      </c>
      <c r="Z430">
        <v>341.5</v>
      </c>
      <c r="AA430">
        <v>6.3052782779724597</v>
      </c>
      <c r="AB430" t="s">
        <v>32</v>
      </c>
      <c r="AC430" t="s">
        <v>32</v>
      </c>
    </row>
    <row r="431" spans="1:29">
      <c r="A431">
        <v>12631</v>
      </c>
      <c r="B431" t="s">
        <v>447</v>
      </c>
      <c r="C431" t="s">
        <v>620</v>
      </c>
      <c r="D431" t="s">
        <v>82</v>
      </c>
      <c r="E431" t="s">
        <v>132</v>
      </c>
      <c r="F431">
        <v>25</v>
      </c>
      <c r="G431">
        <v>3</v>
      </c>
      <c r="H431" t="s">
        <v>132</v>
      </c>
      <c r="I431" t="s">
        <v>33</v>
      </c>
      <c r="J431" s="5">
        <v>12.286250000000001</v>
      </c>
      <c r="K431" s="3">
        <f t="shared" si="3"/>
        <v>-23.739105442708311</v>
      </c>
      <c r="L431">
        <v>117</v>
      </c>
      <c r="M431">
        <v>1.1777500000000001</v>
      </c>
      <c r="N431">
        <v>8.7371251707870101</v>
      </c>
      <c r="O431">
        <v>3.1159999999999899</v>
      </c>
      <c r="P431">
        <v>19.638249999999999</v>
      </c>
      <c r="Q431">
        <v>12</v>
      </c>
      <c r="R431">
        <v>-121.982838888888</v>
      </c>
      <c r="S431">
        <v>494</v>
      </c>
      <c r="T431">
        <v>-99.340800000000002</v>
      </c>
      <c r="U431">
        <v>413</v>
      </c>
      <c r="V431">
        <v>-149.43555000000001</v>
      </c>
      <c r="W431">
        <v>528</v>
      </c>
      <c r="X431">
        <v>114.9</v>
      </c>
      <c r="Y431">
        <v>13.4</v>
      </c>
      <c r="Z431">
        <v>375.7</v>
      </c>
      <c r="AA431">
        <v>5.5828343739698498</v>
      </c>
      <c r="AB431" t="s">
        <v>32</v>
      </c>
      <c r="AC431" t="s">
        <v>32</v>
      </c>
    </row>
    <row r="432" spans="1:29">
      <c r="A432">
        <v>14076</v>
      </c>
      <c r="B432" t="s">
        <v>1062</v>
      </c>
      <c r="C432" t="s">
        <v>358</v>
      </c>
      <c r="D432" t="s">
        <v>50</v>
      </c>
      <c r="E432" t="s">
        <v>132</v>
      </c>
      <c r="F432">
        <v>22</v>
      </c>
      <c r="G432">
        <v>0</v>
      </c>
      <c r="H432" t="s">
        <v>132</v>
      </c>
      <c r="I432" t="s">
        <v>33</v>
      </c>
      <c r="J432" s="5">
        <v>11.3856666666666</v>
      </c>
      <c r="K432" s="3">
        <f t="shared" si="3"/>
        <v>-23.795391901041647</v>
      </c>
      <c r="L432">
        <v>118</v>
      </c>
      <c r="M432">
        <v>0.65899999999999703</v>
      </c>
      <c r="N432">
        <v>6.9981273447496903</v>
      </c>
      <c r="O432">
        <v>5.569</v>
      </c>
      <c r="P432">
        <v>18.049299999999999</v>
      </c>
      <c r="Q432">
        <v>12</v>
      </c>
      <c r="R432">
        <v>-122.88342222222199</v>
      </c>
      <c r="S432">
        <v>497</v>
      </c>
      <c r="T432">
        <v>-96.887799999999999</v>
      </c>
      <c r="U432">
        <v>380</v>
      </c>
      <c r="V432">
        <v>-151.02449999999999</v>
      </c>
      <c r="W432">
        <v>531</v>
      </c>
      <c r="X432">
        <v>95</v>
      </c>
      <c r="Y432">
        <v>10.8</v>
      </c>
      <c r="Z432">
        <v>331.1</v>
      </c>
      <c r="AA432">
        <v>4.8871476515969698</v>
      </c>
      <c r="AB432">
        <v>150.94999999999999</v>
      </c>
      <c r="AC432">
        <v>346.05</v>
      </c>
    </row>
    <row r="433" spans="1:29">
      <c r="A433">
        <v>11175</v>
      </c>
      <c r="B433" t="s">
        <v>232</v>
      </c>
      <c r="C433" t="s">
        <v>352</v>
      </c>
      <c r="D433" t="s">
        <v>106</v>
      </c>
      <c r="E433" t="s">
        <v>132</v>
      </c>
      <c r="F433">
        <v>30</v>
      </c>
      <c r="G433">
        <v>6</v>
      </c>
      <c r="H433" t="s">
        <v>132</v>
      </c>
      <c r="I433" t="s">
        <v>33</v>
      </c>
      <c r="J433" s="5">
        <v>10.8313333333333</v>
      </c>
      <c r="K433" s="3">
        <f t="shared" si="3"/>
        <v>-23.830037734374979</v>
      </c>
      <c r="L433">
        <v>119</v>
      </c>
      <c r="M433">
        <v>0.25883333333333303</v>
      </c>
      <c r="N433">
        <v>6.9780557702939898</v>
      </c>
      <c r="O433">
        <v>0.86699999999999899</v>
      </c>
      <c r="P433">
        <v>15.472099999999999</v>
      </c>
      <c r="Q433">
        <v>12</v>
      </c>
      <c r="R433">
        <v>-123.437755555555</v>
      </c>
      <c r="S433">
        <v>499</v>
      </c>
      <c r="T433">
        <v>-101.5898</v>
      </c>
      <c r="U433">
        <v>475</v>
      </c>
      <c r="V433">
        <v>-153.60169999999999</v>
      </c>
      <c r="W433">
        <v>542</v>
      </c>
      <c r="X433">
        <v>92.5</v>
      </c>
      <c r="Y433">
        <v>15.5</v>
      </c>
      <c r="Z433">
        <v>307.7</v>
      </c>
      <c r="AA433">
        <v>6.1447351881941001</v>
      </c>
      <c r="AB433">
        <v>150.93</v>
      </c>
      <c r="AC433">
        <v>348.07</v>
      </c>
    </row>
    <row r="434" spans="1:29">
      <c r="A434">
        <v>12447</v>
      </c>
      <c r="B434" t="s">
        <v>584</v>
      </c>
      <c r="C434" t="s">
        <v>585</v>
      </c>
      <c r="D434" t="s">
        <v>120</v>
      </c>
      <c r="E434" t="s">
        <v>132</v>
      </c>
      <c r="F434">
        <v>27</v>
      </c>
      <c r="G434">
        <v>4</v>
      </c>
      <c r="H434" t="s">
        <v>132</v>
      </c>
      <c r="I434" t="s">
        <v>33</v>
      </c>
      <c r="J434" s="5">
        <v>10.622</v>
      </c>
      <c r="K434" s="3">
        <f t="shared" si="3"/>
        <v>-23.84312106770831</v>
      </c>
      <c r="L434">
        <v>120</v>
      </c>
      <c r="M434">
        <v>0.53925000000000001</v>
      </c>
      <c r="N434">
        <v>5.8087688598072704</v>
      </c>
      <c r="O434">
        <v>1.3538999999999899</v>
      </c>
      <c r="P434">
        <v>12.55</v>
      </c>
      <c r="Q434">
        <v>12</v>
      </c>
      <c r="R434">
        <v>-123.64708888888801</v>
      </c>
      <c r="S434">
        <v>500</v>
      </c>
      <c r="T434">
        <v>-101.10290000000001</v>
      </c>
      <c r="U434">
        <v>455</v>
      </c>
      <c r="V434">
        <v>-156.52379999999999</v>
      </c>
      <c r="W434">
        <v>553</v>
      </c>
      <c r="X434">
        <v>108.6</v>
      </c>
      <c r="Y434">
        <v>10.9</v>
      </c>
      <c r="Z434">
        <v>368.5</v>
      </c>
      <c r="AA434">
        <v>4.9139048332266997</v>
      </c>
      <c r="AB434" t="s">
        <v>32</v>
      </c>
      <c r="AC434" t="s">
        <v>32</v>
      </c>
    </row>
    <row r="435" spans="1:29">
      <c r="A435">
        <v>13891</v>
      </c>
      <c r="B435" t="s">
        <v>1007</v>
      </c>
      <c r="C435" t="s">
        <v>1008</v>
      </c>
      <c r="D435" t="s">
        <v>74</v>
      </c>
      <c r="E435" t="s">
        <v>132</v>
      </c>
      <c r="F435">
        <v>25</v>
      </c>
      <c r="G435">
        <v>1</v>
      </c>
      <c r="H435" t="s">
        <v>132</v>
      </c>
      <c r="I435" t="s">
        <v>33</v>
      </c>
      <c r="J435" s="5">
        <v>10.523</v>
      </c>
      <c r="K435" s="3">
        <f t="shared" si="3"/>
        <v>-23.849308567708309</v>
      </c>
      <c r="L435">
        <v>121</v>
      </c>
      <c r="M435">
        <v>1.1424999999999901</v>
      </c>
      <c r="N435">
        <v>5.8660761445222702</v>
      </c>
      <c r="O435">
        <v>4.3345000000000002</v>
      </c>
      <c r="P435">
        <v>16.050699999999999</v>
      </c>
      <c r="Q435">
        <v>12</v>
      </c>
      <c r="R435">
        <v>-123.746088888888</v>
      </c>
      <c r="S435">
        <v>501</v>
      </c>
      <c r="T435">
        <v>-98.122299999999996</v>
      </c>
      <c r="U435">
        <v>394</v>
      </c>
      <c r="V435">
        <v>-153.0231</v>
      </c>
      <c r="W435">
        <v>541</v>
      </c>
      <c r="X435">
        <v>121.3</v>
      </c>
      <c r="Y435">
        <v>8.5</v>
      </c>
      <c r="Z435">
        <v>367.5</v>
      </c>
      <c r="AA435">
        <v>4.2717324741132696</v>
      </c>
      <c r="AB435">
        <v>151</v>
      </c>
      <c r="AC435">
        <v>350</v>
      </c>
    </row>
    <row r="436" spans="1:29">
      <c r="A436">
        <v>13452</v>
      </c>
      <c r="B436" t="s">
        <v>456</v>
      </c>
      <c r="C436" t="s">
        <v>854</v>
      </c>
      <c r="D436" t="s">
        <v>62</v>
      </c>
      <c r="E436" t="s">
        <v>132</v>
      </c>
      <c r="F436">
        <v>25</v>
      </c>
      <c r="G436">
        <v>2</v>
      </c>
      <c r="H436" t="s">
        <v>132</v>
      </c>
      <c r="I436" t="s">
        <v>33</v>
      </c>
      <c r="J436" s="5">
        <v>9.1184999999999992</v>
      </c>
      <c r="K436" s="3">
        <f t="shared" si="3"/>
        <v>-23.937089817708312</v>
      </c>
      <c r="L436">
        <v>123</v>
      </c>
      <c r="M436">
        <v>0.22416666666666701</v>
      </c>
      <c r="N436">
        <v>6.7606214950993904</v>
      </c>
      <c r="O436">
        <v>0.48770000000000002</v>
      </c>
      <c r="P436">
        <v>12.511699999999999</v>
      </c>
      <c r="Q436">
        <v>12</v>
      </c>
      <c r="R436">
        <v>-125.150588888888</v>
      </c>
      <c r="S436">
        <v>506</v>
      </c>
      <c r="T436">
        <v>-101.9691</v>
      </c>
      <c r="U436">
        <v>483</v>
      </c>
      <c r="V436">
        <v>-156.56209999999999</v>
      </c>
      <c r="W436">
        <v>554</v>
      </c>
      <c r="X436">
        <v>135.30000000000001</v>
      </c>
      <c r="Y436">
        <v>14.7</v>
      </c>
      <c r="Z436" t="s">
        <v>32</v>
      </c>
      <c r="AA436">
        <v>5.9306777351562898</v>
      </c>
      <c r="AB436">
        <v>150.97999999999999</v>
      </c>
      <c r="AC436">
        <v>355.02</v>
      </c>
    </row>
    <row r="437" spans="1:29">
      <c r="A437">
        <v>14072</v>
      </c>
      <c r="B437" t="s">
        <v>404</v>
      </c>
      <c r="C437" t="s">
        <v>1059</v>
      </c>
      <c r="D437" t="s">
        <v>62</v>
      </c>
      <c r="E437" t="s">
        <v>132</v>
      </c>
      <c r="F437">
        <v>21</v>
      </c>
      <c r="G437">
        <v>0</v>
      </c>
      <c r="H437" t="s">
        <v>132</v>
      </c>
      <c r="I437" t="s">
        <v>33</v>
      </c>
      <c r="J437" s="5">
        <v>9.0933333333333302</v>
      </c>
      <c r="K437" s="3">
        <f t="shared" si="3"/>
        <v>-23.938662734374979</v>
      </c>
      <c r="L437">
        <v>124</v>
      </c>
      <c r="M437">
        <v>0.49269999999999903</v>
      </c>
      <c r="N437">
        <v>8.5897691082667205</v>
      </c>
      <c r="O437">
        <v>2.032</v>
      </c>
      <c r="P437">
        <v>17.421999999999901</v>
      </c>
      <c r="Q437">
        <v>12</v>
      </c>
      <c r="R437">
        <v>-125.175755555555</v>
      </c>
      <c r="S437">
        <v>507</v>
      </c>
      <c r="T437">
        <v>-100.4248</v>
      </c>
      <c r="U437">
        <v>435</v>
      </c>
      <c r="V437">
        <v>-151.65180000000001</v>
      </c>
      <c r="W437">
        <v>536</v>
      </c>
      <c r="X437">
        <v>78.400000000000006</v>
      </c>
      <c r="Y437">
        <v>9.6999999999999993</v>
      </c>
      <c r="Z437">
        <v>268.10000000000002</v>
      </c>
      <c r="AA437">
        <v>4.5928186536699904</v>
      </c>
      <c r="AB437">
        <v>150.81</v>
      </c>
      <c r="AC437">
        <v>356.19</v>
      </c>
    </row>
    <row r="438" spans="1:29">
      <c r="A438">
        <v>13326</v>
      </c>
      <c r="B438" t="s">
        <v>812</v>
      </c>
      <c r="C438" t="s">
        <v>813</v>
      </c>
      <c r="D438" t="s">
        <v>112</v>
      </c>
      <c r="E438" t="s">
        <v>132</v>
      </c>
      <c r="F438">
        <v>25</v>
      </c>
      <c r="G438">
        <v>2</v>
      </c>
      <c r="H438" t="s">
        <v>132</v>
      </c>
      <c r="I438" t="s">
        <v>33</v>
      </c>
      <c r="J438" s="5">
        <v>8.6953333333333305</v>
      </c>
      <c r="K438" s="3">
        <f t="shared" si="3"/>
        <v>-23.963537734374977</v>
      </c>
      <c r="L438">
        <v>125</v>
      </c>
      <c r="M438">
        <v>0.27736666666666698</v>
      </c>
      <c r="N438">
        <v>6.4858530407855097</v>
      </c>
      <c r="O438">
        <v>0.50144999999999895</v>
      </c>
      <c r="P438">
        <v>13.920549999999899</v>
      </c>
      <c r="Q438">
        <v>12</v>
      </c>
      <c r="R438">
        <v>-125.573755555555</v>
      </c>
      <c r="S438">
        <v>511</v>
      </c>
      <c r="T438">
        <v>-101.95535</v>
      </c>
      <c r="U438">
        <v>482</v>
      </c>
      <c r="V438">
        <v>-155.15325000000001</v>
      </c>
      <c r="W438">
        <v>546</v>
      </c>
      <c r="X438">
        <v>124</v>
      </c>
      <c r="Y438">
        <v>8.5</v>
      </c>
      <c r="Z438" t="s">
        <v>32</v>
      </c>
      <c r="AA438">
        <v>4.2717324741132696</v>
      </c>
      <c r="AB438">
        <v>150.97999999999999</v>
      </c>
      <c r="AC438">
        <v>360.02</v>
      </c>
    </row>
    <row r="439" spans="1:29">
      <c r="A439">
        <v>13142</v>
      </c>
      <c r="B439" t="s">
        <v>449</v>
      </c>
      <c r="C439" t="s">
        <v>238</v>
      </c>
      <c r="D439" t="s">
        <v>88</v>
      </c>
      <c r="E439" t="s">
        <v>132</v>
      </c>
      <c r="F439">
        <v>25</v>
      </c>
      <c r="G439">
        <v>2</v>
      </c>
      <c r="H439" t="s">
        <v>132</v>
      </c>
      <c r="I439" t="s">
        <v>33</v>
      </c>
      <c r="J439" s="5">
        <v>8.5059333333333296</v>
      </c>
      <c r="K439" s="3">
        <f t="shared" si="3"/>
        <v>-23.97537523437498</v>
      </c>
      <c r="L439">
        <v>126</v>
      </c>
      <c r="M439">
        <v>0.212433333333333</v>
      </c>
      <c r="N439">
        <v>4.8567835858724404</v>
      </c>
      <c r="O439">
        <v>2.0004</v>
      </c>
      <c r="P439">
        <v>12.276199999999999</v>
      </c>
      <c r="Q439">
        <v>12</v>
      </c>
      <c r="R439">
        <v>-125.763155555555</v>
      </c>
      <c r="S439">
        <v>513</v>
      </c>
      <c r="T439">
        <v>-100.4564</v>
      </c>
      <c r="U439">
        <v>437</v>
      </c>
      <c r="V439">
        <v>-156.79759999999999</v>
      </c>
      <c r="W439">
        <v>556</v>
      </c>
      <c r="X439">
        <v>122.7</v>
      </c>
      <c r="Y439">
        <v>9.6</v>
      </c>
      <c r="Z439">
        <v>384.3</v>
      </c>
      <c r="AA439">
        <v>4.5660614720402597</v>
      </c>
      <c r="AB439">
        <v>150.97999999999999</v>
      </c>
      <c r="AC439">
        <v>362.02</v>
      </c>
    </row>
    <row r="440" spans="1:29">
      <c r="A440">
        <v>14314</v>
      </c>
      <c r="B440" t="s">
        <v>450</v>
      </c>
      <c r="C440" t="s">
        <v>410</v>
      </c>
      <c r="D440" t="s">
        <v>106</v>
      </c>
      <c r="E440" t="s">
        <v>132</v>
      </c>
      <c r="F440">
        <v>22</v>
      </c>
      <c r="G440">
        <v>0</v>
      </c>
      <c r="H440" t="s">
        <v>132</v>
      </c>
      <c r="I440" t="s">
        <v>33</v>
      </c>
      <c r="J440" s="5">
        <v>8.33</v>
      </c>
      <c r="K440" s="3">
        <f t="shared" si="3"/>
        <v>-23.986371067708312</v>
      </c>
      <c r="L440">
        <v>127</v>
      </c>
      <c r="M440">
        <v>0.60133333333333305</v>
      </c>
      <c r="N440">
        <v>5.8194888091652803</v>
      </c>
      <c r="O440">
        <v>0.41149999999999998</v>
      </c>
      <c r="P440">
        <v>7.8185000000000002</v>
      </c>
      <c r="Q440">
        <v>12</v>
      </c>
      <c r="R440">
        <v>-125.93908888888799</v>
      </c>
      <c r="S440">
        <v>514</v>
      </c>
      <c r="T440">
        <v>-102.0453</v>
      </c>
      <c r="U440">
        <v>487</v>
      </c>
      <c r="V440">
        <v>-161.25530000000001</v>
      </c>
      <c r="W440">
        <v>578</v>
      </c>
      <c r="X440">
        <v>82.4</v>
      </c>
      <c r="Y440">
        <v>11.4</v>
      </c>
      <c r="Z440">
        <v>286.5</v>
      </c>
      <c r="AA440">
        <v>5.0476907413753302</v>
      </c>
      <c r="AB440">
        <v>150.96</v>
      </c>
      <c r="AC440">
        <v>363.039999999999</v>
      </c>
    </row>
    <row r="441" spans="1:29">
      <c r="A441">
        <v>12169</v>
      </c>
      <c r="B441" t="s">
        <v>226</v>
      </c>
      <c r="C441" t="s">
        <v>519</v>
      </c>
      <c r="D441" t="s">
        <v>59</v>
      </c>
      <c r="E441" t="s">
        <v>132</v>
      </c>
      <c r="F441">
        <v>26</v>
      </c>
      <c r="G441">
        <v>4</v>
      </c>
      <c r="H441" t="s">
        <v>132</v>
      </c>
      <c r="I441" t="s">
        <v>33</v>
      </c>
      <c r="J441" s="5">
        <v>7.2003333333333304</v>
      </c>
      <c r="K441" s="3">
        <f t="shared" si="3"/>
        <v>-24.056975234374978</v>
      </c>
      <c r="L441">
        <v>129</v>
      </c>
      <c r="M441">
        <v>0.57516666666666605</v>
      </c>
      <c r="N441">
        <v>5.6792669934889703</v>
      </c>
      <c r="O441">
        <v>0.17099999999999899</v>
      </c>
      <c r="P441">
        <v>11.056850000000001</v>
      </c>
      <c r="Q441">
        <v>12</v>
      </c>
      <c r="R441">
        <v>-127.068755555555</v>
      </c>
      <c r="S441">
        <v>518</v>
      </c>
      <c r="T441">
        <v>-102.28579999999999</v>
      </c>
      <c r="U441">
        <v>496</v>
      </c>
      <c r="V441">
        <v>-158.01695000000001</v>
      </c>
      <c r="W441">
        <v>563</v>
      </c>
      <c r="X441">
        <v>130.80000000000001</v>
      </c>
      <c r="Y441">
        <v>16.100000000000001</v>
      </c>
      <c r="Z441" t="s">
        <v>32</v>
      </c>
      <c r="AA441">
        <v>6.3052782779724597</v>
      </c>
      <c r="AB441">
        <v>150.96</v>
      </c>
      <c r="AC441">
        <v>367.039999999999</v>
      </c>
    </row>
    <row r="442" spans="1:29">
      <c r="A442">
        <v>14083</v>
      </c>
      <c r="B442" t="s">
        <v>308</v>
      </c>
      <c r="C442" t="s">
        <v>1072</v>
      </c>
      <c r="D442" t="s">
        <v>77</v>
      </c>
      <c r="E442" t="s">
        <v>132</v>
      </c>
      <c r="F442">
        <v>21</v>
      </c>
      <c r="G442">
        <v>0</v>
      </c>
      <c r="H442" t="s">
        <v>132</v>
      </c>
      <c r="I442" t="s">
        <v>33</v>
      </c>
      <c r="J442" s="5">
        <v>6.9649999999999999</v>
      </c>
      <c r="K442" s="3">
        <f t="shared" si="3"/>
        <v>-24.071683567708313</v>
      </c>
      <c r="L442">
        <v>130</v>
      </c>
      <c r="M442">
        <v>0.69870833333333304</v>
      </c>
      <c r="N442">
        <v>9.4823019357116003</v>
      </c>
      <c r="O442">
        <v>0.93049999999999999</v>
      </c>
      <c r="P442">
        <v>12.999499999999999</v>
      </c>
      <c r="Q442">
        <v>12</v>
      </c>
      <c r="R442">
        <v>-127.304088888888</v>
      </c>
      <c r="S442">
        <v>520</v>
      </c>
      <c r="T442">
        <v>-101.52630000000001</v>
      </c>
      <c r="U442">
        <v>474</v>
      </c>
      <c r="V442">
        <v>-156.07429999999999</v>
      </c>
      <c r="W442">
        <v>552</v>
      </c>
      <c r="X442">
        <v>106.2</v>
      </c>
      <c r="Y442">
        <v>14.6</v>
      </c>
      <c r="Z442">
        <v>322.8</v>
      </c>
      <c r="AA442">
        <v>5.9039205535265697</v>
      </c>
      <c r="AB442">
        <v>150.97999999999999</v>
      </c>
      <c r="AC442">
        <v>369.02</v>
      </c>
    </row>
    <row r="443" spans="1:29">
      <c r="A443">
        <v>14094</v>
      </c>
      <c r="B443" t="s">
        <v>384</v>
      </c>
      <c r="C443" t="s">
        <v>1080</v>
      </c>
      <c r="D443" t="s">
        <v>112</v>
      </c>
      <c r="E443" t="s">
        <v>132</v>
      </c>
      <c r="F443" t="s">
        <v>32</v>
      </c>
      <c r="G443">
        <v>0</v>
      </c>
      <c r="H443" t="s">
        <v>132</v>
      </c>
      <c r="I443" t="s">
        <v>33</v>
      </c>
      <c r="J443" s="5">
        <v>6.2853333333333303</v>
      </c>
      <c r="K443" s="3">
        <f t="shared" si="3"/>
        <v>-24.114162734374979</v>
      </c>
      <c r="L443">
        <v>131</v>
      </c>
      <c r="M443">
        <v>0.31870833333333198</v>
      </c>
      <c r="N443">
        <v>4.7919458817200002</v>
      </c>
      <c r="O443">
        <v>1.6544000000000001</v>
      </c>
      <c r="P443">
        <v>10.072999999999899</v>
      </c>
      <c r="Q443">
        <v>12</v>
      </c>
      <c r="R443">
        <v>-127.98375555555501</v>
      </c>
      <c r="S443">
        <v>522</v>
      </c>
      <c r="T443">
        <v>-100.80240000000001</v>
      </c>
      <c r="U443">
        <v>446</v>
      </c>
      <c r="V443">
        <v>-159.0008</v>
      </c>
      <c r="W443">
        <v>569</v>
      </c>
      <c r="X443">
        <v>98.2</v>
      </c>
      <c r="Y443">
        <v>19.3</v>
      </c>
      <c r="Z443">
        <v>332.6</v>
      </c>
      <c r="AA443">
        <v>7.1615080901237</v>
      </c>
      <c r="AB443">
        <v>150.97999999999999</v>
      </c>
      <c r="AC443">
        <v>371.02</v>
      </c>
    </row>
    <row r="444" spans="1:29">
      <c r="A444">
        <v>13868</v>
      </c>
      <c r="B444" t="s">
        <v>348</v>
      </c>
      <c r="C444" t="s">
        <v>997</v>
      </c>
      <c r="D444" t="s">
        <v>103</v>
      </c>
      <c r="E444" t="s">
        <v>132</v>
      </c>
      <c r="F444">
        <v>24</v>
      </c>
      <c r="G444">
        <v>1</v>
      </c>
      <c r="H444" t="s">
        <v>132</v>
      </c>
      <c r="I444" t="s">
        <v>33</v>
      </c>
      <c r="J444" s="5">
        <v>6.2472500000000002</v>
      </c>
      <c r="K444" s="3">
        <f t="shared" si="3"/>
        <v>-24.11654294270831</v>
      </c>
      <c r="L444">
        <v>132</v>
      </c>
      <c r="M444">
        <v>0.58191666666666597</v>
      </c>
      <c r="N444">
        <v>3.34098043244793</v>
      </c>
      <c r="O444">
        <v>3.4401499999999898</v>
      </c>
      <c r="P444">
        <v>10.2425</v>
      </c>
      <c r="Q444">
        <v>12</v>
      </c>
      <c r="R444">
        <v>-128.021838888888</v>
      </c>
      <c r="S444">
        <v>523</v>
      </c>
      <c r="T444">
        <v>-99.016649999999998</v>
      </c>
      <c r="U444">
        <v>407</v>
      </c>
      <c r="V444">
        <v>-158.8313</v>
      </c>
      <c r="W444">
        <v>567</v>
      </c>
      <c r="X444">
        <v>97.7</v>
      </c>
      <c r="Y444">
        <v>15.5</v>
      </c>
      <c r="Z444">
        <v>323.89999999999998</v>
      </c>
      <c r="AA444">
        <v>6.1447351881941001</v>
      </c>
      <c r="AB444">
        <v>150.99</v>
      </c>
      <c r="AC444">
        <v>372.01</v>
      </c>
    </row>
    <row r="445" spans="1:29">
      <c r="A445">
        <v>12644</v>
      </c>
      <c r="B445" t="s">
        <v>555</v>
      </c>
      <c r="C445" t="s">
        <v>633</v>
      </c>
      <c r="D445" t="s">
        <v>77</v>
      </c>
      <c r="E445" t="s">
        <v>132</v>
      </c>
      <c r="F445">
        <v>26</v>
      </c>
      <c r="G445">
        <v>3</v>
      </c>
      <c r="H445" t="s">
        <v>132</v>
      </c>
      <c r="I445" t="s">
        <v>33</v>
      </c>
      <c r="J445" s="5">
        <v>5.6859999999999999</v>
      </c>
      <c r="K445" s="3">
        <f t="shared" si="3"/>
        <v>-24.151621067708312</v>
      </c>
      <c r="L445">
        <v>133</v>
      </c>
      <c r="M445">
        <v>8.0999999999999503E-2</v>
      </c>
      <c r="N445" t="s">
        <v>32</v>
      </c>
      <c r="O445">
        <v>5.6859999999999999</v>
      </c>
      <c r="P445">
        <v>5.6859999999999999</v>
      </c>
      <c r="Q445">
        <v>12</v>
      </c>
      <c r="R445">
        <v>-128.583088888888</v>
      </c>
      <c r="S445">
        <v>525</v>
      </c>
      <c r="T445">
        <v>-96.770799999999994</v>
      </c>
      <c r="U445">
        <v>379</v>
      </c>
      <c r="V445">
        <v>-163.3878</v>
      </c>
      <c r="W445">
        <v>586</v>
      </c>
      <c r="X445">
        <v>125.5</v>
      </c>
      <c r="Y445">
        <v>3.5</v>
      </c>
      <c r="Z445" t="s">
        <v>32</v>
      </c>
      <c r="AA445">
        <v>2.9338733926269698</v>
      </c>
      <c r="AB445">
        <v>151</v>
      </c>
      <c r="AC445">
        <v>374</v>
      </c>
    </row>
    <row r="446" spans="1:29">
      <c r="A446">
        <v>13616</v>
      </c>
      <c r="B446" t="s">
        <v>248</v>
      </c>
      <c r="C446" t="s">
        <v>900</v>
      </c>
      <c r="D446" t="s">
        <v>41</v>
      </c>
      <c r="E446" t="s">
        <v>132</v>
      </c>
      <c r="F446">
        <v>22</v>
      </c>
      <c r="G446">
        <v>1</v>
      </c>
      <c r="H446" t="s">
        <v>132</v>
      </c>
      <c r="I446" t="s">
        <v>33</v>
      </c>
      <c r="J446" s="5">
        <v>5.6446666666666596</v>
      </c>
      <c r="K446" s="3">
        <f t="shared" si="3"/>
        <v>-24.154204401041646</v>
      </c>
      <c r="L446">
        <v>134</v>
      </c>
      <c r="M446">
        <v>0.34949999999999998</v>
      </c>
      <c r="N446">
        <v>5.0417373658954698</v>
      </c>
      <c r="O446">
        <v>0.160499999999999</v>
      </c>
      <c r="P446">
        <v>10.1985999999999</v>
      </c>
      <c r="Q446">
        <v>12</v>
      </c>
      <c r="R446">
        <v>-128.62442222222199</v>
      </c>
      <c r="S446">
        <v>526</v>
      </c>
      <c r="T446">
        <v>-102.2963</v>
      </c>
      <c r="U446">
        <v>499</v>
      </c>
      <c r="V446">
        <v>-158.87520000000001</v>
      </c>
      <c r="W446">
        <v>568</v>
      </c>
      <c r="X446">
        <v>103.8</v>
      </c>
      <c r="Y446">
        <v>13.5</v>
      </c>
      <c r="Z446">
        <v>328.7</v>
      </c>
      <c r="AA446">
        <v>5.6095915555995797</v>
      </c>
      <c r="AB446">
        <v>150.97999999999999</v>
      </c>
      <c r="AC446">
        <v>375.02</v>
      </c>
    </row>
    <row r="447" spans="1:29">
      <c r="A447">
        <v>11474</v>
      </c>
      <c r="B447" t="s">
        <v>382</v>
      </c>
      <c r="C447" t="s">
        <v>412</v>
      </c>
      <c r="D447" t="s">
        <v>117</v>
      </c>
      <c r="E447" t="s">
        <v>132</v>
      </c>
      <c r="F447">
        <v>29</v>
      </c>
      <c r="G447">
        <v>6</v>
      </c>
      <c r="H447" t="s">
        <v>132</v>
      </c>
      <c r="I447" t="s">
        <v>33</v>
      </c>
      <c r="J447" s="5">
        <v>5.5653333333333297</v>
      </c>
      <c r="K447" s="3">
        <f t="shared" si="3"/>
        <v>-24.159162734374977</v>
      </c>
      <c r="L447">
        <v>135</v>
      </c>
      <c r="M447">
        <v>0.59450000000000003</v>
      </c>
      <c r="N447">
        <v>2.7835407307959401</v>
      </c>
      <c r="O447">
        <v>0.81299999999999895</v>
      </c>
      <c r="P447">
        <v>5.6875999999999998</v>
      </c>
      <c r="Q447">
        <v>12</v>
      </c>
      <c r="R447">
        <v>-128.70375555555501</v>
      </c>
      <c r="S447">
        <v>528</v>
      </c>
      <c r="T447">
        <v>-101.6438</v>
      </c>
      <c r="U447">
        <v>477</v>
      </c>
      <c r="V447">
        <v>-163.3862</v>
      </c>
      <c r="W447">
        <v>585</v>
      </c>
      <c r="X447">
        <v>110.5</v>
      </c>
      <c r="Y447">
        <v>11.5</v>
      </c>
      <c r="Z447">
        <v>370.5</v>
      </c>
      <c r="AA447">
        <v>5.0744479230050601</v>
      </c>
      <c r="AB447">
        <v>150.99</v>
      </c>
      <c r="AC447">
        <v>377.01</v>
      </c>
    </row>
    <row r="448" spans="1:29">
      <c r="A448">
        <v>12871</v>
      </c>
      <c r="B448" t="s">
        <v>682</v>
      </c>
      <c r="C448" t="s">
        <v>683</v>
      </c>
      <c r="D448" t="s">
        <v>88</v>
      </c>
      <c r="E448" t="s">
        <v>132</v>
      </c>
      <c r="F448">
        <v>26</v>
      </c>
      <c r="G448">
        <v>3</v>
      </c>
      <c r="H448" t="s">
        <v>132</v>
      </c>
      <c r="I448" t="s">
        <v>33</v>
      </c>
      <c r="J448" s="5">
        <v>5.0250000000000004</v>
      </c>
      <c r="K448" s="3">
        <f t="shared" si="3"/>
        <v>-24.192933567708312</v>
      </c>
      <c r="L448">
        <v>136</v>
      </c>
      <c r="M448">
        <v>0.19166666666666601</v>
      </c>
      <c r="N448">
        <v>2.6537092750839602</v>
      </c>
      <c r="O448">
        <v>0.626999999999999</v>
      </c>
      <c r="P448">
        <v>5.9707499999999998</v>
      </c>
      <c r="Q448">
        <v>12</v>
      </c>
      <c r="R448">
        <v>-129.244088888888</v>
      </c>
      <c r="S448">
        <v>530</v>
      </c>
      <c r="T448">
        <v>-101.82980000000001</v>
      </c>
      <c r="U448">
        <v>480</v>
      </c>
      <c r="V448">
        <v>-163.10305</v>
      </c>
      <c r="W448">
        <v>580</v>
      </c>
      <c r="X448">
        <v>123.6</v>
      </c>
      <c r="Y448">
        <v>21.2</v>
      </c>
      <c r="Z448">
        <v>464</v>
      </c>
      <c r="AA448">
        <v>7.6698945410884898</v>
      </c>
      <c r="AB448" t="s">
        <v>32</v>
      </c>
      <c r="AC448" t="s">
        <v>32</v>
      </c>
    </row>
    <row r="449" spans="1:29">
      <c r="A449">
        <v>14095</v>
      </c>
      <c r="B449" t="s">
        <v>557</v>
      </c>
      <c r="C449" t="s">
        <v>194</v>
      </c>
      <c r="D449" t="s">
        <v>97</v>
      </c>
      <c r="E449" t="s">
        <v>132</v>
      </c>
      <c r="F449" t="s">
        <v>32</v>
      </c>
      <c r="G449">
        <v>0</v>
      </c>
      <c r="H449" t="s">
        <v>132</v>
      </c>
      <c r="I449" t="s">
        <v>33</v>
      </c>
      <c r="J449" s="5">
        <v>4.9166666666666599</v>
      </c>
      <c r="K449" s="3">
        <f t="shared" si="3"/>
        <v>-24.199704401041643</v>
      </c>
      <c r="L449">
        <v>137</v>
      </c>
      <c r="M449">
        <v>0.27666666666666601</v>
      </c>
      <c r="N449">
        <v>4.8229071454189603</v>
      </c>
      <c r="O449">
        <v>0.51100000000000001</v>
      </c>
      <c r="P449">
        <v>9.1869999999999994</v>
      </c>
      <c r="Q449">
        <v>12</v>
      </c>
      <c r="R449">
        <v>-129.352422222222</v>
      </c>
      <c r="S449">
        <v>531</v>
      </c>
      <c r="T449">
        <v>-101.94580000000001</v>
      </c>
      <c r="U449">
        <v>481</v>
      </c>
      <c r="V449">
        <v>-159.88679999999999</v>
      </c>
      <c r="W449">
        <v>571</v>
      </c>
      <c r="X449">
        <v>93</v>
      </c>
      <c r="Y449">
        <v>20.8</v>
      </c>
      <c r="Z449">
        <v>303.60000000000002</v>
      </c>
      <c r="AA449">
        <v>7.56286581456959</v>
      </c>
      <c r="AB449">
        <v>150.97999999999999</v>
      </c>
      <c r="AC449">
        <v>380.02</v>
      </c>
    </row>
    <row r="450" spans="1:29">
      <c r="A450">
        <v>13150</v>
      </c>
      <c r="B450" t="s">
        <v>331</v>
      </c>
      <c r="C450" t="s">
        <v>170</v>
      </c>
      <c r="D450" t="s">
        <v>114</v>
      </c>
      <c r="E450" t="s">
        <v>132</v>
      </c>
      <c r="F450">
        <v>24</v>
      </c>
      <c r="G450">
        <v>2</v>
      </c>
      <c r="H450" t="s">
        <v>132</v>
      </c>
      <c r="I450" t="s">
        <v>33</v>
      </c>
      <c r="J450" s="5">
        <v>4.75</v>
      </c>
      <c r="K450" s="3">
        <f t="shared" si="3"/>
        <v>-24.210121067708311</v>
      </c>
      <c r="L450">
        <v>138</v>
      </c>
      <c r="M450">
        <v>0.23474999999999999</v>
      </c>
      <c r="N450">
        <v>6.4672115320283101</v>
      </c>
      <c r="O450">
        <v>5.9999999999999897E-3</v>
      </c>
      <c r="P450">
        <v>11.3994999999999</v>
      </c>
      <c r="Q450">
        <v>12</v>
      </c>
      <c r="R450">
        <v>-129.51908888888801</v>
      </c>
      <c r="S450">
        <v>533</v>
      </c>
      <c r="T450">
        <v>-102.4508</v>
      </c>
      <c r="U450">
        <v>519</v>
      </c>
      <c r="V450">
        <v>-157.67429999999999</v>
      </c>
      <c r="W450">
        <v>562</v>
      </c>
      <c r="X450">
        <v>137.30000000000001</v>
      </c>
      <c r="Y450">
        <v>18</v>
      </c>
      <c r="Z450" t="s">
        <v>32</v>
      </c>
      <c r="AA450">
        <v>6.8136647289372601</v>
      </c>
      <c r="AB450">
        <v>150.99</v>
      </c>
      <c r="AC450">
        <v>382.01</v>
      </c>
    </row>
    <row r="451" spans="1:29">
      <c r="A451">
        <v>14078</v>
      </c>
      <c r="B451" t="s">
        <v>1064</v>
      </c>
      <c r="C451" t="s">
        <v>1065</v>
      </c>
      <c r="D451" t="s">
        <v>126</v>
      </c>
      <c r="E451" t="s">
        <v>132</v>
      </c>
      <c r="F451" t="s">
        <v>32</v>
      </c>
      <c r="G451">
        <v>0</v>
      </c>
      <c r="H451" t="s">
        <v>132</v>
      </c>
      <c r="I451" t="s">
        <v>33</v>
      </c>
      <c r="J451" s="5">
        <v>4.53</v>
      </c>
      <c r="K451" s="3">
        <f t="shared" si="3"/>
        <v>-24.223871067708313</v>
      </c>
      <c r="L451">
        <v>139</v>
      </c>
      <c r="M451">
        <v>0.154749999999999</v>
      </c>
      <c r="N451" t="s">
        <v>32</v>
      </c>
      <c r="O451">
        <v>4.53</v>
      </c>
      <c r="P451">
        <v>4.53</v>
      </c>
      <c r="Q451">
        <v>12</v>
      </c>
      <c r="R451">
        <v>-129.73908888888801</v>
      </c>
      <c r="S451">
        <v>534</v>
      </c>
      <c r="T451">
        <v>-97.9268</v>
      </c>
      <c r="U451">
        <v>393</v>
      </c>
      <c r="V451">
        <v>-164.5438</v>
      </c>
      <c r="W451">
        <v>613</v>
      </c>
      <c r="X451">
        <v>105.4</v>
      </c>
      <c r="Y451">
        <v>26.3</v>
      </c>
      <c r="Z451">
        <v>341.9</v>
      </c>
      <c r="AA451">
        <v>9.0345108042045297</v>
      </c>
      <c r="AB451">
        <v>150.99</v>
      </c>
      <c r="AC451">
        <v>383.01</v>
      </c>
    </row>
    <row r="452" spans="1:29">
      <c r="A452">
        <v>13455</v>
      </c>
      <c r="B452" t="s">
        <v>341</v>
      </c>
      <c r="C452" t="s">
        <v>855</v>
      </c>
      <c r="D452" t="s">
        <v>123</v>
      </c>
      <c r="E452" t="s">
        <v>132</v>
      </c>
      <c r="F452">
        <v>25</v>
      </c>
      <c r="G452">
        <v>2</v>
      </c>
      <c r="H452" t="s">
        <v>132</v>
      </c>
      <c r="I452" t="s">
        <v>33</v>
      </c>
      <c r="J452" s="5">
        <v>4.5004999999999997</v>
      </c>
      <c r="K452" s="3">
        <f t="shared" si="3"/>
        <v>-24.225714817708312</v>
      </c>
      <c r="L452">
        <v>140</v>
      </c>
      <c r="M452">
        <v>0.25174999999999997</v>
      </c>
      <c r="N452">
        <v>2.5985438871285802</v>
      </c>
      <c r="O452">
        <v>0.44700000000000001</v>
      </c>
      <c r="P452">
        <v>4.5248999999999997</v>
      </c>
      <c r="Q452">
        <v>12</v>
      </c>
      <c r="R452">
        <v>-129.76858888888799</v>
      </c>
      <c r="S452">
        <v>535</v>
      </c>
      <c r="T452">
        <v>-102.0098</v>
      </c>
      <c r="U452">
        <v>484</v>
      </c>
      <c r="V452">
        <v>-164.5489</v>
      </c>
      <c r="W452">
        <v>614</v>
      </c>
      <c r="X452" t="s">
        <v>32</v>
      </c>
      <c r="Y452" t="s">
        <v>32</v>
      </c>
      <c r="Z452" t="s">
        <v>32</v>
      </c>
      <c r="AA452" t="s">
        <v>133</v>
      </c>
      <c r="AB452">
        <v>150.99</v>
      </c>
      <c r="AC452">
        <v>384.01</v>
      </c>
    </row>
    <row r="453" spans="1:29">
      <c r="A453">
        <v>14082</v>
      </c>
      <c r="B453" t="s">
        <v>1070</v>
      </c>
      <c r="C453" t="s">
        <v>1071</v>
      </c>
      <c r="D453" t="s">
        <v>91</v>
      </c>
      <c r="E453" t="s">
        <v>132</v>
      </c>
      <c r="F453">
        <v>22</v>
      </c>
      <c r="G453">
        <v>0</v>
      </c>
      <c r="H453" t="s">
        <v>132</v>
      </c>
      <c r="I453" t="s">
        <v>33</v>
      </c>
      <c r="J453" s="5">
        <v>4.25</v>
      </c>
      <c r="K453" s="3">
        <f t="shared" si="3"/>
        <v>-24.241371067708311</v>
      </c>
      <c r="L453">
        <v>141</v>
      </c>
      <c r="M453">
        <v>1.12499999999995E-2</v>
      </c>
      <c r="N453" t="s">
        <v>32</v>
      </c>
      <c r="O453">
        <v>4.25</v>
      </c>
      <c r="P453">
        <v>4.25</v>
      </c>
      <c r="Q453">
        <v>12</v>
      </c>
      <c r="R453">
        <v>-130.01908888888801</v>
      </c>
      <c r="S453">
        <v>536</v>
      </c>
      <c r="T453">
        <v>-98.206800000000001</v>
      </c>
      <c r="U453">
        <v>396</v>
      </c>
      <c r="V453">
        <v>-164.82380000000001</v>
      </c>
      <c r="W453">
        <v>620</v>
      </c>
      <c r="X453">
        <v>106.4</v>
      </c>
      <c r="Y453">
        <v>23.3</v>
      </c>
      <c r="Z453">
        <v>324.8</v>
      </c>
      <c r="AA453">
        <v>8.2317953553127392</v>
      </c>
      <c r="AB453">
        <v>150.9</v>
      </c>
      <c r="AC453">
        <v>385.1</v>
      </c>
    </row>
    <row r="454" spans="1:29">
      <c r="A454">
        <v>13811</v>
      </c>
      <c r="B454" t="s">
        <v>980</v>
      </c>
      <c r="C454" t="s">
        <v>158</v>
      </c>
      <c r="D454" t="s">
        <v>68</v>
      </c>
      <c r="E454" t="s">
        <v>132</v>
      </c>
      <c r="F454">
        <v>23</v>
      </c>
      <c r="G454">
        <v>1</v>
      </c>
      <c r="H454" t="s">
        <v>132</v>
      </c>
      <c r="I454" t="s">
        <v>33</v>
      </c>
      <c r="J454" s="5">
        <v>4.2474999999999996</v>
      </c>
      <c r="K454" s="3">
        <f t="shared" si="3"/>
        <v>-24.241527317708311</v>
      </c>
      <c r="L454">
        <v>142</v>
      </c>
      <c r="M454">
        <v>5.75000000000001E-2</v>
      </c>
      <c r="N454">
        <v>8.1317279836453094E-2</v>
      </c>
      <c r="O454">
        <v>4.1957500000000003</v>
      </c>
      <c r="P454">
        <v>4.2992499999999998</v>
      </c>
      <c r="Q454">
        <v>12</v>
      </c>
      <c r="R454">
        <v>-130.021588888888</v>
      </c>
      <c r="S454">
        <v>537</v>
      </c>
      <c r="T454">
        <v>-98.261049999999997</v>
      </c>
      <c r="U454">
        <v>397</v>
      </c>
      <c r="V454">
        <v>-164.77455</v>
      </c>
      <c r="W454">
        <v>616</v>
      </c>
      <c r="X454" t="s">
        <v>32</v>
      </c>
      <c r="Y454" t="s">
        <v>32</v>
      </c>
      <c r="Z454" t="s">
        <v>32</v>
      </c>
      <c r="AA454" t="s">
        <v>133</v>
      </c>
      <c r="AB454" t="s">
        <v>32</v>
      </c>
      <c r="AC454" t="s">
        <v>32</v>
      </c>
    </row>
    <row r="455" spans="1:29">
      <c r="A455">
        <v>12929</v>
      </c>
      <c r="B455" t="s">
        <v>696</v>
      </c>
      <c r="C455" t="s">
        <v>697</v>
      </c>
      <c r="D455" t="s">
        <v>74</v>
      </c>
      <c r="E455" t="s">
        <v>132</v>
      </c>
      <c r="F455">
        <v>26</v>
      </c>
      <c r="G455">
        <v>3</v>
      </c>
      <c r="H455" t="s">
        <v>132</v>
      </c>
      <c r="I455" t="s">
        <v>33</v>
      </c>
      <c r="J455" s="5">
        <v>4.2300000000000004</v>
      </c>
      <c r="K455" s="3">
        <f t="shared" si="3"/>
        <v>-24.24262106770831</v>
      </c>
      <c r="L455">
        <v>143</v>
      </c>
      <c r="M455">
        <v>0.103166666666666</v>
      </c>
      <c r="N455">
        <v>2.44292857038432</v>
      </c>
      <c r="O455">
        <v>0.41699999999999998</v>
      </c>
      <c r="P455">
        <v>4.2779999999999996</v>
      </c>
      <c r="Q455">
        <v>12</v>
      </c>
      <c r="R455">
        <v>-130.03908888888799</v>
      </c>
      <c r="S455">
        <v>538</v>
      </c>
      <c r="T455">
        <v>-102.0398</v>
      </c>
      <c r="U455">
        <v>486</v>
      </c>
      <c r="V455">
        <v>-164.79580000000001</v>
      </c>
      <c r="W455">
        <v>618</v>
      </c>
      <c r="X455">
        <v>155</v>
      </c>
      <c r="Y455">
        <v>10</v>
      </c>
      <c r="Z455" t="s">
        <v>32</v>
      </c>
      <c r="AA455">
        <v>4.6730901985591604</v>
      </c>
      <c r="AB455">
        <v>150.99</v>
      </c>
      <c r="AC455">
        <v>387.01</v>
      </c>
    </row>
    <row r="456" spans="1:29">
      <c r="A456">
        <v>11432</v>
      </c>
      <c r="B456" t="s">
        <v>404</v>
      </c>
      <c r="C456" t="s">
        <v>405</v>
      </c>
      <c r="D456" t="s">
        <v>141</v>
      </c>
      <c r="E456" t="s">
        <v>132</v>
      </c>
      <c r="F456">
        <v>29</v>
      </c>
      <c r="G456">
        <v>6</v>
      </c>
      <c r="H456" t="s">
        <v>132</v>
      </c>
      <c r="I456" t="s">
        <v>33</v>
      </c>
      <c r="J456" s="5">
        <v>4.1500000000000004</v>
      </c>
      <c r="K456" s="3">
        <f t="shared" si="3"/>
        <v>-24.247621067708312</v>
      </c>
      <c r="L456">
        <v>144</v>
      </c>
      <c r="M456">
        <v>0.16791666666666599</v>
      </c>
      <c r="N456" t="s">
        <v>32</v>
      </c>
      <c r="O456">
        <v>4.1500000000000004</v>
      </c>
      <c r="P456">
        <v>4.1500000000000004</v>
      </c>
      <c r="Q456">
        <v>12</v>
      </c>
      <c r="R456">
        <v>-130.119088888888</v>
      </c>
      <c r="S456">
        <v>539</v>
      </c>
      <c r="T456">
        <v>-98.306799999999996</v>
      </c>
      <c r="U456">
        <v>398</v>
      </c>
      <c r="V456">
        <v>-164.9238</v>
      </c>
      <c r="W456">
        <v>622</v>
      </c>
      <c r="X456">
        <v>129.5</v>
      </c>
      <c r="Y456">
        <v>34.4</v>
      </c>
      <c r="Z456">
        <v>334</v>
      </c>
      <c r="AA456">
        <v>11.201842516212301</v>
      </c>
      <c r="AB456" t="s">
        <v>32</v>
      </c>
      <c r="AC456" t="s">
        <v>32</v>
      </c>
    </row>
    <row r="457" spans="1:29">
      <c r="A457">
        <v>13874</v>
      </c>
      <c r="B457" t="s">
        <v>1000</v>
      </c>
      <c r="C457" t="s">
        <v>293</v>
      </c>
      <c r="D457" t="s">
        <v>91</v>
      </c>
      <c r="E457" t="s">
        <v>132</v>
      </c>
      <c r="F457">
        <v>24</v>
      </c>
      <c r="G457">
        <v>1</v>
      </c>
      <c r="H457" t="s">
        <v>132</v>
      </c>
      <c r="I457" t="s">
        <v>33</v>
      </c>
      <c r="J457" s="5">
        <v>4.1036666666666601</v>
      </c>
      <c r="K457" s="3">
        <f t="shared" si="3"/>
        <v>-24.250516901041646</v>
      </c>
      <c r="L457">
        <v>145</v>
      </c>
      <c r="M457">
        <v>0.31141666666666701</v>
      </c>
      <c r="N457">
        <v>2.8385231341902601</v>
      </c>
      <c r="O457">
        <v>0.19949999999999901</v>
      </c>
      <c r="P457">
        <v>5.5111499999999998</v>
      </c>
      <c r="Q457">
        <v>12</v>
      </c>
      <c r="R457">
        <v>-130.16542222222199</v>
      </c>
      <c r="S457">
        <v>540</v>
      </c>
      <c r="T457">
        <v>-102.2573</v>
      </c>
      <c r="U457">
        <v>494</v>
      </c>
      <c r="V457">
        <v>-163.56264999999999</v>
      </c>
      <c r="W457">
        <v>590</v>
      </c>
      <c r="X457">
        <v>139</v>
      </c>
      <c r="Y457">
        <v>20.2</v>
      </c>
      <c r="Z457" t="s">
        <v>32</v>
      </c>
      <c r="AA457">
        <v>7.4023227247912304</v>
      </c>
      <c r="AB457">
        <v>150.99</v>
      </c>
      <c r="AC457">
        <v>389.01</v>
      </c>
    </row>
    <row r="458" spans="1:29">
      <c r="A458">
        <v>13814</v>
      </c>
      <c r="B458" t="s">
        <v>981</v>
      </c>
      <c r="C458" t="s">
        <v>498</v>
      </c>
      <c r="D458" t="s">
        <v>85</v>
      </c>
      <c r="E458" t="s">
        <v>132</v>
      </c>
      <c r="F458">
        <v>24</v>
      </c>
      <c r="G458">
        <v>1</v>
      </c>
      <c r="H458" t="s">
        <v>132</v>
      </c>
      <c r="I458" t="s">
        <v>33</v>
      </c>
      <c r="J458" s="5">
        <v>3.8605</v>
      </c>
      <c r="K458" s="3">
        <f t="shared" si="3"/>
        <v>-24.265714817708311</v>
      </c>
      <c r="L458">
        <v>146</v>
      </c>
      <c r="M458">
        <v>0.14083333333333301</v>
      </c>
      <c r="N458">
        <v>2.2306569286497901</v>
      </c>
      <c r="O458">
        <v>0.37709999999999999</v>
      </c>
      <c r="P458">
        <v>3.9321000000000002</v>
      </c>
      <c r="Q458">
        <v>12</v>
      </c>
      <c r="R458">
        <v>-130.408588888888</v>
      </c>
      <c r="S458">
        <v>541</v>
      </c>
      <c r="T458">
        <v>-102.0797</v>
      </c>
      <c r="U458">
        <v>488</v>
      </c>
      <c r="V458">
        <v>-165.14169999999999</v>
      </c>
      <c r="W458">
        <v>625</v>
      </c>
      <c r="X458">
        <v>114.2</v>
      </c>
      <c r="Y458">
        <v>16.5</v>
      </c>
      <c r="Z458">
        <v>434</v>
      </c>
      <c r="AA458">
        <v>6.4123070044913604</v>
      </c>
      <c r="AB458">
        <v>150.99</v>
      </c>
      <c r="AC458">
        <v>390.01</v>
      </c>
    </row>
    <row r="459" spans="1:29">
      <c r="A459">
        <v>13057</v>
      </c>
      <c r="B459" t="s">
        <v>706</v>
      </c>
      <c r="C459" t="s">
        <v>599</v>
      </c>
      <c r="D459" t="s">
        <v>100</v>
      </c>
      <c r="E459" t="s">
        <v>132</v>
      </c>
      <c r="F459">
        <v>27</v>
      </c>
      <c r="G459">
        <v>3</v>
      </c>
      <c r="H459" t="s">
        <v>132</v>
      </c>
      <c r="I459" t="s">
        <v>33</v>
      </c>
      <c r="J459" s="5">
        <v>3.72399999999999</v>
      </c>
      <c r="K459" s="3">
        <f t="shared" si="3"/>
        <v>-24.274246067708312</v>
      </c>
      <c r="L459">
        <v>147</v>
      </c>
      <c r="M459">
        <v>6.0999999999999499E-2</v>
      </c>
      <c r="N459">
        <v>3.2766730077931099</v>
      </c>
      <c r="O459">
        <v>-7.2249999999999995E-2</v>
      </c>
      <c r="P459">
        <v>5.7345499999999996</v>
      </c>
      <c r="Q459">
        <v>12</v>
      </c>
      <c r="R459">
        <v>-130.54508888888799</v>
      </c>
      <c r="S459">
        <v>543</v>
      </c>
      <c r="T459">
        <v>-102.52905</v>
      </c>
      <c r="U459">
        <v>525</v>
      </c>
      <c r="V459">
        <v>-163.33924999999999</v>
      </c>
      <c r="W459">
        <v>583</v>
      </c>
      <c r="X459">
        <v>126</v>
      </c>
      <c r="Y459">
        <v>9.1</v>
      </c>
      <c r="Z459" t="s">
        <v>32</v>
      </c>
      <c r="AA459">
        <v>4.43227556389163</v>
      </c>
      <c r="AB459" t="s">
        <v>32</v>
      </c>
      <c r="AC459" t="s">
        <v>32</v>
      </c>
    </row>
    <row r="460" spans="1:29">
      <c r="A460">
        <v>11894</v>
      </c>
      <c r="B460" t="s">
        <v>467</v>
      </c>
      <c r="C460" t="s">
        <v>474</v>
      </c>
      <c r="D460" t="s">
        <v>56</v>
      </c>
      <c r="E460" t="s">
        <v>132</v>
      </c>
      <c r="F460">
        <v>27</v>
      </c>
      <c r="G460">
        <v>5</v>
      </c>
      <c r="H460" t="s">
        <v>132</v>
      </c>
      <c r="I460" t="s">
        <v>33</v>
      </c>
      <c r="J460" s="5">
        <v>3.71533333333333</v>
      </c>
      <c r="K460" s="3">
        <f t="shared" si="3"/>
        <v>-24.274787734374978</v>
      </c>
      <c r="L460">
        <v>148</v>
      </c>
      <c r="M460">
        <v>0.142666666666666</v>
      </c>
      <c r="N460">
        <v>4.0582566207671</v>
      </c>
      <c r="O460">
        <v>6.5199999999999994E-2</v>
      </c>
      <c r="P460">
        <v>8.4675999999999991</v>
      </c>
      <c r="Q460">
        <v>12</v>
      </c>
      <c r="R460">
        <v>-130.553755555555</v>
      </c>
      <c r="S460">
        <v>544</v>
      </c>
      <c r="T460">
        <v>-102.3916</v>
      </c>
      <c r="U460">
        <v>512</v>
      </c>
      <c r="V460">
        <v>-160.6062</v>
      </c>
      <c r="W460">
        <v>574</v>
      </c>
      <c r="X460">
        <v>114.1</v>
      </c>
      <c r="Y460">
        <v>8.3000000000000007</v>
      </c>
      <c r="Z460">
        <v>391.5</v>
      </c>
      <c r="AA460">
        <v>4.2182181108538197</v>
      </c>
      <c r="AB460" t="s">
        <v>32</v>
      </c>
      <c r="AC460" t="s">
        <v>32</v>
      </c>
    </row>
    <row r="461" spans="1:29">
      <c r="A461">
        <v>13239</v>
      </c>
      <c r="B461" t="s">
        <v>795</v>
      </c>
      <c r="C461" t="s">
        <v>796</v>
      </c>
      <c r="D461" t="s">
        <v>82</v>
      </c>
      <c r="E461" t="s">
        <v>132</v>
      </c>
      <c r="F461">
        <v>26</v>
      </c>
      <c r="G461">
        <v>3</v>
      </c>
      <c r="H461" t="s">
        <v>132</v>
      </c>
      <c r="I461" t="s">
        <v>33</v>
      </c>
      <c r="J461" s="5">
        <v>3.6106666666666598</v>
      </c>
      <c r="K461" s="3">
        <f t="shared" si="3"/>
        <v>-24.281329401041646</v>
      </c>
      <c r="L461">
        <v>149</v>
      </c>
      <c r="M461">
        <v>0.133333333333333</v>
      </c>
      <c r="N461">
        <v>1.9627181832006999</v>
      </c>
      <c r="O461">
        <v>0.42749999999999899</v>
      </c>
      <c r="P461">
        <v>4.4406999999999996</v>
      </c>
      <c r="Q461">
        <v>12</v>
      </c>
      <c r="R461">
        <v>-130.65842222222199</v>
      </c>
      <c r="S461">
        <v>545</v>
      </c>
      <c r="T461">
        <v>-102.02930000000001</v>
      </c>
      <c r="U461">
        <v>485</v>
      </c>
      <c r="V461">
        <v>-164.63310000000001</v>
      </c>
      <c r="W461">
        <v>615</v>
      </c>
      <c r="X461">
        <v>128.6</v>
      </c>
      <c r="Y461">
        <v>11.8</v>
      </c>
      <c r="Z461">
        <v>351.5</v>
      </c>
      <c r="AA461">
        <v>5.1547194678942398</v>
      </c>
      <c r="AB461" t="s">
        <v>32</v>
      </c>
      <c r="AC461" t="s">
        <v>32</v>
      </c>
    </row>
    <row r="462" spans="1:29">
      <c r="A462">
        <v>11177</v>
      </c>
      <c r="B462" t="s">
        <v>353</v>
      </c>
      <c r="C462" t="s">
        <v>354</v>
      </c>
      <c r="D462" t="s">
        <v>109</v>
      </c>
      <c r="E462" t="s">
        <v>132</v>
      </c>
      <c r="F462">
        <v>30</v>
      </c>
      <c r="G462">
        <v>6</v>
      </c>
      <c r="H462" t="s">
        <v>132</v>
      </c>
      <c r="I462" t="s">
        <v>33</v>
      </c>
      <c r="J462" s="5">
        <v>3.5346666666666602</v>
      </c>
      <c r="K462" s="3">
        <f t="shared" ref="K462:K525" si="4">(J462-LARGE($J$206:$J$219,14))/16</f>
        <v>-24.286079401041643</v>
      </c>
      <c r="L462">
        <v>150</v>
      </c>
      <c r="M462">
        <v>0.13866666666666599</v>
      </c>
      <c r="N462">
        <v>2.01756387755134</v>
      </c>
      <c r="O462">
        <v>0.32399999999999901</v>
      </c>
      <c r="P462">
        <v>4.2625999999999999</v>
      </c>
      <c r="Q462">
        <v>12</v>
      </c>
      <c r="R462">
        <v>-130.73442222222201</v>
      </c>
      <c r="S462">
        <v>546</v>
      </c>
      <c r="T462">
        <v>-102.1328</v>
      </c>
      <c r="U462">
        <v>490</v>
      </c>
      <c r="V462">
        <v>-164.81120000000001</v>
      </c>
      <c r="W462">
        <v>619</v>
      </c>
      <c r="X462">
        <v>124.6</v>
      </c>
      <c r="Y462">
        <v>11.1</v>
      </c>
      <c r="Z462">
        <v>388</v>
      </c>
      <c r="AA462">
        <v>4.9674191964861496</v>
      </c>
      <c r="AB462">
        <v>150.99</v>
      </c>
      <c r="AC462">
        <v>395.01</v>
      </c>
    </row>
    <row r="463" spans="1:29">
      <c r="A463">
        <v>12156</v>
      </c>
      <c r="B463" t="s">
        <v>515</v>
      </c>
      <c r="C463" t="s">
        <v>516</v>
      </c>
      <c r="D463" t="s">
        <v>141</v>
      </c>
      <c r="E463" t="s">
        <v>132</v>
      </c>
      <c r="F463">
        <v>28</v>
      </c>
      <c r="G463">
        <v>4</v>
      </c>
      <c r="H463" t="s">
        <v>132</v>
      </c>
      <c r="I463" t="s">
        <v>33</v>
      </c>
      <c r="J463" s="5">
        <v>3.42</v>
      </c>
      <c r="K463" s="3">
        <f t="shared" si="4"/>
        <v>-24.29324606770831</v>
      </c>
      <c r="L463">
        <v>151</v>
      </c>
      <c r="M463">
        <v>0.124</v>
      </c>
      <c r="N463" t="s">
        <v>32</v>
      </c>
      <c r="O463">
        <v>3.42</v>
      </c>
      <c r="P463">
        <v>3.42</v>
      </c>
      <c r="Q463">
        <v>12</v>
      </c>
      <c r="R463">
        <v>-130.84908888888799</v>
      </c>
      <c r="S463">
        <v>548</v>
      </c>
      <c r="T463">
        <v>-99.036799999999999</v>
      </c>
      <c r="U463">
        <v>408</v>
      </c>
      <c r="V463">
        <v>-165.65379999999999</v>
      </c>
      <c r="W463">
        <v>632</v>
      </c>
      <c r="X463" t="s">
        <v>32</v>
      </c>
      <c r="Y463" t="s">
        <v>32</v>
      </c>
      <c r="Z463" t="s">
        <v>32</v>
      </c>
      <c r="AA463" t="s">
        <v>133</v>
      </c>
      <c r="AB463" t="s">
        <v>32</v>
      </c>
      <c r="AC463" t="s">
        <v>32</v>
      </c>
    </row>
    <row r="464" spans="1:29">
      <c r="A464">
        <v>12325</v>
      </c>
      <c r="B464" t="s">
        <v>199</v>
      </c>
      <c r="C464" t="s">
        <v>457</v>
      </c>
      <c r="D464" t="s">
        <v>117</v>
      </c>
      <c r="E464" t="s">
        <v>132</v>
      </c>
      <c r="F464">
        <v>27</v>
      </c>
      <c r="G464">
        <v>4</v>
      </c>
      <c r="H464" t="s">
        <v>132</v>
      </c>
      <c r="I464" t="s">
        <v>33</v>
      </c>
      <c r="J464" s="5">
        <v>3.3719999999999999</v>
      </c>
      <c r="K464" s="3">
        <f t="shared" si="4"/>
        <v>-24.29624606770831</v>
      </c>
      <c r="L464">
        <v>152</v>
      </c>
      <c r="M464">
        <v>0.313</v>
      </c>
      <c r="N464">
        <v>1.95039790812028</v>
      </c>
      <c r="O464">
        <v>0.32540000000000002</v>
      </c>
      <c r="P464">
        <v>3.4664000000000001</v>
      </c>
      <c r="Q464">
        <v>12</v>
      </c>
      <c r="R464">
        <v>-130.89708888888799</v>
      </c>
      <c r="S464">
        <v>549</v>
      </c>
      <c r="T464">
        <v>-102.1314</v>
      </c>
      <c r="U464">
        <v>489</v>
      </c>
      <c r="V464">
        <v>-165.60740000000001</v>
      </c>
      <c r="W464">
        <v>631</v>
      </c>
      <c r="X464" t="s">
        <v>32</v>
      </c>
      <c r="Y464" t="s">
        <v>32</v>
      </c>
      <c r="Z464" t="s">
        <v>32</v>
      </c>
      <c r="AA464" t="s">
        <v>133</v>
      </c>
      <c r="AB464" t="s">
        <v>32</v>
      </c>
      <c r="AC464" t="s">
        <v>32</v>
      </c>
    </row>
    <row r="465" spans="1:29">
      <c r="A465">
        <v>10378</v>
      </c>
      <c r="B465" t="s">
        <v>265</v>
      </c>
      <c r="C465" t="s">
        <v>266</v>
      </c>
      <c r="D465" t="s">
        <v>68</v>
      </c>
      <c r="E465" t="s">
        <v>132</v>
      </c>
      <c r="F465">
        <v>31</v>
      </c>
      <c r="G465">
        <v>8</v>
      </c>
      <c r="H465" t="s">
        <v>132</v>
      </c>
      <c r="I465" t="s">
        <v>33</v>
      </c>
      <c r="J465" s="5">
        <v>3.22</v>
      </c>
      <c r="K465" s="3">
        <f t="shared" si="4"/>
        <v>-24.305746067708309</v>
      </c>
      <c r="L465">
        <v>153</v>
      </c>
      <c r="M465">
        <v>0.32550000000000001</v>
      </c>
      <c r="N465">
        <v>2.40963157626499</v>
      </c>
      <c r="O465">
        <v>0.160049999999999</v>
      </c>
      <c r="P465">
        <v>5.10754999999999</v>
      </c>
      <c r="Q465">
        <v>12</v>
      </c>
      <c r="R465">
        <v>-131.04908888888801</v>
      </c>
      <c r="S465">
        <v>550</v>
      </c>
      <c r="T465">
        <v>-102.29675</v>
      </c>
      <c r="U465">
        <v>500</v>
      </c>
      <c r="V465">
        <v>-163.96625</v>
      </c>
      <c r="W465">
        <v>593</v>
      </c>
      <c r="X465">
        <v>116</v>
      </c>
      <c r="Y465">
        <v>11</v>
      </c>
      <c r="Z465">
        <v>390</v>
      </c>
      <c r="AA465">
        <v>4.9406620148564304</v>
      </c>
      <c r="AB465">
        <v>150.88999999999999</v>
      </c>
      <c r="AC465">
        <v>399.11</v>
      </c>
    </row>
    <row r="466" spans="1:29">
      <c r="A466">
        <v>13143</v>
      </c>
      <c r="B466" t="s">
        <v>515</v>
      </c>
      <c r="C466" t="s">
        <v>748</v>
      </c>
      <c r="D466" t="s">
        <v>56</v>
      </c>
      <c r="E466" t="s">
        <v>132</v>
      </c>
      <c r="F466">
        <v>24</v>
      </c>
      <c r="G466">
        <v>2</v>
      </c>
      <c r="H466" t="s">
        <v>132</v>
      </c>
      <c r="I466" t="s">
        <v>33</v>
      </c>
      <c r="J466" s="5">
        <v>2.8979999999999899</v>
      </c>
      <c r="K466" s="3">
        <f t="shared" si="4"/>
        <v>-24.325871067708313</v>
      </c>
      <c r="L466">
        <v>154</v>
      </c>
      <c r="M466">
        <v>2.6666666666666301E-2</v>
      </c>
      <c r="N466">
        <v>2.1210647483437799</v>
      </c>
      <c r="O466">
        <v>0.106499999999999</v>
      </c>
      <c r="P466">
        <v>4.0564</v>
      </c>
      <c r="Q466">
        <v>12</v>
      </c>
      <c r="R466">
        <v>-131.37108888888801</v>
      </c>
      <c r="S466">
        <v>551</v>
      </c>
      <c r="T466">
        <v>-102.3503</v>
      </c>
      <c r="U466">
        <v>506</v>
      </c>
      <c r="V466">
        <v>-165.01740000000001</v>
      </c>
      <c r="W466">
        <v>624</v>
      </c>
      <c r="X466">
        <v>113.8</v>
      </c>
      <c r="Y466">
        <v>12.2</v>
      </c>
      <c r="Z466" t="s">
        <v>32</v>
      </c>
      <c r="AA466">
        <v>5.2617481944131397</v>
      </c>
      <c r="AB466">
        <v>150.99</v>
      </c>
      <c r="AC466">
        <v>400.01</v>
      </c>
    </row>
    <row r="467" spans="1:29">
      <c r="A467">
        <v>11100</v>
      </c>
      <c r="B467" t="s">
        <v>341</v>
      </c>
      <c r="C467" t="s">
        <v>342</v>
      </c>
      <c r="D467" t="s">
        <v>30</v>
      </c>
      <c r="E467" t="s">
        <v>132</v>
      </c>
      <c r="F467">
        <v>30</v>
      </c>
      <c r="G467">
        <v>8</v>
      </c>
      <c r="H467" t="s">
        <v>132</v>
      </c>
      <c r="I467" t="s">
        <v>33</v>
      </c>
      <c r="J467" s="5">
        <v>2.891</v>
      </c>
      <c r="K467" s="3">
        <f t="shared" si="4"/>
        <v>-24.32630856770831</v>
      </c>
      <c r="L467">
        <v>155</v>
      </c>
      <c r="M467">
        <v>0.17016666666666599</v>
      </c>
      <c r="N467">
        <v>1.94980911458874</v>
      </c>
      <c r="O467">
        <v>0.20849999999999899</v>
      </c>
      <c r="P467">
        <v>4.2965499999999999</v>
      </c>
      <c r="Q467">
        <v>12</v>
      </c>
      <c r="R467">
        <v>-131.37808888888799</v>
      </c>
      <c r="S467">
        <v>552</v>
      </c>
      <c r="T467">
        <v>-102.2483</v>
      </c>
      <c r="U467">
        <v>493</v>
      </c>
      <c r="V467">
        <v>-164.77725000000001</v>
      </c>
      <c r="W467">
        <v>617</v>
      </c>
      <c r="X467">
        <v>122</v>
      </c>
      <c r="Y467">
        <v>8</v>
      </c>
      <c r="Z467" t="s">
        <v>32</v>
      </c>
      <c r="AA467">
        <v>4.1379465659646399</v>
      </c>
      <c r="AB467">
        <v>150.97999999999999</v>
      </c>
      <c r="AC467">
        <v>401.02</v>
      </c>
    </row>
    <row r="468" spans="1:29">
      <c r="A468">
        <v>12923</v>
      </c>
      <c r="B468" t="s">
        <v>409</v>
      </c>
      <c r="C468" t="s">
        <v>694</v>
      </c>
      <c r="D468" t="s">
        <v>103</v>
      </c>
      <c r="E468" t="s">
        <v>132</v>
      </c>
      <c r="F468">
        <v>26</v>
      </c>
      <c r="G468">
        <v>3</v>
      </c>
      <c r="H468" t="s">
        <v>132</v>
      </c>
      <c r="I468" t="s">
        <v>33</v>
      </c>
      <c r="J468" s="5">
        <v>2.8516666666666599</v>
      </c>
      <c r="K468" s="3">
        <f t="shared" si="4"/>
        <v>-24.328766901041643</v>
      </c>
      <c r="L468">
        <v>156</v>
      </c>
      <c r="M468">
        <v>0.3165</v>
      </c>
      <c r="N468">
        <v>2.7598922986232601</v>
      </c>
      <c r="O468">
        <v>5.3999999999999902E-2</v>
      </c>
      <c r="P468">
        <v>5.89679999999999</v>
      </c>
      <c r="Q468">
        <v>12</v>
      </c>
      <c r="R468">
        <v>-131.417422222222</v>
      </c>
      <c r="S468">
        <v>553</v>
      </c>
      <c r="T468">
        <v>-102.4028</v>
      </c>
      <c r="U468">
        <v>514</v>
      </c>
      <c r="V468">
        <v>-163.17699999999999</v>
      </c>
      <c r="W468">
        <v>582</v>
      </c>
      <c r="X468">
        <v>104.3</v>
      </c>
      <c r="Y468">
        <v>13.2</v>
      </c>
      <c r="Z468">
        <v>366.7</v>
      </c>
      <c r="AA468">
        <v>5.5293200107103999</v>
      </c>
      <c r="AB468" t="s">
        <v>32</v>
      </c>
      <c r="AC468" t="s">
        <v>32</v>
      </c>
    </row>
    <row r="469" spans="1:29">
      <c r="A469">
        <v>14029</v>
      </c>
      <c r="B469" t="s">
        <v>495</v>
      </c>
      <c r="C469" t="s">
        <v>762</v>
      </c>
      <c r="D469" t="s">
        <v>100</v>
      </c>
      <c r="E469" t="s">
        <v>132</v>
      </c>
      <c r="F469">
        <v>25</v>
      </c>
      <c r="G469">
        <v>1</v>
      </c>
      <c r="H469" t="s">
        <v>132</v>
      </c>
      <c r="I469" t="s">
        <v>33</v>
      </c>
      <c r="J469" s="5">
        <v>2.59</v>
      </c>
      <c r="K469" s="3">
        <f t="shared" si="4"/>
        <v>-24.345121067708313</v>
      </c>
      <c r="L469">
        <v>157</v>
      </c>
      <c r="M469">
        <v>0.15933333333333299</v>
      </c>
      <c r="N469">
        <v>1.83140656327315</v>
      </c>
      <c r="O469">
        <v>0.1295</v>
      </c>
      <c r="P469">
        <v>2.4604999999999899</v>
      </c>
      <c r="Q469">
        <v>12</v>
      </c>
      <c r="R469">
        <v>-131.679088888888</v>
      </c>
      <c r="S469">
        <v>555</v>
      </c>
      <c r="T469">
        <v>-102.32729999999999</v>
      </c>
      <c r="U469">
        <v>503</v>
      </c>
      <c r="V469">
        <v>-166.61330000000001</v>
      </c>
      <c r="W469">
        <v>637</v>
      </c>
      <c r="X469" t="s">
        <v>32</v>
      </c>
      <c r="Y469" t="s">
        <v>32</v>
      </c>
      <c r="Z469" t="s">
        <v>32</v>
      </c>
      <c r="AA469" t="s">
        <v>133</v>
      </c>
      <c r="AB469">
        <v>150.99</v>
      </c>
      <c r="AC469">
        <v>404.01</v>
      </c>
    </row>
    <row r="470" spans="1:29">
      <c r="A470">
        <v>12642</v>
      </c>
      <c r="B470" t="s">
        <v>621</v>
      </c>
      <c r="C470" t="s">
        <v>632</v>
      </c>
      <c r="D470" t="s">
        <v>41</v>
      </c>
      <c r="E470" t="s">
        <v>132</v>
      </c>
      <c r="F470">
        <v>26</v>
      </c>
      <c r="G470">
        <v>3</v>
      </c>
      <c r="H470" t="s">
        <v>132</v>
      </c>
      <c r="I470" t="s">
        <v>33</v>
      </c>
      <c r="J470" s="5">
        <v>2.4803333333333302</v>
      </c>
      <c r="K470" s="3">
        <f t="shared" si="4"/>
        <v>-24.351975234374979</v>
      </c>
      <c r="L470">
        <v>158</v>
      </c>
      <c r="M470">
        <v>0.100833333333333</v>
      </c>
      <c r="N470">
        <v>2.0408912064749201</v>
      </c>
      <c r="O470">
        <v>3.2999999999999897E-2</v>
      </c>
      <c r="P470">
        <v>3.68215</v>
      </c>
      <c r="Q470">
        <v>12</v>
      </c>
      <c r="R470">
        <v>-131.78875555555501</v>
      </c>
      <c r="S470">
        <v>556</v>
      </c>
      <c r="T470">
        <v>-102.4238</v>
      </c>
      <c r="U470">
        <v>515</v>
      </c>
      <c r="V470">
        <v>-165.39165</v>
      </c>
      <c r="W470">
        <v>626</v>
      </c>
      <c r="X470">
        <v>127.4</v>
      </c>
      <c r="Y470">
        <v>22.1</v>
      </c>
      <c r="Z470">
        <v>506.5</v>
      </c>
      <c r="AA470">
        <v>7.9107091757560299</v>
      </c>
      <c r="AB470">
        <v>151</v>
      </c>
      <c r="AC470">
        <v>405</v>
      </c>
    </row>
    <row r="471" spans="1:29">
      <c r="A471">
        <v>13924</v>
      </c>
      <c r="B471" t="s">
        <v>833</v>
      </c>
      <c r="C471" t="s">
        <v>1023</v>
      </c>
      <c r="D471" t="s">
        <v>109</v>
      </c>
      <c r="E471" t="s">
        <v>132</v>
      </c>
      <c r="F471">
        <v>25</v>
      </c>
      <c r="G471">
        <v>2</v>
      </c>
      <c r="H471" t="s">
        <v>132</v>
      </c>
      <c r="I471" t="s">
        <v>33</v>
      </c>
      <c r="J471" s="5">
        <v>2.3809999999999998</v>
      </c>
      <c r="K471" s="3">
        <f t="shared" si="4"/>
        <v>-24.358183567708313</v>
      </c>
      <c r="L471">
        <v>159</v>
      </c>
      <c r="M471">
        <v>1.7166666666666702E-2</v>
      </c>
      <c r="N471">
        <v>1.6540004786375699</v>
      </c>
      <c r="O471">
        <v>0.14504999999999901</v>
      </c>
      <c r="P471">
        <v>3.5775999999999999</v>
      </c>
      <c r="Q471">
        <v>12</v>
      </c>
      <c r="R471">
        <v>-131.88808888888801</v>
      </c>
      <c r="S471">
        <v>557</v>
      </c>
      <c r="T471">
        <v>-102.31175</v>
      </c>
      <c r="U471">
        <v>502</v>
      </c>
      <c r="V471">
        <v>-165.49619999999999</v>
      </c>
      <c r="W471">
        <v>630</v>
      </c>
      <c r="X471">
        <v>119.5</v>
      </c>
      <c r="Y471">
        <v>13.5</v>
      </c>
      <c r="Z471" t="s">
        <v>32</v>
      </c>
      <c r="AA471">
        <v>5.6095915555995797</v>
      </c>
      <c r="AB471">
        <v>150.99</v>
      </c>
      <c r="AC471">
        <v>406.01</v>
      </c>
    </row>
    <row r="472" spans="1:29">
      <c r="A472">
        <v>10985</v>
      </c>
      <c r="B472" t="s">
        <v>335</v>
      </c>
      <c r="C472" t="s">
        <v>336</v>
      </c>
      <c r="D472" t="s">
        <v>80</v>
      </c>
      <c r="E472" t="s">
        <v>132</v>
      </c>
      <c r="F472">
        <v>30</v>
      </c>
      <c r="G472">
        <v>7</v>
      </c>
      <c r="H472" t="s">
        <v>132</v>
      </c>
      <c r="I472" t="s">
        <v>33</v>
      </c>
      <c r="J472" s="5">
        <v>2.3780000000000001</v>
      </c>
      <c r="K472" s="3">
        <f t="shared" si="4"/>
        <v>-24.358371067708312</v>
      </c>
      <c r="L472">
        <v>160</v>
      </c>
      <c r="M472">
        <v>3.3999999999999801E-2</v>
      </c>
      <c r="N472">
        <v>2.1276756488399799</v>
      </c>
      <c r="O472">
        <v>3.2399999999999901E-2</v>
      </c>
      <c r="P472">
        <v>4.2142999999999997</v>
      </c>
      <c r="Q472">
        <v>12</v>
      </c>
      <c r="R472">
        <v>-131.89108888888799</v>
      </c>
      <c r="S472">
        <v>558</v>
      </c>
      <c r="T472">
        <v>-102.42440000000001</v>
      </c>
      <c r="U472">
        <v>516</v>
      </c>
      <c r="V472">
        <v>-164.8595</v>
      </c>
      <c r="W472">
        <v>621</v>
      </c>
      <c r="X472">
        <v>129</v>
      </c>
      <c r="Y472">
        <v>0</v>
      </c>
      <c r="Z472" t="s">
        <v>32</v>
      </c>
      <c r="AA472">
        <v>1.9973720355865501</v>
      </c>
      <c r="AB472">
        <v>150.97</v>
      </c>
      <c r="AC472">
        <v>407.03</v>
      </c>
    </row>
    <row r="473" spans="1:29">
      <c r="A473">
        <v>13148</v>
      </c>
      <c r="B473" t="s">
        <v>751</v>
      </c>
      <c r="C473" t="s">
        <v>752</v>
      </c>
      <c r="D473" t="s">
        <v>106</v>
      </c>
      <c r="E473" t="s">
        <v>132</v>
      </c>
      <c r="F473">
        <v>25</v>
      </c>
      <c r="G473">
        <v>2</v>
      </c>
      <c r="H473" t="s">
        <v>132</v>
      </c>
      <c r="I473" t="s">
        <v>33</v>
      </c>
      <c r="J473" s="5">
        <v>2.3496666666666601</v>
      </c>
      <c r="K473" s="3">
        <f t="shared" si="4"/>
        <v>-24.360141901041644</v>
      </c>
      <c r="L473">
        <v>161</v>
      </c>
      <c r="M473">
        <v>0.04</v>
      </c>
      <c r="N473">
        <v>2.1219004649920099</v>
      </c>
      <c r="O473">
        <v>-0.12665000000000001</v>
      </c>
      <c r="P473">
        <v>3.6193</v>
      </c>
      <c r="Q473">
        <v>12</v>
      </c>
      <c r="R473">
        <v>-131.91942222222201</v>
      </c>
      <c r="S473">
        <v>559</v>
      </c>
      <c r="T473">
        <v>-102.58345</v>
      </c>
      <c r="U473">
        <v>528</v>
      </c>
      <c r="V473">
        <v>-165.4545</v>
      </c>
      <c r="W473">
        <v>629</v>
      </c>
      <c r="X473">
        <v>112.8</v>
      </c>
      <c r="Y473">
        <v>18.3</v>
      </c>
      <c r="Z473" t="s">
        <v>32</v>
      </c>
      <c r="AA473">
        <v>6.89393627382643</v>
      </c>
      <c r="AB473">
        <v>150.99</v>
      </c>
      <c r="AC473">
        <v>408.01</v>
      </c>
    </row>
    <row r="474" spans="1:29">
      <c r="A474">
        <v>12867</v>
      </c>
      <c r="B474" t="s">
        <v>223</v>
      </c>
      <c r="C474" t="s">
        <v>680</v>
      </c>
      <c r="D474" t="s">
        <v>120</v>
      </c>
      <c r="E474" t="s">
        <v>132</v>
      </c>
      <c r="F474">
        <v>26</v>
      </c>
      <c r="G474">
        <v>3</v>
      </c>
      <c r="H474" t="s">
        <v>132</v>
      </c>
      <c r="I474" t="s">
        <v>33</v>
      </c>
      <c r="J474" s="5">
        <v>2.3383333333333298</v>
      </c>
      <c r="K474" s="3">
        <f t="shared" si="4"/>
        <v>-24.360850234374979</v>
      </c>
      <c r="L474">
        <v>162</v>
      </c>
      <c r="M474">
        <v>5.8083333333333202E-2</v>
      </c>
      <c r="N474">
        <v>1.4638611899129399</v>
      </c>
      <c r="O474">
        <v>0.16499999999999901</v>
      </c>
      <c r="P474">
        <v>3.0397500000000002</v>
      </c>
      <c r="Q474">
        <v>12</v>
      </c>
      <c r="R474">
        <v>-131.93075555555501</v>
      </c>
      <c r="S474">
        <v>560</v>
      </c>
      <c r="T474">
        <v>-102.29179999999999</v>
      </c>
      <c r="U474">
        <v>498</v>
      </c>
      <c r="V474">
        <v>-166.03405000000001</v>
      </c>
      <c r="W474">
        <v>636</v>
      </c>
      <c r="X474" t="s">
        <v>32</v>
      </c>
      <c r="Y474" t="s">
        <v>32</v>
      </c>
      <c r="Z474" t="s">
        <v>32</v>
      </c>
      <c r="AA474" t="s">
        <v>133</v>
      </c>
      <c r="AB474">
        <v>151</v>
      </c>
      <c r="AC474">
        <v>409</v>
      </c>
    </row>
    <row r="475" spans="1:29">
      <c r="A475">
        <v>13140</v>
      </c>
      <c r="B475" t="s">
        <v>201</v>
      </c>
      <c r="C475" t="s">
        <v>745</v>
      </c>
      <c r="D475" t="s">
        <v>117</v>
      </c>
      <c r="E475" t="s">
        <v>132</v>
      </c>
      <c r="F475">
        <v>24</v>
      </c>
      <c r="G475">
        <v>2</v>
      </c>
      <c r="H475" t="s">
        <v>132</v>
      </c>
      <c r="I475" t="s">
        <v>33</v>
      </c>
      <c r="J475" s="5">
        <v>2.2810000000000001</v>
      </c>
      <c r="K475" s="3">
        <f t="shared" si="4"/>
        <v>-24.364433567708311</v>
      </c>
      <c r="L475">
        <v>163</v>
      </c>
      <c r="M475">
        <v>1.91666666666678E-3</v>
      </c>
      <c r="N475">
        <v>1.6129105678865101</v>
      </c>
      <c r="O475">
        <v>0.11405</v>
      </c>
      <c r="P475">
        <v>2.1669499999999999</v>
      </c>
      <c r="Q475">
        <v>12</v>
      </c>
      <c r="R475">
        <v>-131.988088888888</v>
      </c>
      <c r="S475">
        <v>561</v>
      </c>
      <c r="T475">
        <v>-102.34275</v>
      </c>
      <c r="U475">
        <v>504</v>
      </c>
      <c r="V475">
        <v>-166.90684999999999</v>
      </c>
      <c r="W475">
        <v>641</v>
      </c>
      <c r="X475" t="s">
        <v>32</v>
      </c>
      <c r="Y475" t="s">
        <v>32</v>
      </c>
      <c r="Z475" t="s">
        <v>32</v>
      </c>
      <c r="AA475" t="s">
        <v>133</v>
      </c>
      <c r="AB475">
        <v>150.99</v>
      </c>
      <c r="AC475">
        <v>410.01</v>
      </c>
    </row>
    <row r="476" spans="1:29">
      <c r="A476">
        <v>11964</v>
      </c>
      <c r="B476" t="s">
        <v>490</v>
      </c>
      <c r="C476" t="s">
        <v>491</v>
      </c>
      <c r="D476" t="s">
        <v>30</v>
      </c>
      <c r="E476" t="s">
        <v>132</v>
      </c>
      <c r="F476">
        <v>28</v>
      </c>
      <c r="G476">
        <v>5</v>
      </c>
      <c r="H476" t="s">
        <v>132</v>
      </c>
      <c r="I476" t="s">
        <v>33</v>
      </c>
      <c r="J476" s="5">
        <v>2.2795000000000001</v>
      </c>
      <c r="K476" s="3">
        <f t="shared" si="4"/>
        <v>-24.364527317708312</v>
      </c>
      <c r="L476">
        <v>164</v>
      </c>
      <c r="M476">
        <v>1.18333333333331E-2</v>
      </c>
      <c r="N476">
        <v>1.3191096744900801</v>
      </c>
      <c r="O476">
        <v>0.219</v>
      </c>
      <c r="P476">
        <v>2.3511000000000002</v>
      </c>
      <c r="Q476">
        <v>12</v>
      </c>
      <c r="R476">
        <v>-131.98958888888799</v>
      </c>
      <c r="S476">
        <v>562</v>
      </c>
      <c r="T476">
        <v>-102.23779999999999</v>
      </c>
      <c r="U476">
        <v>492</v>
      </c>
      <c r="V476">
        <v>-166.7227</v>
      </c>
      <c r="W476">
        <v>639</v>
      </c>
      <c r="X476" t="s">
        <v>32</v>
      </c>
      <c r="Y476" t="s">
        <v>32</v>
      </c>
      <c r="Z476" t="s">
        <v>32</v>
      </c>
      <c r="AA476" t="s">
        <v>133</v>
      </c>
      <c r="AB476" t="s">
        <v>32</v>
      </c>
      <c r="AC476" t="s">
        <v>32</v>
      </c>
    </row>
    <row r="477" spans="1:29">
      <c r="A477">
        <v>12823</v>
      </c>
      <c r="B477" t="s">
        <v>322</v>
      </c>
      <c r="C477" t="s">
        <v>672</v>
      </c>
      <c r="D477" t="s">
        <v>74</v>
      </c>
      <c r="E477" t="s">
        <v>132</v>
      </c>
      <c r="F477">
        <v>27</v>
      </c>
      <c r="G477">
        <v>3</v>
      </c>
      <c r="H477" t="s">
        <v>132</v>
      </c>
      <c r="I477" t="s">
        <v>33</v>
      </c>
      <c r="J477" s="5">
        <v>2.27866666666666</v>
      </c>
      <c r="K477" s="3">
        <f t="shared" si="4"/>
        <v>-24.364579401041645</v>
      </c>
      <c r="L477">
        <v>165</v>
      </c>
      <c r="M477">
        <v>2.2666666666666301E-2</v>
      </c>
      <c r="N477">
        <v>1.53394600078794</v>
      </c>
      <c r="O477">
        <v>0.166799999999999</v>
      </c>
      <c r="P477">
        <v>3.38689999999999</v>
      </c>
      <c r="Q477">
        <v>12</v>
      </c>
      <c r="R477">
        <v>-131.99042222222201</v>
      </c>
      <c r="S477">
        <v>563</v>
      </c>
      <c r="T477">
        <v>-102.29</v>
      </c>
      <c r="U477">
        <v>497</v>
      </c>
      <c r="V477">
        <v>-165.68690000000001</v>
      </c>
      <c r="W477">
        <v>633</v>
      </c>
      <c r="X477" t="s">
        <v>32</v>
      </c>
      <c r="Y477" t="s">
        <v>32</v>
      </c>
      <c r="Z477" t="s">
        <v>32</v>
      </c>
      <c r="AA477" t="s">
        <v>133</v>
      </c>
      <c r="AB477">
        <v>150.93</v>
      </c>
      <c r="AC477">
        <v>412.07</v>
      </c>
    </row>
    <row r="478" spans="1:29">
      <c r="A478">
        <v>10514</v>
      </c>
      <c r="B478" t="s">
        <v>282</v>
      </c>
      <c r="C478" t="s">
        <v>283</v>
      </c>
      <c r="D478" t="s">
        <v>77</v>
      </c>
      <c r="E478" t="s">
        <v>132</v>
      </c>
      <c r="F478">
        <v>30</v>
      </c>
      <c r="G478">
        <v>8</v>
      </c>
      <c r="H478" t="s">
        <v>132</v>
      </c>
      <c r="I478" t="s">
        <v>33</v>
      </c>
      <c r="J478" s="5">
        <v>2.2566666666666602</v>
      </c>
      <c r="K478" s="3">
        <f t="shared" si="4"/>
        <v>-24.365954401041645</v>
      </c>
      <c r="L478">
        <v>166</v>
      </c>
      <c r="M478">
        <v>3.3166666666666303E-2</v>
      </c>
      <c r="N478">
        <v>1.7626247473583201</v>
      </c>
      <c r="O478">
        <v>8.1449999999999897E-2</v>
      </c>
      <c r="P478">
        <v>3.63645</v>
      </c>
      <c r="Q478">
        <v>12</v>
      </c>
      <c r="R478">
        <v>-132.012422222222</v>
      </c>
      <c r="S478">
        <v>565</v>
      </c>
      <c r="T478">
        <v>-102.37535</v>
      </c>
      <c r="U478">
        <v>510</v>
      </c>
      <c r="V478">
        <v>-165.43735000000001</v>
      </c>
      <c r="W478">
        <v>628</v>
      </c>
      <c r="X478" t="s">
        <v>32</v>
      </c>
      <c r="Y478" t="s">
        <v>32</v>
      </c>
      <c r="Z478" t="s">
        <v>32</v>
      </c>
      <c r="AA478" t="s">
        <v>133</v>
      </c>
      <c r="AB478">
        <v>150.97</v>
      </c>
      <c r="AC478">
        <v>414.03</v>
      </c>
    </row>
    <row r="479" spans="1:29">
      <c r="A479">
        <v>12627</v>
      </c>
      <c r="B479" t="s">
        <v>409</v>
      </c>
      <c r="C479" t="s">
        <v>615</v>
      </c>
      <c r="D479" t="s">
        <v>77</v>
      </c>
      <c r="E479" t="s">
        <v>132</v>
      </c>
      <c r="F479">
        <v>25</v>
      </c>
      <c r="G479">
        <v>3</v>
      </c>
      <c r="H479" t="s">
        <v>132</v>
      </c>
      <c r="I479" t="s">
        <v>33</v>
      </c>
      <c r="J479" s="5">
        <v>2.2553333333333301</v>
      </c>
      <c r="K479" s="3">
        <f t="shared" si="4"/>
        <v>-24.366037734374977</v>
      </c>
      <c r="L479">
        <v>167</v>
      </c>
      <c r="M479">
        <v>0.111166666666666</v>
      </c>
      <c r="N479">
        <v>2.8115201700622099</v>
      </c>
      <c r="O479" s="1">
        <v>1.4999999999999901E-4</v>
      </c>
      <c r="P479">
        <v>5.1167499999999899</v>
      </c>
      <c r="Q479">
        <v>12</v>
      </c>
      <c r="R479">
        <v>-132.01375555555501</v>
      </c>
      <c r="S479">
        <v>566</v>
      </c>
      <c r="T479">
        <v>-102.45665</v>
      </c>
      <c r="U479">
        <v>522</v>
      </c>
      <c r="V479">
        <v>-163.95705000000001</v>
      </c>
      <c r="W479">
        <v>592</v>
      </c>
      <c r="X479">
        <v>111.5</v>
      </c>
      <c r="Y479">
        <v>14.9</v>
      </c>
      <c r="Z479">
        <v>376.3</v>
      </c>
      <c r="AA479">
        <v>5.9841920984157504</v>
      </c>
      <c r="AB479">
        <v>150.96</v>
      </c>
      <c r="AC479">
        <v>415.039999999999</v>
      </c>
    </row>
    <row r="480" spans="1:29">
      <c r="A480">
        <v>10368</v>
      </c>
      <c r="B480" t="s">
        <v>262</v>
      </c>
      <c r="C480" t="s">
        <v>245</v>
      </c>
      <c r="D480" t="s">
        <v>126</v>
      </c>
      <c r="E480" t="s">
        <v>132</v>
      </c>
      <c r="F480">
        <v>31</v>
      </c>
      <c r="G480">
        <v>8</v>
      </c>
      <c r="H480" t="s">
        <v>132</v>
      </c>
      <c r="I480" t="s">
        <v>33</v>
      </c>
      <c r="J480" s="5">
        <v>2.1916666666666602</v>
      </c>
      <c r="K480" s="3">
        <f t="shared" si="4"/>
        <v>-24.370016901041645</v>
      </c>
      <c r="L480">
        <v>168</v>
      </c>
      <c r="M480">
        <v>0.29649999999999999</v>
      </c>
      <c r="N480">
        <v>2.1082906780928701</v>
      </c>
      <c r="O480">
        <v>8.9999999999999906E-3</v>
      </c>
      <c r="P480">
        <v>4.1027499999999897</v>
      </c>
      <c r="Q480">
        <v>12</v>
      </c>
      <c r="R480">
        <v>-132.077422222222</v>
      </c>
      <c r="S480">
        <v>567</v>
      </c>
      <c r="T480">
        <v>-102.4478</v>
      </c>
      <c r="U480">
        <v>518</v>
      </c>
      <c r="V480">
        <v>-164.97104999999999</v>
      </c>
      <c r="W480">
        <v>623</v>
      </c>
      <c r="X480">
        <v>159</v>
      </c>
      <c r="Y480">
        <v>34</v>
      </c>
      <c r="Z480" t="s">
        <v>32</v>
      </c>
      <c r="AA480">
        <v>11.094813789693401</v>
      </c>
      <c r="AB480">
        <v>150.99</v>
      </c>
      <c r="AC480">
        <v>416.01</v>
      </c>
    </row>
    <row r="481" spans="1:29">
      <c r="A481">
        <v>12635</v>
      </c>
      <c r="B481" t="s">
        <v>624</v>
      </c>
      <c r="C481" t="s">
        <v>358</v>
      </c>
      <c r="D481" t="s">
        <v>38</v>
      </c>
      <c r="E481" t="s">
        <v>132</v>
      </c>
      <c r="F481">
        <v>25</v>
      </c>
      <c r="G481">
        <v>3</v>
      </c>
      <c r="H481" t="s">
        <v>132</v>
      </c>
      <c r="I481" t="s">
        <v>33</v>
      </c>
      <c r="J481" s="5">
        <v>2.09666666666666</v>
      </c>
      <c r="K481" s="3">
        <f t="shared" si="4"/>
        <v>-24.375954401041646</v>
      </c>
      <c r="L481">
        <v>169</v>
      </c>
      <c r="M481">
        <v>0.52583333333333304</v>
      </c>
      <c r="N481">
        <v>1.8816024199247401</v>
      </c>
      <c r="O481">
        <v>-9.5200000000000007E-2</v>
      </c>
      <c r="P481">
        <v>3.2423000000000002</v>
      </c>
      <c r="Q481">
        <v>12</v>
      </c>
      <c r="R481">
        <v>-132.172422222222</v>
      </c>
      <c r="S481">
        <v>568</v>
      </c>
      <c r="T481">
        <v>-102.55200000000001</v>
      </c>
      <c r="U481">
        <v>526</v>
      </c>
      <c r="V481">
        <v>-165.83150000000001</v>
      </c>
      <c r="W481">
        <v>634</v>
      </c>
      <c r="X481">
        <v>119.7</v>
      </c>
      <c r="Y481">
        <v>23.9</v>
      </c>
      <c r="Z481" t="s">
        <v>32</v>
      </c>
      <c r="AA481">
        <v>8.3923384450911005</v>
      </c>
      <c r="AB481" t="s">
        <v>32</v>
      </c>
      <c r="AC481" t="s">
        <v>32</v>
      </c>
    </row>
    <row r="482" spans="1:29">
      <c r="A482">
        <v>12639</v>
      </c>
      <c r="B482" t="s">
        <v>350</v>
      </c>
      <c r="C482" t="s">
        <v>630</v>
      </c>
      <c r="D482" t="s">
        <v>123</v>
      </c>
      <c r="E482" t="s">
        <v>132</v>
      </c>
      <c r="F482">
        <v>26</v>
      </c>
      <c r="G482">
        <v>3</v>
      </c>
      <c r="H482" t="s">
        <v>132</v>
      </c>
      <c r="I482" t="s">
        <v>33</v>
      </c>
      <c r="J482" s="5">
        <v>1.69366666666666</v>
      </c>
      <c r="K482" s="3">
        <f t="shared" si="4"/>
        <v>-24.401141901041644</v>
      </c>
      <c r="L482">
        <v>170</v>
      </c>
      <c r="M482">
        <v>0.26329166666666698</v>
      </c>
      <c r="N482">
        <v>2.4954592596687801</v>
      </c>
      <c r="O482">
        <v>-1.054</v>
      </c>
      <c r="P482">
        <v>3.6731500000000001</v>
      </c>
      <c r="Q482">
        <v>12</v>
      </c>
      <c r="R482">
        <v>-132.57542222222199</v>
      </c>
      <c r="S482">
        <v>570</v>
      </c>
      <c r="T482">
        <v>-103.5108</v>
      </c>
      <c r="U482">
        <v>532</v>
      </c>
      <c r="V482">
        <v>-165.40065000000001</v>
      </c>
      <c r="W482">
        <v>627</v>
      </c>
      <c r="X482" t="s">
        <v>32</v>
      </c>
      <c r="Y482" t="s">
        <v>32</v>
      </c>
      <c r="Z482" t="s">
        <v>32</v>
      </c>
      <c r="AA482" t="s">
        <v>133</v>
      </c>
      <c r="AB482" t="s">
        <v>32</v>
      </c>
      <c r="AC482" t="s">
        <v>32</v>
      </c>
    </row>
    <row r="483" spans="1:29">
      <c r="A483">
        <v>4397</v>
      </c>
      <c r="B483" t="s">
        <v>130</v>
      </c>
      <c r="C483" t="s">
        <v>131</v>
      </c>
      <c r="D483" t="s">
        <v>62</v>
      </c>
      <c r="E483" t="s">
        <v>132</v>
      </c>
      <c r="F483">
        <v>27</v>
      </c>
      <c r="G483">
        <v>5</v>
      </c>
      <c r="H483" t="s">
        <v>132</v>
      </c>
      <c r="I483" t="s">
        <v>33</v>
      </c>
      <c r="J483" s="5">
        <v>1.448</v>
      </c>
      <c r="K483" s="3">
        <f t="shared" si="4"/>
        <v>-24.416496067708312</v>
      </c>
      <c r="L483">
        <v>171</v>
      </c>
      <c r="M483">
        <v>6.6791666666666499E-2</v>
      </c>
      <c r="N483">
        <v>0.74229621221360498</v>
      </c>
      <c r="O483">
        <v>0.181199999999999</v>
      </c>
      <c r="P483">
        <v>1.5931</v>
      </c>
      <c r="Q483">
        <v>12</v>
      </c>
      <c r="R483">
        <v>-132.821088888888</v>
      </c>
      <c r="S483">
        <v>571</v>
      </c>
      <c r="T483">
        <v>-102.2756</v>
      </c>
      <c r="U483">
        <v>495</v>
      </c>
      <c r="V483">
        <v>-167.48070000000001</v>
      </c>
      <c r="W483">
        <v>644</v>
      </c>
      <c r="X483" t="s">
        <v>32</v>
      </c>
      <c r="Y483" t="s">
        <v>32</v>
      </c>
      <c r="Z483" t="s">
        <v>32</v>
      </c>
      <c r="AA483" t="s">
        <v>133</v>
      </c>
      <c r="AB483">
        <v>150.97</v>
      </c>
      <c r="AC483">
        <v>420.03</v>
      </c>
    </row>
    <row r="484" spans="1:29">
      <c r="A484">
        <v>12806</v>
      </c>
      <c r="B484" t="s">
        <v>256</v>
      </c>
      <c r="C484" t="s">
        <v>663</v>
      </c>
      <c r="D484" t="s">
        <v>65</v>
      </c>
      <c r="E484" t="s">
        <v>132</v>
      </c>
      <c r="F484">
        <v>26</v>
      </c>
      <c r="G484">
        <v>3</v>
      </c>
      <c r="H484" t="s">
        <v>132</v>
      </c>
      <c r="I484" t="s">
        <v>33</v>
      </c>
      <c r="J484" s="5">
        <v>1.41275</v>
      </c>
      <c r="K484" s="3">
        <f t="shared" si="4"/>
        <v>-24.41869919270831</v>
      </c>
      <c r="L484">
        <v>172</v>
      </c>
      <c r="M484">
        <v>0.143916666666666</v>
      </c>
      <c r="N484">
        <v>1.02196878621609</v>
      </c>
      <c r="O484">
        <v>9.5999999999999905E-2</v>
      </c>
      <c r="P484">
        <v>2.4203999999999999</v>
      </c>
      <c r="Q484">
        <v>13</v>
      </c>
      <c r="R484">
        <v>-132.85633888888799</v>
      </c>
      <c r="S484">
        <v>572</v>
      </c>
      <c r="T484">
        <v>-102.3608</v>
      </c>
      <c r="U484">
        <v>507</v>
      </c>
      <c r="V484">
        <v>-166.6534</v>
      </c>
      <c r="W484">
        <v>638</v>
      </c>
      <c r="X484">
        <v>119.4</v>
      </c>
      <c r="Y484">
        <v>8.8000000000000007</v>
      </c>
      <c r="Z484" t="s">
        <v>32</v>
      </c>
      <c r="AA484">
        <v>4.3520040190024503</v>
      </c>
      <c r="AB484" t="s">
        <v>32</v>
      </c>
      <c r="AC484" t="s">
        <v>32</v>
      </c>
    </row>
    <row r="485" spans="1:29">
      <c r="A485">
        <v>11408</v>
      </c>
      <c r="B485" t="s">
        <v>402</v>
      </c>
      <c r="C485" t="s">
        <v>403</v>
      </c>
      <c r="D485" t="s">
        <v>100</v>
      </c>
      <c r="E485" t="s">
        <v>132</v>
      </c>
      <c r="F485">
        <v>29</v>
      </c>
      <c r="G485">
        <v>6</v>
      </c>
      <c r="H485" t="s">
        <v>132</v>
      </c>
      <c r="I485" t="s">
        <v>33</v>
      </c>
      <c r="J485" s="5">
        <v>1.3496666666666599</v>
      </c>
      <c r="K485" s="3">
        <f t="shared" si="4"/>
        <v>-24.422641901041644</v>
      </c>
      <c r="L485">
        <v>173</v>
      </c>
      <c r="M485">
        <v>0.162333333333333</v>
      </c>
      <c r="N485">
        <v>0.88405745476939002</v>
      </c>
      <c r="O485">
        <v>9.3299999999999897E-2</v>
      </c>
      <c r="P485">
        <v>1.9259500000000001</v>
      </c>
      <c r="Q485">
        <v>13</v>
      </c>
      <c r="R485">
        <v>-132.91942222222201</v>
      </c>
      <c r="S485">
        <v>573</v>
      </c>
      <c r="T485">
        <v>-102.3635</v>
      </c>
      <c r="U485">
        <v>508</v>
      </c>
      <c r="V485">
        <v>-167.14785000000001</v>
      </c>
      <c r="W485">
        <v>643</v>
      </c>
      <c r="X485" t="s">
        <v>32</v>
      </c>
      <c r="Y485" t="s">
        <v>32</v>
      </c>
      <c r="Z485" t="s">
        <v>32</v>
      </c>
      <c r="AA485" t="s">
        <v>133</v>
      </c>
      <c r="AB485" t="s">
        <v>32</v>
      </c>
      <c r="AC485" t="s">
        <v>32</v>
      </c>
    </row>
    <row r="486" spans="1:29">
      <c r="A486">
        <v>13838</v>
      </c>
      <c r="B486" t="s">
        <v>282</v>
      </c>
      <c r="C486" t="s">
        <v>986</v>
      </c>
      <c r="D486" t="s">
        <v>97</v>
      </c>
      <c r="E486" t="s">
        <v>132</v>
      </c>
      <c r="F486">
        <v>23</v>
      </c>
      <c r="G486">
        <v>1</v>
      </c>
      <c r="H486" t="s">
        <v>132</v>
      </c>
      <c r="I486" t="s">
        <v>33</v>
      </c>
      <c r="J486" s="5">
        <v>1.1879999999999999</v>
      </c>
      <c r="K486" s="3">
        <f t="shared" si="4"/>
        <v>-24.432746067708312</v>
      </c>
      <c r="L486">
        <v>174</v>
      </c>
      <c r="M486">
        <v>6.3166666666666593E-2</v>
      </c>
      <c r="N486">
        <v>0.69151428040207497</v>
      </c>
      <c r="O486">
        <v>0.11</v>
      </c>
      <c r="P486">
        <v>1.2584</v>
      </c>
      <c r="Q486">
        <v>13</v>
      </c>
      <c r="R486">
        <v>-133.08108888888799</v>
      </c>
      <c r="S486">
        <v>574</v>
      </c>
      <c r="T486">
        <v>-102.3468</v>
      </c>
      <c r="U486">
        <v>505</v>
      </c>
      <c r="V486">
        <v>-167.81540000000001</v>
      </c>
      <c r="W486">
        <v>646</v>
      </c>
      <c r="X486" t="s">
        <v>32</v>
      </c>
      <c r="Y486" t="s">
        <v>32</v>
      </c>
      <c r="Z486" t="s">
        <v>32</v>
      </c>
      <c r="AA486" t="s">
        <v>133</v>
      </c>
      <c r="AB486">
        <v>151</v>
      </c>
      <c r="AC486">
        <v>423</v>
      </c>
    </row>
    <row r="487" spans="1:29">
      <c r="A487">
        <v>13334</v>
      </c>
      <c r="B487" t="s">
        <v>814</v>
      </c>
      <c r="C487" t="s">
        <v>815</v>
      </c>
      <c r="D487" t="s">
        <v>103</v>
      </c>
      <c r="E487" t="s">
        <v>132</v>
      </c>
      <c r="F487">
        <v>27</v>
      </c>
      <c r="G487">
        <v>2</v>
      </c>
      <c r="H487" t="s">
        <v>132</v>
      </c>
      <c r="I487" t="s">
        <v>33</v>
      </c>
      <c r="J487" s="5">
        <v>1.1866666666666601</v>
      </c>
      <c r="K487" s="3">
        <f t="shared" si="4"/>
        <v>-24.432829401041644</v>
      </c>
      <c r="L487">
        <v>175</v>
      </c>
      <c r="M487">
        <v>0.13041666666666599</v>
      </c>
      <c r="N487">
        <v>1.1046718969902301</v>
      </c>
      <c r="O487">
        <v>8.3999999999999894E-2</v>
      </c>
      <c r="P487">
        <v>2.1920000000000002</v>
      </c>
      <c r="Q487">
        <v>12</v>
      </c>
      <c r="R487">
        <v>-133.08242222222199</v>
      </c>
      <c r="S487">
        <v>575</v>
      </c>
      <c r="T487">
        <v>-102.3728</v>
      </c>
      <c r="U487">
        <v>509</v>
      </c>
      <c r="V487">
        <v>-166.8818</v>
      </c>
      <c r="W487">
        <v>640</v>
      </c>
      <c r="X487">
        <v>136.5</v>
      </c>
      <c r="Y487">
        <v>6.5</v>
      </c>
      <c r="Z487" t="s">
        <v>32</v>
      </c>
      <c r="AA487">
        <v>3.73658884151875</v>
      </c>
      <c r="AB487">
        <v>150.97</v>
      </c>
      <c r="AC487">
        <v>424.03</v>
      </c>
    </row>
    <row r="488" spans="1:29">
      <c r="A488">
        <v>11524</v>
      </c>
      <c r="B488" t="s">
        <v>415</v>
      </c>
      <c r="C488" t="s">
        <v>416</v>
      </c>
      <c r="D488" t="s">
        <v>141</v>
      </c>
      <c r="E488" t="s">
        <v>132</v>
      </c>
      <c r="F488">
        <v>29</v>
      </c>
      <c r="G488">
        <v>7</v>
      </c>
      <c r="H488" t="s">
        <v>132</v>
      </c>
      <c r="I488" t="s">
        <v>33</v>
      </c>
      <c r="J488" s="5">
        <v>1.0629999999999999</v>
      </c>
      <c r="K488" s="3">
        <f t="shared" si="4"/>
        <v>-24.440558567708312</v>
      </c>
      <c r="L488">
        <v>176</v>
      </c>
      <c r="M488">
        <v>9.8000000000000004E-2</v>
      </c>
      <c r="N488" t="s">
        <v>32</v>
      </c>
      <c r="O488">
        <v>1.0629999999999999</v>
      </c>
      <c r="P488">
        <v>1.0629999999999999</v>
      </c>
      <c r="Q488">
        <v>13</v>
      </c>
      <c r="R488">
        <v>-133.20608888888799</v>
      </c>
      <c r="S488">
        <v>576</v>
      </c>
      <c r="T488">
        <v>-101.3938</v>
      </c>
      <c r="U488">
        <v>470</v>
      </c>
      <c r="V488">
        <v>-168.01079999999999</v>
      </c>
      <c r="W488">
        <v>647</v>
      </c>
      <c r="X488" t="s">
        <v>32</v>
      </c>
      <c r="Y488" t="s">
        <v>32</v>
      </c>
      <c r="Z488" t="s">
        <v>32</v>
      </c>
      <c r="AA488" t="s">
        <v>133</v>
      </c>
      <c r="AB488">
        <v>150.99</v>
      </c>
      <c r="AC488">
        <v>425.01</v>
      </c>
    </row>
    <row r="489" spans="1:29">
      <c r="A489">
        <v>14077</v>
      </c>
      <c r="B489" t="s">
        <v>348</v>
      </c>
      <c r="C489" t="s">
        <v>1063</v>
      </c>
      <c r="D489" t="s">
        <v>80</v>
      </c>
      <c r="E489" t="s">
        <v>132</v>
      </c>
      <c r="F489">
        <v>22</v>
      </c>
      <c r="G489">
        <v>0</v>
      </c>
      <c r="H489" t="s">
        <v>132</v>
      </c>
      <c r="I489" t="s">
        <v>33</v>
      </c>
      <c r="J489" s="5">
        <v>1.0495000000000001</v>
      </c>
      <c r="K489" s="3">
        <f t="shared" si="4"/>
        <v>-24.44140231770831</v>
      </c>
      <c r="L489">
        <v>177</v>
      </c>
      <c r="M489">
        <v>0.26187500000000002</v>
      </c>
      <c r="N489">
        <v>1.6694791103814299</v>
      </c>
      <c r="O489">
        <v>-1.29499999999998E-2</v>
      </c>
      <c r="P489">
        <v>2.1119500000000002</v>
      </c>
      <c r="Q489">
        <v>13</v>
      </c>
      <c r="R489">
        <v>-133.21958888888801</v>
      </c>
      <c r="S489">
        <v>577</v>
      </c>
      <c r="T489">
        <v>-102.46975</v>
      </c>
      <c r="U489">
        <v>524</v>
      </c>
      <c r="V489">
        <v>-166.96185</v>
      </c>
      <c r="W489">
        <v>642</v>
      </c>
      <c r="X489">
        <v>90.1</v>
      </c>
      <c r="Y489">
        <v>10.199999999999999</v>
      </c>
      <c r="Z489">
        <v>315.39999999999998</v>
      </c>
      <c r="AA489">
        <v>4.7266045618186201</v>
      </c>
      <c r="AB489">
        <v>150.94999999999999</v>
      </c>
      <c r="AC489">
        <v>426.05</v>
      </c>
    </row>
    <row r="490" spans="1:29">
      <c r="A490">
        <v>13916</v>
      </c>
      <c r="B490" t="s">
        <v>1020</v>
      </c>
      <c r="C490" t="s">
        <v>1021</v>
      </c>
      <c r="D490" t="s">
        <v>126</v>
      </c>
      <c r="E490" t="s">
        <v>132</v>
      </c>
      <c r="F490">
        <v>23</v>
      </c>
      <c r="G490">
        <v>1</v>
      </c>
      <c r="H490" t="s">
        <v>132</v>
      </c>
      <c r="I490" t="s">
        <v>33</v>
      </c>
      <c r="J490" s="5">
        <v>0.88049999999999995</v>
      </c>
      <c r="K490" s="3">
        <f t="shared" si="4"/>
        <v>-24.451964817708312</v>
      </c>
      <c r="L490">
        <v>178</v>
      </c>
      <c r="M490">
        <v>0.233125</v>
      </c>
      <c r="N490">
        <v>0.51634968771172896</v>
      </c>
      <c r="O490">
        <v>7.9000000000000001E-2</v>
      </c>
      <c r="P490">
        <v>0.95289999999999997</v>
      </c>
      <c r="Q490">
        <v>13</v>
      </c>
      <c r="R490">
        <v>-133.38858888888799</v>
      </c>
      <c r="S490">
        <v>578</v>
      </c>
      <c r="T490">
        <v>-102.37779999999999</v>
      </c>
      <c r="U490">
        <v>511</v>
      </c>
      <c r="V490">
        <v>-168.12090000000001</v>
      </c>
      <c r="W490">
        <v>648</v>
      </c>
      <c r="X490">
        <v>132.30000000000001</v>
      </c>
      <c r="Y490">
        <v>49.9</v>
      </c>
      <c r="Z490">
        <v>449.7</v>
      </c>
      <c r="AA490">
        <v>15.349205668819801</v>
      </c>
      <c r="AB490">
        <v>151</v>
      </c>
      <c r="AC490">
        <v>427</v>
      </c>
    </row>
    <row r="491" spans="1:29">
      <c r="A491">
        <v>12040</v>
      </c>
      <c r="B491" t="s">
        <v>495</v>
      </c>
      <c r="C491" t="s">
        <v>158</v>
      </c>
      <c r="D491" t="s">
        <v>71</v>
      </c>
      <c r="E491" t="s">
        <v>132</v>
      </c>
      <c r="F491">
        <v>27</v>
      </c>
      <c r="G491">
        <v>5</v>
      </c>
      <c r="H491" t="s">
        <v>132</v>
      </c>
      <c r="I491" t="s">
        <v>33</v>
      </c>
      <c r="J491" s="5">
        <v>0.69474999999999998</v>
      </c>
      <c r="K491" s="3">
        <f t="shared" si="4"/>
        <v>-24.463574192708311</v>
      </c>
      <c r="L491">
        <v>179</v>
      </c>
      <c r="M491">
        <v>0.12508333333333299</v>
      </c>
      <c r="N491">
        <v>0.63618959438205203</v>
      </c>
      <c r="O491">
        <v>0</v>
      </c>
      <c r="P491">
        <v>1.3735999999999999</v>
      </c>
      <c r="Q491">
        <v>13</v>
      </c>
      <c r="R491">
        <v>-133.57433888888801</v>
      </c>
      <c r="S491">
        <v>580</v>
      </c>
      <c r="T491">
        <v>-102.4568</v>
      </c>
      <c r="U491">
        <v>523</v>
      </c>
      <c r="V491">
        <v>-167.7002</v>
      </c>
      <c r="W491">
        <v>645</v>
      </c>
      <c r="X491">
        <v>118</v>
      </c>
      <c r="Y491">
        <v>10</v>
      </c>
      <c r="Z491" t="s">
        <v>32</v>
      </c>
      <c r="AA491">
        <v>4.6730901985591604</v>
      </c>
      <c r="AB491">
        <v>150.97</v>
      </c>
      <c r="AC491">
        <v>429.03</v>
      </c>
    </row>
    <row r="492" spans="1:29">
      <c r="A492">
        <v>13359</v>
      </c>
      <c r="B492" t="s">
        <v>822</v>
      </c>
      <c r="C492" t="s">
        <v>823</v>
      </c>
      <c r="D492" t="s">
        <v>65</v>
      </c>
      <c r="E492" t="s">
        <v>132</v>
      </c>
      <c r="F492">
        <v>25</v>
      </c>
      <c r="G492">
        <v>2</v>
      </c>
      <c r="H492" t="s">
        <v>132</v>
      </c>
      <c r="I492" t="s">
        <v>33</v>
      </c>
      <c r="J492" s="5">
        <v>0.6</v>
      </c>
      <c r="K492" s="3">
        <f t="shared" si="4"/>
        <v>-24.46949606770831</v>
      </c>
      <c r="L492">
        <v>180</v>
      </c>
      <c r="M492">
        <v>0.27533333333333299</v>
      </c>
      <c r="N492">
        <v>0.42426406871192801</v>
      </c>
      <c r="O492">
        <v>0.03</v>
      </c>
      <c r="P492">
        <v>0.56999999999999995</v>
      </c>
      <c r="Q492">
        <v>13</v>
      </c>
      <c r="R492">
        <v>-133.66908888888801</v>
      </c>
      <c r="S492">
        <v>582</v>
      </c>
      <c r="T492">
        <v>-102.4268</v>
      </c>
      <c r="U492">
        <v>517</v>
      </c>
      <c r="V492">
        <v>-168.50380000000001</v>
      </c>
      <c r="W492">
        <v>649</v>
      </c>
      <c r="X492" t="s">
        <v>32</v>
      </c>
      <c r="Y492" t="s">
        <v>32</v>
      </c>
      <c r="Z492" t="s">
        <v>32</v>
      </c>
      <c r="AA492" t="s">
        <v>133</v>
      </c>
      <c r="AB492">
        <v>150.97</v>
      </c>
      <c r="AC492">
        <v>431.03</v>
      </c>
    </row>
    <row r="493" spans="1:29">
      <c r="A493">
        <v>13958</v>
      </c>
      <c r="B493" t="s">
        <v>1025</v>
      </c>
      <c r="C493" t="s">
        <v>948</v>
      </c>
      <c r="D493" t="s">
        <v>123</v>
      </c>
      <c r="E493" t="s">
        <v>132</v>
      </c>
      <c r="F493">
        <v>24</v>
      </c>
      <c r="G493">
        <v>1</v>
      </c>
      <c r="H493" t="s">
        <v>132</v>
      </c>
      <c r="I493" t="s">
        <v>33</v>
      </c>
      <c r="J493" s="5">
        <v>0.539333333333333</v>
      </c>
      <c r="K493" s="3">
        <f t="shared" si="4"/>
        <v>-24.473287734374978</v>
      </c>
      <c r="L493">
        <v>181</v>
      </c>
      <c r="M493">
        <v>0.43433333333333302</v>
      </c>
      <c r="N493">
        <v>2.65134701614104</v>
      </c>
      <c r="O493">
        <v>-2.1419999999999999</v>
      </c>
      <c r="P493">
        <v>3.0536999999999899</v>
      </c>
      <c r="Q493">
        <v>13</v>
      </c>
      <c r="R493">
        <v>-133.72975555555499</v>
      </c>
      <c r="S493">
        <v>583</v>
      </c>
      <c r="T493">
        <v>-104.5988</v>
      </c>
      <c r="U493">
        <v>533</v>
      </c>
      <c r="V493">
        <v>-166.02010000000001</v>
      </c>
      <c r="W493">
        <v>635</v>
      </c>
      <c r="X493">
        <v>160.5</v>
      </c>
      <c r="Y493">
        <v>24.5</v>
      </c>
      <c r="Z493" t="s">
        <v>32</v>
      </c>
      <c r="AA493">
        <v>8.5528815348694494</v>
      </c>
      <c r="AB493">
        <v>151</v>
      </c>
      <c r="AC493">
        <v>432</v>
      </c>
    </row>
    <row r="494" spans="1:29">
      <c r="A494">
        <v>14331</v>
      </c>
      <c r="B494" t="s">
        <v>1165</v>
      </c>
      <c r="C494" t="s">
        <v>194</v>
      </c>
      <c r="D494" t="s">
        <v>53</v>
      </c>
      <c r="E494" t="s">
        <v>132</v>
      </c>
      <c r="F494" t="s">
        <v>32</v>
      </c>
      <c r="G494">
        <v>0</v>
      </c>
      <c r="H494" t="s">
        <v>132</v>
      </c>
      <c r="I494" t="s">
        <v>33</v>
      </c>
      <c r="J494" s="5">
        <v>0.11</v>
      </c>
      <c r="K494" s="3">
        <f t="shared" si="4"/>
        <v>-24.50012106770831</v>
      </c>
      <c r="L494">
        <v>182</v>
      </c>
      <c r="M494">
        <v>0.03</v>
      </c>
      <c r="N494">
        <v>7.7781745930520202E-2</v>
      </c>
      <c r="O494">
        <v>5.4999999999999997E-3</v>
      </c>
      <c r="P494">
        <v>0.1045</v>
      </c>
      <c r="Q494">
        <v>14</v>
      </c>
      <c r="R494">
        <v>-134.15908888888799</v>
      </c>
      <c r="S494">
        <v>586</v>
      </c>
      <c r="T494">
        <v>-102.4513</v>
      </c>
      <c r="U494">
        <v>520</v>
      </c>
      <c r="V494">
        <v>-168.9693</v>
      </c>
      <c r="W494">
        <v>650</v>
      </c>
      <c r="X494" t="s">
        <v>32</v>
      </c>
      <c r="Y494" t="s">
        <v>32</v>
      </c>
      <c r="Z494" t="s">
        <v>32</v>
      </c>
      <c r="AA494" t="s">
        <v>133</v>
      </c>
      <c r="AB494" t="s">
        <v>32</v>
      </c>
      <c r="AC494" t="s">
        <v>32</v>
      </c>
    </row>
    <row r="495" spans="1:29">
      <c r="A495">
        <v>12864</v>
      </c>
      <c r="B495" t="s">
        <v>678</v>
      </c>
      <c r="C495" t="s">
        <v>679</v>
      </c>
      <c r="D495" t="s">
        <v>91</v>
      </c>
      <c r="E495" t="s">
        <v>132</v>
      </c>
      <c r="F495">
        <v>25</v>
      </c>
      <c r="G495">
        <v>3</v>
      </c>
      <c r="H495" t="s">
        <v>149</v>
      </c>
      <c r="I495" t="s">
        <v>33</v>
      </c>
      <c r="J495" s="5">
        <v>0.10100000000000001</v>
      </c>
      <c r="K495" s="3">
        <f t="shared" si="4"/>
        <v>-24.500683567708311</v>
      </c>
      <c r="L495">
        <v>214</v>
      </c>
      <c r="M495">
        <v>6.0000000000000001E-3</v>
      </c>
      <c r="N495">
        <v>1.41421356237309E-3</v>
      </c>
      <c r="O495">
        <v>0.10009999999999999</v>
      </c>
      <c r="P495">
        <v>0.1019</v>
      </c>
      <c r="Q495">
        <v>20</v>
      </c>
      <c r="R495">
        <v>-148.72294444444401</v>
      </c>
      <c r="S495">
        <v>636</v>
      </c>
      <c r="T495">
        <v>-133.58865</v>
      </c>
      <c r="U495">
        <v>619</v>
      </c>
      <c r="V495">
        <v>-164.14535000000001</v>
      </c>
      <c r="W495">
        <v>596</v>
      </c>
      <c r="X495">
        <v>126.8</v>
      </c>
      <c r="Y495">
        <v>12.1</v>
      </c>
      <c r="Z495" t="s">
        <v>32</v>
      </c>
      <c r="AA495">
        <v>4.3098810840976798</v>
      </c>
      <c r="AB495">
        <v>150.99</v>
      </c>
      <c r="AC495">
        <v>485.01</v>
      </c>
    </row>
    <row r="496" spans="1:29">
      <c r="A496">
        <v>12864</v>
      </c>
      <c r="B496" t="s">
        <v>678</v>
      </c>
      <c r="C496" t="s">
        <v>679</v>
      </c>
      <c r="D496" t="s">
        <v>91</v>
      </c>
      <c r="E496" t="s">
        <v>132</v>
      </c>
      <c r="F496">
        <v>25</v>
      </c>
      <c r="G496">
        <v>3</v>
      </c>
      <c r="H496" t="s">
        <v>132</v>
      </c>
      <c r="I496" t="s">
        <v>33</v>
      </c>
      <c r="J496" s="5">
        <v>0.1</v>
      </c>
      <c r="K496" s="3">
        <f t="shared" si="4"/>
        <v>-24.50074606770831</v>
      </c>
      <c r="L496">
        <v>183</v>
      </c>
      <c r="M496">
        <v>7.0000000000000007E-2</v>
      </c>
      <c r="N496">
        <v>7.0710678118654696E-2</v>
      </c>
      <c r="O496">
        <v>5.0000000000000001E-3</v>
      </c>
      <c r="P496">
        <v>9.5000000000000001E-2</v>
      </c>
      <c r="Q496">
        <v>14</v>
      </c>
      <c r="R496">
        <v>-134.16908888888801</v>
      </c>
      <c r="S496">
        <v>587</v>
      </c>
      <c r="T496">
        <v>-102.45180000000001</v>
      </c>
      <c r="U496">
        <v>521</v>
      </c>
      <c r="V496">
        <v>-168.97880000000001</v>
      </c>
      <c r="W496">
        <v>651</v>
      </c>
      <c r="X496">
        <v>126.8</v>
      </c>
      <c r="Y496">
        <v>12.1</v>
      </c>
      <c r="Z496" t="s">
        <v>32</v>
      </c>
      <c r="AA496">
        <v>5.2349910127834098</v>
      </c>
      <c r="AB496">
        <v>150.99</v>
      </c>
      <c r="AC496">
        <v>436.01</v>
      </c>
    </row>
    <row r="497" spans="1:29">
      <c r="A497">
        <v>12887</v>
      </c>
      <c r="B497" t="s">
        <v>685</v>
      </c>
      <c r="C497" t="s">
        <v>686</v>
      </c>
      <c r="D497" t="s">
        <v>141</v>
      </c>
      <c r="E497" t="s">
        <v>132</v>
      </c>
      <c r="F497">
        <v>27</v>
      </c>
      <c r="G497">
        <v>3</v>
      </c>
      <c r="H497" t="s">
        <v>132</v>
      </c>
      <c r="I497" t="s">
        <v>33</v>
      </c>
      <c r="J497" s="5">
        <v>0.06</v>
      </c>
      <c r="K497" s="3">
        <f t="shared" si="4"/>
        <v>-24.503246067708311</v>
      </c>
      <c r="L497">
        <v>184</v>
      </c>
      <c r="M497">
        <v>0.06</v>
      </c>
      <c r="N497" t="s">
        <v>32</v>
      </c>
      <c r="O497">
        <v>0.06</v>
      </c>
      <c r="P497">
        <v>0.06</v>
      </c>
      <c r="Q497">
        <v>14</v>
      </c>
      <c r="R497">
        <v>-134.209088888888</v>
      </c>
      <c r="S497">
        <v>588</v>
      </c>
      <c r="T497">
        <v>-102.3968</v>
      </c>
      <c r="U497">
        <v>513</v>
      </c>
      <c r="V497">
        <v>-169.0138</v>
      </c>
      <c r="W497">
        <v>652</v>
      </c>
      <c r="X497">
        <v>176.5</v>
      </c>
      <c r="Y497">
        <v>29.5</v>
      </c>
      <c r="Z497" t="s">
        <v>32</v>
      </c>
      <c r="AA497">
        <v>9.8907406163557603</v>
      </c>
      <c r="AB497" t="s">
        <v>32</v>
      </c>
      <c r="AC497" t="s">
        <v>32</v>
      </c>
    </row>
    <row r="498" spans="1:29">
      <c r="A498">
        <v>11185</v>
      </c>
      <c r="B498" t="s">
        <v>357</v>
      </c>
      <c r="C498" t="s">
        <v>358</v>
      </c>
      <c r="D498" t="s">
        <v>117</v>
      </c>
      <c r="E498" t="s">
        <v>132</v>
      </c>
      <c r="F498">
        <v>28</v>
      </c>
      <c r="G498">
        <v>6</v>
      </c>
      <c r="H498" t="s">
        <v>132</v>
      </c>
      <c r="I498" t="s">
        <v>33</v>
      </c>
      <c r="J498" s="5">
        <v>0</v>
      </c>
      <c r="K498" s="3">
        <f t="shared" si="4"/>
        <v>-24.506996067708311</v>
      </c>
      <c r="L498">
        <v>185</v>
      </c>
      <c r="M498">
        <v>0</v>
      </c>
      <c r="N498" t="s">
        <v>32</v>
      </c>
      <c r="O498">
        <v>0</v>
      </c>
      <c r="P498">
        <v>0</v>
      </c>
      <c r="Q498">
        <v>14</v>
      </c>
      <c r="R498">
        <v>-134.26908888888801</v>
      </c>
      <c r="S498">
        <v>589</v>
      </c>
      <c r="T498">
        <v>-102.4568</v>
      </c>
      <c r="U498">
        <v>523</v>
      </c>
      <c r="V498">
        <v>-169.07380000000001</v>
      </c>
      <c r="W498">
        <v>653</v>
      </c>
      <c r="X498" t="s">
        <v>32</v>
      </c>
      <c r="Y498" t="s">
        <v>32</v>
      </c>
      <c r="Z498" t="s">
        <v>32</v>
      </c>
      <c r="AA498" t="s">
        <v>133</v>
      </c>
      <c r="AB498">
        <v>150.99</v>
      </c>
      <c r="AC498">
        <v>438.01</v>
      </c>
    </row>
    <row r="499" spans="1:29">
      <c r="A499">
        <v>11668</v>
      </c>
      <c r="B499" t="s">
        <v>430</v>
      </c>
      <c r="C499" t="s">
        <v>431</v>
      </c>
      <c r="D499" t="s">
        <v>71</v>
      </c>
      <c r="E499" t="s">
        <v>132</v>
      </c>
      <c r="F499">
        <v>26</v>
      </c>
      <c r="G499">
        <v>5</v>
      </c>
      <c r="H499" t="s">
        <v>132</v>
      </c>
      <c r="I499" t="s">
        <v>33</v>
      </c>
      <c r="J499" s="5">
        <v>0</v>
      </c>
      <c r="K499" s="3">
        <f t="shared" si="4"/>
        <v>-24.506996067708311</v>
      </c>
      <c r="L499">
        <v>185</v>
      </c>
      <c r="M499">
        <v>0</v>
      </c>
      <c r="N499" t="s">
        <v>32</v>
      </c>
      <c r="O499">
        <v>0</v>
      </c>
      <c r="P499">
        <v>0</v>
      </c>
      <c r="Q499">
        <v>14</v>
      </c>
      <c r="R499">
        <v>-134.26908888888801</v>
      </c>
      <c r="S499">
        <v>589</v>
      </c>
      <c r="T499">
        <v>-102.4568</v>
      </c>
      <c r="U499">
        <v>523</v>
      </c>
      <c r="V499">
        <v>-169.07380000000001</v>
      </c>
      <c r="W499">
        <v>653</v>
      </c>
      <c r="X499" t="s">
        <v>32</v>
      </c>
      <c r="Y499" t="s">
        <v>32</v>
      </c>
      <c r="Z499" t="s">
        <v>32</v>
      </c>
      <c r="AA499" t="s">
        <v>133</v>
      </c>
      <c r="AB499">
        <v>150.91</v>
      </c>
      <c r="AC499">
        <v>438.09</v>
      </c>
    </row>
    <row r="500" spans="1:29">
      <c r="A500">
        <v>11927</v>
      </c>
      <c r="B500" t="s">
        <v>165</v>
      </c>
      <c r="C500" t="s">
        <v>478</v>
      </c>
      <c r="D500" t="s">
        <v>56</v>
      </c>
      <c r="E500" t="s">
        <v>132</v>
      </c>
      <c r="F500">
        <v>28</v>
      </c>
      <c r="G500">
        <v>5</v>
      </c>
      <c r="H500" t="s">
        <v>144</v>
      </c>
      <c r="I500" t="s">
        <v>33</v>
      </c>
      <c r="J500" s="5">
        <v>0</v>
      </c>
      <c r="K500" s="3">
        <f t="shared" si="4"/>
        <v>-24.506996067708311</v>
      </c>
      <c r="L500">
        <v>133</v>
      </c>
      <c r="M500">
        <v>0</v>
      </c>
      <c r="N500" t="s">
        <v>32</v>
      </c>
      <c r="O500">
        <v>0</v>
      </c>
      <c r="P500">
        <v>0</v>
      </c>
      <c r="Q500">
        <v>17</v>
      </c>
      <c r="R500">
        <v>-113.637611111111</v>
      </c>
      <c r="S500">
        <v>461</v>
      </c>
      <c r="T500">
        <v>-101.209916666666</v>
      </c>
      <c r="U500">
        <v>465</v>
      </c>
      <c r="V500">
        <v>-128.71833333333299</v>
      </c>
      <c r="W500">
        <v>475</v>
      </c>
      <c r="X500" t="s">
        <v>32</v>
      </c>
      <c r="Y500" t="s">
        <v>32</v>
      </c>
      <c r="Z500" t="s">
        <v>32</v>
      </c>
      <c r="AA500" t="s">
        <v>133</v>
      </c>
      <c r="AB500">
        <v>150.99</v>
      </c>
      <c r="AC500">
        <v>310.01</v>
      </c>
    </row>
    <row r="501" spans="1:29">
      <c r="A501">
        <v>12822</v>
      </c>
      <c r="B501" t="s">
        <v>280</v>
      </c>
      <c r="C501" t="s">
        <v>671</v>
      </c>
      <c r="D501" t="s">
        <v>100</v>
      </c>
      <c r="E501" t="s">
        <v>132</v>
      </c>
      <c r="F501">
        <v>26</v>
      </c>
      <c r="G501">
        <v>3</v>
      </c>
      <c r="H501" t="s">
        <v>132</v>
      </c>
      <c r="I501" t="s">
        <v>33</v>
      </c>
      <c r="J501" s="5">
        <v>0</v>
      </c>
      <c r="K501" s="3">
        <f t="shared" si="4"/>
        <v>-24.506996067708311</v>
      </c>
      <c r="L501">
        <v>185</v>
      </c>
      <c r="M501">
        <v>0</v>
      </c>
      <c r="N501" t="s">
        <v>32</v>
      </c>
      <c r="O501">
        <v>0</v>
      </c>
      <c r="P501">
        <v>0</v>
      </c>
      <c r="Q501">
        <v>14</v>
      </c>
      <c r="R501">
        <v>-134.26908888888801</v>
      </c>
      <c r="S501">
        <v>589</v>
      </c>
      <c r="T501">
        <v>-102.4568</v>
      </c>
      <c r="U501">
        <v>523</v>
      </c>
      <c r="V501">
        <v>-169.07380000000001</v>
      </c>
      <c r="W501">
        <v>653</v>
      </c>
      <c r="X501" t="s">
        <v>32</v>
      </c>
      <c r="Y501" t="s">
        <v>32</v>
      </c>
      <c r="Z501" t="s">
        <v>32</v>
      </c>
      <c r="AA501" t="s">
        <v>133</v>
      </c>
      <c r="AB501" t="s">
        <v>32</v>
      </c>
      <c r="AC501" t="s">
        <v>32</v>
      </c>
    </row>
    <row r="502" spans="1:29">
      <c r="A502">
        <v>13137</v>
      </c>
      <c r="B502" t="s">
        <v>740</v>
      </c>
      <c r="C502" t="s">
        <v>741</v>
      </c>
      <c r="D502" t="s">
        <v>85</v>
      </c>
      <c r="E502" t="s">
        <v>132</v>
      </c>
      <c r="F502">
        <v>25</v>
      </c>
      <c r="G502">
        <v>2</v>
      </c>
      <c r="H502" t="s">
        <v>132</v>
      </c>
      <c r="I502" t="s">
        <v>33</v>
      </c>
      <c r="J502" s="5">
        <v>0</v>
      </c>
      <c r="K502" s="3">
        <f t="shared" si="4"/>
        <v>-24.506996067708311</v>
      </c>
      <c r="L502">
        <v>185</v>
      </c>
      <c r="M502">
        <v>0</v>
      </c>
      <c r="N502" t="s">
        <v>32</v>
      </c>
      <c r="O502">
        <v>0</v>
      </c>
      <c r="P502">
        <v>0</v>
      </c>
      <c r="Q502">
        <v>14</v>
      </c>
      <c r="R502">
        <v>-134.26908888888801</v>
      </c>
      <c r="S502">
        <v>589</v>
      </c>
      <c r="T502">
        <v>-102.4568</v>
      </c>
      <c r="U502">
        <v>523</v>
      </c>
      <c r="V502">
        <v>-169.07380000000001</v>
      </c>
      <c r="W502">
        <v>653</v>
      </c>
      <c r="X502" t="s">
        <v>32</v>
      </c>
      <c r="Y502" t="s">
        <v>32</v>
      </c>
      <c r="Z502" t="s">
        <v>32</v>
      </c>
      <c r="AA502" t="s">
        <v>133</v>
      </c>
      <c r="AB502">
        <v>150.99</v>
      </c>
      <c r="AC502">
        <v>438.01</v>
      </c>
    </row>
    <row r="503" spans="1:29">
      <c r="A503">
        <v>13357</v>
      </c>
      <c r="B503" t="s">
        <v>820</v>
      </c>
      <c r="C503" t="s">
        <v>821</v>
      </c>
      <c r="D503" t="s">
        <v>59</v>
      </c>
      <c r="E503" t="s">
        <v>132</v>
      </c>
      <c r="F503">
        <v>25</v>
      </c>
      <c r="G503">
        <v>2</v>
      </c>
      <c r="H503" t="s">
        <v>132</v>
      </c>
      <c r="I503" t="s">
        <v>33</v>
      </c>
      <c r="J503" s="5">
        <v>0</v>
      </c>
      <c r="K503" s="3">
        <f t="shared" si="4"/>
        <v>-24.506996067708311</v>
      </c>
      <c r="L503">
        <v>185</v>
      </c>
      <c r="M503">
        <v>0</v>
      </c>
      <c r="N503" t="s">
        <v>32</v>
      </c>
      <c r="O503">
        <v>0</v>
      </c>
      <c r="P503">
        <v>0</v>
      </c>
      <c r="Q503">
        <v>14</v>
      </c>
      <c r="R503">
        <v>-134.26908888888801</v>
      </c>
      <c r="S503">
        <v>589</v>
      </c>
      <c r="T503">
        <v>-102.4568</v>
      </c>
      <c r="U503">
        <v>523</v>
      </c>
      <c r="V503">
        <v>-169.07380000000001</v>
      </c>
      <c r="W503">
        <v>653</v>
      </c>
      <c r="X503" t="s">
        <v>32</v>
      </c>
      <c r="Y503" t="s">
        <v>32</v>
      </c>
      <c r="Z503" t="s">
        <v>32</v>
      </c>
      <c r="AA503" t="s">
        <v>133</v>
      </c>
      <c r="AB503">
        <v>150.99</v>
      </c>
      <c r="AC503">
        <v>438.01</v>
      </c>
    </row>
    <row r="504" spans="1:29">
      <c r="A504">
        <v>13603</v>
      </c>
      <c r="B504" t="s">
        <v>884</v>
      </c>
      <c r="C504" t="s">
        <v>885</v>
      </c>
      <c r="D504" t="s">
        <v>50</v>
      </c>
      <c r="E504" t="s">
        <v>132</v>
      </c>
      <c r="F504">
        <v>25</v>
      </c>
      <c r="G504">
        <v>1</v>
      </c>
      <c r="H504" t="s">
        <v>132</v>
      </c>
      <c r="I504" t="s">
        <v>33</v>
      </c>
      <c r="J504" s="5">
        <v>0</v>
      </c>
      <c r="K504" s="3">
        <f t="shared" si="4"/>
        <v>-24.506996067708311</v>
      </c>
      <c r="L504">
        <v>185</v>
      </c>
      <c r="M504">
        <v>0</v>
      </c>
      <c r="N504" t="s">
        <v>32</v>
      </c>
      <c r="O504">
        <v>0</v>
      </c>
      <c r="P504">
        <v>0</v>
      </c>
      <c r="Q504">
        <v>14</v>
      </c>
      <c r="R504">
        <v>-134.26908888888801</v>
      </c>
      <c r="S504">
        <v>589</v>
      </c>
      <c r="T504">
        <v>-102.4568</v>
      </c>
      <c r="U504">
        <v>523</v>
      </c>
      <c r="V504">
        <v>-169.07380000000001</v>
      </c>
      <c r="W504">
        <v>653</v>
      </c>
      <c r="X504" t="s">
        <v>32</v>
      </c>
      <c r="Y504" t="s">
        <v>32</v>
      </c>
      <c r="Z504" t="s">
        <v>32</v>
      </c>
      <c r="AA504" t="s">
        <v>133</v>
      </c>
      <c r="AB504">
        <v>151</v>
      </c>
      <c r="AC504">
        <v>438</v>
      </c>
    </row>
    <row r="505" spans="1:29">
      <c r="A505">
        <v>13615</v>
      </c>
      <c r="B505" t="s">
        <v>898</v>
      </c>
      <c r="C505" t="s">
        <v>899</v>
      </c>
      <c r="D505" t="s">
        <v>77</v>
      </c>
      <c r="E505" t="s">
        <v>132</v>
      </c>
      <c r="F505">
        <v>23</v>
      </c>
      <c r="G505">
        <v>1</v>
      </c>
      <c r="H505" t="s">
        <v>132</v>
      </c>
      <c r="I505" t="s">
        <v>33</v>
      </c>
      <c r="J505" s="5">
        <v>0</v>
      </c>
      <c r="K505" s="3">
        <f t="shared" si="4"/>
        <v>-24.506996067708311</v>
      </c>
      <c r="L505">
        <v>185</v>
      </c>
      <c r="M505">
        <v>0</v>
      </c>
      <c r="N505" t="s">
        <v>32</v>
      </c>
      <c r="O505">
        <v>0</v>
      </c>
      <c r="P505">
        <v>0</v>
      </c>
      <c r="Q505">
        <v>14</v>
      </c>
      <c r="R505">
        <v>-134.26908888888801</v>
      </c>
      <c r="S505">
        <v>589</v>
      </c>
      <c r="T505">
        <v>-102.4568</v>
      </c>
      <c r="U505">
        <v>523</v>
      </c>
      <c r="V505">
        <v>-169.07380000000001</v>
      </c>
      <c r="W505">
        <v>653</v>
      </c>
      <c r="X505" t="s">
        <v>32</v>
      </c>
      <c r="Y505" t="s">
        <v>32</v>
      </c>
      <c r="Z505" t="s">
        <v>32</v>
      </c>
      <c r="AA505" t="s">
        <v>133</v>
      </c>
      <c r="AB505">
        <v>150.97</v>
      </c>
      <c r="AC505">
        <v>438.03</v>
      </c>
    </row>
    <row r="506" spans="1:29">
      <c r="A506">
        <v>13625</v>
      </c>
      <c r="B506" t="s">
        <v>907</v>
      </c>
      <c r="C506" t="s">
        <v>237</v>
      </c>
      <c r="D506" t="s">
        <v>62</v>
      </c>
      <c r="E506" t="s">
        <v>132</v>
      </c>
      <c r="F506">
        <v>25</v>
      </c>
      <c r="G506">
        <v>1</v>
      </c>
      <c r="H506" t="s">
        <v>132</v>
      </c>
      <c r="I506" t="s">
        <v>33</v>
      </c>
      <c r="J506" s="5">
        <v>0</v>
      </c>
      <c r="K506" s="3">
        <f t="shared" si="4"/>
        <v>-24.506996067708311</v>
      </c>
      <c r="L506">
        <v>185</v>
      </c>
      <c r="M506">
        <v>0</v>
      </c>
      <c r="N506" t="s">
        <v>32</v>
      </c>
      <c r="O506">
        <v>0</v>
      </c>
      <c r="P506">
        <v>0</v>
      </c>
      <c r="Q506">
        <v>14</v>
      </c>
      <c r="R506">
        <v>-134.26908888888801</v>
      </c>
      <c r="S506">
        <v>589</v>
      </c>
      <c r="T506">
        <v>-102.4568</v>
      </c>
      <c r="U506">
        <v>523</v>
      </c>
      <c r="V506">
        <v>-169.07380000000001</v>
      </c>
      <c r="W506">
        <v>653</v>
      </c>
      <c r="X506" t="s">
        <v>32</v>
      </c>
      <c r="Y506" t="s">
        <v>32</v>
      </c>
      <c r="Z506" t="s">
        <v>32</v>
      </c>
      <c r="AA506" t="s">
        <v>133</v>
      </c>
      <c r="AB506">
        <v>150.97999999999999</v>
      </c>
      <c r="AC506">
        <v>438.02</v>
      </c>
    </row>
    <row r="507" spans="1:29">
      <c r="A507">
        <v>13628</v>
      </c>
      <c r="B507" t="s">
        <v>908</v>
      </c>
      <c r="C507" t="s">
        <v>226</v>
      </c>
      <c r="D507" t="s">
        <v>59</v>
      </c>
      <c r="E507" t="s">
        <v>132</v>
      </c>
      <c r="F507">
        <v>24</v>
      </c>
      <c r="G507">
        <v>1</v>
      </c>
      <c r="H507" t="s">
        <v>132</v>
      </c>
      <c r="I507" t="s">
        <v>33</v>
      </c>
      <c r="J507" s="5">
        <v>0</v>
      </c>
      <c r="K507" s="3">
        <f t="shared" si="4"/>
        <v>-24.506996067708311</v>
      </c>
      <c r="L507">
        <v>185</v>
      </c>
      <c r="M507">
        <v>0</v>
      </c>
      <c r="N507" t="s">
        <v>32</v>
      </c>
      <c r="O507">
        <v>0</v>
      </c>
      <c r="P507">
        <v>0</v>
      </c>
      <c r="Q507">
        <v>14</v>
      </c>
      <c r="R507">
        <v>-134.26908888888801</v>
      </c>
      <c r="S507">
        <v>589</v>
      </c>
      <c r="T507">
        <v>-102.4568</v>
      </c>
      <c r="U507">
        <v>523</v>
      </c>
      <c r="V507">
        <v>-169.07380000000001</v>
      </c>
      <c r="W507">
        <v>653</v>
      </c>
      <c r="X507">
        <v>138.80000000000001</v>
      </c>
      <c r="Y507">
        <v>33.799999999999997</v>
      </c>
      <c r="Z507" t="s">
        <v>32</v>
      </c>
      <c r="AA507">
        <v>11.0412994264339</v>
      </c>
      <c r="AB507">
        <v>150.99</v>
      </c>
      <c r="AC507">
        <v>438.01</v>
      </c>
    </row>
    <row r="508" spans="1:29">
      <c r="A508">
        <v>13830</v>
      </c>
      <c r="B508" t="s">
        <v>467</v>
      </c>
      <c r="C508" t="s">
        <v>358</v>
      </c>
      <c r="D508" t="s">
        <v>65</v>
      </c>
      <c r="E508" t="s">
        <v>132</v>
      </c>
      <c r="F508">
        <v>25</v>
      </c>
      <c r="G508">
        <v>1</v>
      </c>
      <c r="H508" t="s">
        <v>132</v>
      </c>
      <c r="I508" t="s">
        <v>33</v>
      </c>
      <c r="J508" s="5">
        <v>0</v>
      </c>
      <c r="K508" s="3">
        <f t="shared" si="4"/>
        <v>-24.506996067708311</v>
      </c>
      <c r="L508">
        <v>185</v>
      </c>
      <c r="M508">
        <v>0</v>
      </c>
      <c r="N508" t="s">
        <v>32</v>
      </c>
      <c r="O508">
        <v>0</v>
      </c>
      <c r="P508">
        <v>0</v>
      </c>
      <c r="Q508">
        <v>14</v>
      </c>
      <c r="R508">
        <v>-134.26908888888801</v>
      </c>
      <c r="S508">
        <v>589</v>
      </c>
      <c r="T508">
        <v>-102.4568</v>
      </c>
      <c r="U508">
        <v>523</v>
      </c>
      <c r="V508">
        <v>-169.07380000000001</v>
      </c>
      <c r="W508">
        <v>653</v>
      </c>
      <c r="X508" t="s">
        <v>32</v>
      </c>
      <c r="Y508" t="s">
        <v>32</v>
      </c>
      <c r="Z508" t="s">
        <v>32</v>
      </c>
      <c r="AA508" t="s">
        <v>133</v>
      </c>
      <c r="AB508">
        <v>150.99</v>
      </c>
      <c r="AC508">
        <v>438.01</v>
      </c>
    </row>
    <row r="509" spans="1:29">
      <c r="A509">
        <v>13849</v>
      </c>
      <c r="B509" t="s">
        <v>165</v>
      </c>
      <c r="C509" t="s">
        <v>989</v>
      </c>
      <c r="D509" t="s">
        <v>94</v>
      </c>
      <c r="E509" t="s">
        <v>132</v>
      </c>
      <c r="F509">
        <v>24</v>
      </c>
      <c r="G509">
        <v>1</v>
      </c>
      <c r="H509" t="s">
        <v>132</v>
      </c>
      <c r="I509" t="s">
        <v>33</v>
      </c>
      <c r="J509" s="5">
        <v>0</v>
      </c>
      <c r="K509" s="3">
        <f t="shared" si="4"/>
        <v>-24.506996067708311</v>
      </c>
      <c r="L509">
        <v>185</v>
      </c>
      <c r="M509">
        <v>0</v>
      </c>
      <c r="N509" t="s">
        <v>32</v>
      </c>
      <c r="O509">
        <v>0</v>
      </c>
      <c r="P509">
        <v>0</v>
      </c>
      <c r="Q509">
        <v>14</v>
      </c>
      <c r="R509">
        <v>-134.26908888888801</v>
      </c>
      <c r="S509">
        <v>589</v>
      </c>
      <c r="T509">
        <v>-102.4568</v>
      </c>
      <c r="U509">
        <v>523</v>
      </c>
      <c r="V509">
        <v>-169.07380000000001</v>
      </c>
      <c r="W509">
        <v>653</v>
      </c>
      <c r="X509" t="s">
        <v>32</v>
      </c>
      <c r="Y509" t="s">
        <v>32</v>
      </c>
      <c r="Z509" t="s">
        <v>32</v>
      </c>
      <c r="AA509" t="s">
        <v>133</v>
      </c>
      <c r="AB509">
        <v>151</v>
      </c>
      <c r="AC509">
        <v>438</v>
      </c>
    </row>
    <row r="510" spans="1:29">
      <c r="A510">
        <v>13875</v>
      </c>
      <c r="B510" t="s">
        <v>248</v>
      </c>
      <c r="C510" t="s">
        <v>327</v>
      </c>
      <c r="D510" t="s">
        <v>97</v>
      </c>
      <c r="E510" t="s">
        <v>132</v>
      </c>
      <c r="F510">
        <v>25</v>
      </c>
      <c r="G510">
        <v>1</v>
      </c>
      <c r="H510" t="s">
        <v>132</v>
      </c>
      <c r="I510" t="s">
        <v>33</v>
      </c>
      <c r="J510" s="5">
        <v>0</v>
      </c>
      <c r="K510" s="3">
        <f t="shared" si="4"/>
        <v>-24.506996067708311</v>
      </c>
      <c r="L510">
        <v>185</v>
      </c>
      <c r="M510">
        <v>0</v>
      </c>
      <c r="N510" t="s">
        <v>32</v>
      </c>
      <c r="O510">
        <v>0</v>
      </c>
      <c r="P510">
        <v>0</v>
      </c>
      <c r="Q510">
        <v>14</v>
      </c>
      <c r="R510">
        <v>-134.26908888888801</v>
      </c>
      <c r="S510">
        <v>589</v>
      </c>
      <c r="T510">
        <v>-102.4568</v>
      </c>
      <c r="U510">
        <v>523</v>
      </c>
      <c r="V510">
        <v>-169.07380000000001</v>
      </c>
      <c r="W510">
        <v>653</v>
      </c>
      <c r="X510" t="s">
        <v>32</v>
      </c>
      <c r="Y510" t="s">
        <v>32</v>
      </c>
      <c r="Z510" t="s">
        <v>32</v>
      </c>
      <c r="AA510" t="s">
        <v>133</v>
      </c>
      <c r="AB510">
        <v>150.99</v>
      </c>
      <c r="AC510">
        <v>438.01</v>
      </c>
    </row>
    <row r="511" spans="1:29">
      <c r="A511">
        <v>13961</v>
      </c>
      <c r="B511" t="s">
        <v>1026</v>
      </c>
      <c r="C511" t="s">
        <v>1027</v>
      </c>
      <c r="D511" t="s">
        <v>56</v>
      </c>
      <c r="E511" t="s">
        <v>132</v>
      </c>
      <c r="F511">
        <v>25</v>
      </c>
      <c r="G511">
        <v>1</v>
      </c>
      <c r="H511" t="s">
        <v>132</v>
      </c>
      <c r="I511" t="s">
        <v>33</v>
      </c>
      <c r="J511" s="5">
        <v>0</v>
      </c>
      <c r="K511" s="3">
        <f t="shared" si="4"/>
        <v>-24.506996067708311</v>
      </c>
      <c r="L511">
        <v>185</v>
      </c>
      <c r="M511">
        <v>0</v>
      </c>
      <c r="N511" t="s">
        <v>32</v>
      </c>
      <c r="O511">
        <v>0</v>
      </c>
      <c r="P511">
        <v>0</v>
      </c>
      <c r="Q511">
        <v>14</v>
      </c>
      <c r="R511">
        <v>-134.26908888888801</v>
      </c>
      <c r="S511">
        <v>589</v>
      </c>
      <c r="T511">
        <v>-102.4568</v>
      </c>
      <c r="U511">
        <v>523</v>
      </c>
      <c r="V511">
        <v>-169.07380000000001</v>
      </c>
      <c r="W511">
        <v>653</v>
      </c>
      <c r="X511" t="s">
        <v>32</v>
      </c>
      <c r="Y511" t="s">
        <v>32</v>
      </c>
      <c r="Z511" t="s">
        <v>32</v>
      </c>
      <c r="AA511" t="s">
        <v>133</v>
      </c>
      <c r="AB511">
        <v>150.99</v>
      </c>
      <c r="AC511">
        <v>438.01</v>
      </c>
    </row>
    <row r="512" spans="1:29">
      <c r="A512">
        <v>14099</v>
      </c>
      <c r="B512" t="s">
        <v>1087</v>
      </c>
      <c r="C512" t="s">
        <v>859</v>
      </c>
      <c r="D512" t="s">
        <v>100</v>
      </c>
      <c r="E512" t="s">
        <v>132</v>
      </c>
      <c r="F512">
        <v>23</v>
      </c>
      <c r="G512">
        <v>0</v>
      </c>
      <c r="H512" t="s">
        <v>132</v>
      </c>
      <c r="I512" t="s">
        <v>33</v>
      </c>
      <c r="J512" s="5">
        <v>0</v>
      </c>
      <c r="K512" s="3">
        <f t="shared" si="4"/>
        <v>-24.506996067708311</v>
      </c>
      <c r="L512">
        <v>185</v>
      </c>
      <c r="M512">
        <v>0</v>
      </c>
      <c r="N512" t="s">
        <v>32</v>
      </c>
      <c r="O512">
        <v>0</v>
      </c>
      <c r="P512">
        <v>0</v>
      </c>
      <c r="Q512">
        <v>14</v>
      </c>
      <c r="R512">
        <v>-134.26908888888801</v>
      </c>
      <c r="S512">
        <v>589</v>
      </c>
      <c r="T512">
        <v>-102.4568</v>
      </c>
      <c r="U512">
        <v>523</v>
      </c>
      <c r="V512">
        <v>-169.07380000000001</v>
      </c>
      <c r="W512">
        <v>653</v>
      </c>
      <c r="X512">
        <v>140</v>
      </c>
      <c r="Y512">
        <v>11</v>
      </c>
      <c r="Z512" t="s">
        <v>32</v>
      </c>
      <c r="AA512">
        <v>4.9406620148564304</v>
      </c>
      <c r="AB512" t="s">
        <v>32</v>
      </c>
      <c r="AC512" t="s">
        <v>32</v>
      </c>
    </row>
    <row r="513" spans="1:29">
      <c r="A513">
        <v>14194</v>
      </c>
      <c r="B513" t="s">
        <v>728</v>
      </c>
      <c r="C513" t="s">
        <v>1131</v>
      </c>
      <c r="D513" t="s">
        <v>30</v>
      </c>
      <c r="E513" t="s">
        <v>132</v>
      </c>
      <c r="F513">
        <v>28</v>
      </c>
      <c r="G513">
        <v>0</v>
      </c>
      <c r="H513" t="s">
        <v>132</v>
      </c>
      <c r="I513" t="s">
        <v>33</v>
      </c>
      <c r="J513" s="5">
        <v>0</v>
      </c>
      <c r="K513" s="3">
        <f t="shared" si="4"/>
        <v>-24.506996067708311</v>
      </c>
      <c r="L513">
        <v>185</v>
      </c>
      <c r="M513">
        <v>0</v>
      </c>
      <c r="N513" t="s">
        <v>32</v>
      </c>
      <c r="O513">
        <v>0</v>
      </c>
      <c r="P513">
        <v>0</v>
      </c>
      <c r="Q513">
        <v>14</v>
      </c>
      <c r="R513">
        <v>-134.26908888888801</v>
      </c>
      <c r="S513">
        <v>589</v>
      </c>
      <c r="T513">
        <v>-102.4568</v>
      </c>
      <c r="U513">
        <v>523</v>
      </c>
      <c r="V513">
        <v>-169.07380000000001</v>
      </c>
      <c r="W513">
        <v>653</v>
      </c>
      <c r="X513" t="s">
        <v>32</v>
      </c>
      <c r="Y513" t="s">
        <v>32</v>
      </c>
      <c r="Z513" t="s">
        <v>32</v>
      </c>
      <c r="AA513" t="s">
        <v>133</v>
      </c>
      <c r="AB513">
        <v>150.81</v>
      </c>
      <c r="AC513">
        <v>438.19</v>
      </c>
    </row>
    <row r="514" spans="1:29">
      <c r="A514">
        <v>14287</v>
      </c>
      <c r="B514" t="s">
        <v>1145</v>
      </c>
      <c r="C514" t="s">
        <v>1146</v>
      </c>
      <c r="D514" t="s">
        <v>126</v>
      </c>
      <c r="E514" t="s">
        <v>132</v>
      </c>
      <c r="F514">
        <v>24</v>
      </c>
      <c r="G514">
        <v>0</v>
      </c>
      <c r="H514" t="s">
        <v>132</v>
      </c>
      <c r="I514" t="s">
        <v>33</v>
      </c>
      <c r="J514" s="5">
        <v>0</v>
      </c>
      <c r="K514" s="3">
        <f t="shared" si="4"/>
        <v>-24.506996067708311</v>
      </c>
      <c r="L514">
        <v>185</v>
      </c>
      <c r="M514">
        <v>0</v>
      </c>
      <c r="N514" t="s">
        <v>32</v>
      </c>
      <c r="O514">
        <v>0</v>
      </c>
      <c r="P514">
        <v>0</v>
      </c>
      <c r="Q514">
        <v>14</v>
      </c>
      <c r="R514">
        <v>-134.26908888888801</v>
      </c>
      <c r="S514">
        <v>589</v>
      </c>
      <c r="T514">
        <v>-102.4568</v>
      </c>
      <c r="U514">
        <v>523</v>
      </c>
      <c r="V514">
        <v>-169.07380000000001</v>
      </c>
      <c r="W514">
        <v>653</v>
      </c>
      <c r="X514" t="s">
        <v>32</v>
      </c>
      <c r="Y514" t="s">
        <v>32</v>
      </c>
      <c r="Z514" t="s">
        <v>32</v>
      </c>
      <c r="AA514" t="s">
        <v>133</v>
      </c>
      <c r="AB514">
        <v>150.99</v>
      </c>
      <c r="AC514">
        <v>438.01</v>
      </c>
    </row>
    <row r="515" spans="1:29">
      <c r="A515">
        <v>14295</v>
      </c>
      <c r="B515" t="s">
        <v>1149</v>
      </c>
      <c r="C515" t="s">
        <v>1150</v>
      </c>
      <c r="D515" t="s">
        <v>41</v>
      </c>
      <c r="E515" t="s">
        <v>132</v>
      </c>
      <c r="F515" t="s">
        <v>32</v>
      </c>
      <c r="G515">
        <v>0</v>
      </c>
      <c r="H515" t="s">
        <v>132</v>
      </c>
      <c r="I515" t="s">
        <v>33</v>
      </c>
      <c r="J515" s="5">
        <v>0</v>
      </c>
      <c r="K515" s="3">
        <f t="shared" si="4"/>
        <v>-24.506996067708311</v>
      </c>
      <c r="L515">
        <v>185</v>
      </c>
      <c r="M515">
        <v>0</v>
      </c>
      <c r="N515" t="s">
        <v>32</v>
      </c>
      <c r="O515">
        <v>0</v>
      </c>
      <c r="P515">
        <v>0</v>
      </c>
      <c r="Q515">
        <v>14</v>
      </c>
      <c r="R515">
        <v>-134.26908888888801</v>
      </c>
      <c r="S515">
        <v>589</v>
      </c>
      <c r="T515">
        <v>-102.4568</v>
      </c>
      <c r="U515">
        <v>523</v>
      </c>
      <c r="V515">
        <v>-169.07380000000001</v>
      </c>
      <c r="W515">
        <v>653</v>
      </c>
      <c r="X515" t="s">
        <v>32</v>
      </c>
      <c r="Y515" t="s">
        <v>32</v>
      </c>
      <c r="Z515" t="s">
        <v>32</v>
      </c>
      <c r="AA515" t="s">
        <v>133</v>
      </c>
      <c r="AB515">
        <v>150.99</v>
      </c>
      <c r="AC515">
        <v>438.01</v>
      </c>
    </row>
    <row r="516" spans="1:29">
      <c r="A516">
        <v>14333</v>
      </c>
      <c r="B516" t="s">
        <v>1166</v>
      </c>
      <c r="C516" t="s">
        <v>1167</v>
      </c>
      <c r="D516" t="s">
        <v>88</v>
      </c>
      <c r="E516" t="s">
        <v>132</v>
      </c>
      <c r="F516">
        <v>24</v>
      </c>
      <c r="G516">
        <v>0</v>
      </c>
      <c r="H516" t="s">
        <v>132</v>
      </c>
      <c r="I516" t="s">
        <v>33</v>
      </c>
      <c r="J516" s="5">
        <v>0</v>
      </c>
      <c r="K516" s="3">
        <f t="shared" si="4"/>
        <v>-24.506996067708311</v>
      </c>
      <c r="L516">
        <v>185</v>
      </c>
      <c r="M516">
        <v>0</v>
      </c>
      <c r="N516" t="s">
        <v>32</v>
      </c>
      <c r="O516">
        <v>0</v>
      </c>
      <c r="P516">
        <v>0</v>
      </c>
      <c r="Q516">
        <v>14</v>
      </c>
      <c r="R516">
        <v>-134.26908888888801</v>
      </c>
      <c r="S516">
        <v>589</v>
      </c>
      <c r="T516">
        <v>-102.4568</v>
      </c>
      <c r="U516">
        <v>523</v>
      </c>
      <c r="V516">
        <v>-169.07380000000001</v>
      </c>
      <c r="W516">
        <v>653</v>
      </c>
      <c r="X516" t="s">
        <v>32</v>
      </c>
      <c r="Y516" t="s">
        <v>32</v>
      </c>
      <c r="Z516" t="s">
        <v>32</v>
      </c>
      <c r="AA516" t="s">
        <v>133</v>
      </c>
      <c r="AB516">
        <v>150.99</v>
      </c>
      <c r="AC516">
        <v>438.01</v>
      </c>
    </row>
    <row r="517" spans="1:29">
      <c r="A517">
        <v>14338</v>
      </c>
      <c r="B517" t="s">
        <v>1170</v>
      </c>
      <c r="C517" t="s">
        <v>1171</v>
      </c>
      <c r="D517" t="s">
        <v>82</v>
      </c>
      <c r="E517" t="s">
        <v>132</v>
      </c>
      <c r="F517">
        <v>24</v>
      </c>
      <c r="G517">
        <v>0</v>
      </c>
      <c r="H517" t="s">
        <v>132</v>
      </c>
      <c r="I517" t="s">
        <v>33</v>
      </c>
      <c r="J517" s="5">
        <v>0</v>
      </c>
      <c r="K517" s="3">
        <f t="shared" si="4"/>
        <v>-24.506996067708311</v>
      </c>
      <c r="L517">
        <v>185</v>
      </c>
      <c r="M517">
        <v>0</v>
      </c>
      <c r="N517" t="s">
        <v>32</v>
      </c>
      <c r="O517">
        <v>0</v>
      </c>
      <c r="P517">
        <v>0</v>
      </c>
      <c r="Q517">
        <v>14</v>
      </c>
      <c r="R517">
        <v>-134.26908888888801</v>
      </c>
      <c r="S517">
        <v>589</v>
      </c>
      <c r="T517">
        <v>-102.4568</v>
      </c>
      <c r="U517">
        <v>523</v>
      </c>
      <c r="V517">
        <v>-169.07380000000001</v>
      </c>
      <c r="W517">
        <v>653</v>
      </c>
      <c r="X517" t="s">
        <v>32</v>
      </c>
      <c r="Y517" t="s">
        <v>32</v>
      </c>
      <c r="Z517" t="s">
        <v>32</v>
      </c>
      <c r="AA517" t="s">
        <v>133</v>
      </c>
      <c r="AB517" t="s">
        <v>32</v>
      </c>
      <c r="AC517" t="s">
        <v>32</v>
      </c>
    </row>
    <row r="518" spans="1:29">
      <c r="A518">
        <v>14458</v>
      </c>
      <c r="B518" t="s">
        <v>515</v>
      </c>
      <c r="C518" t="s">
        <v>1150</v>
      </c>
      <c r="D518" t="s">
        <v>74</v>
      </c>
      <c r="E518" t="s">
        <v>132</v>
      </c>
      <c r="F518" t="s">
        <v>32</v>
      </c>
      <c r="G518">
        <v>0</v>
      </c>
      <c r="H518" t="s">
        <v>132</v>
      </c>
      <c r="I518" t="s">
        <v>33</v>
      </c>
      <c r="J518" s="5">
        <v>0</v>
      </c>
      <c r="K518" s="3">
        <f t="shared" si="4"/>
        <v>-24.506996067708311</v>
      </c>
      <c r="L518">
        <v>185</v>
      </c>
      <c r="M518">
        <v>5.2999999999999999E-2</v>
      </c>
      <c r="N518" t="s">
        <v>32</v>
      </c>
      <c r="O518">
        <v>0</v>
      </c>
      <c r="P518">
        <v>0</v>
      </c>
      <c r="Q518">
        <v>14</v>
      </c>
      <c r="R518">
        <v>-134.26908888888801</v>
      </c>
      <c r="S518">
        <v>589</v>
      </c>
      <c r="T518">
        <v>-102.4568</v>
      </c>
      <c r="U518">
        <v>523</v>
      </c>
      <c r="V518">
        <v>-169.07380000000001</v>
      </c>
      <c r="W518">
        <v>653</v>
      </c>
      <c r="X518" t="s">
        <v>32</v>
      </c>
      <c r="Y518" t="s">
        <v>32</v>
      </c>
      <c r="Z518" t="s">
        <v>32</v>
      </c>
      <c r="AA518" t="s">
        <v>133</v>
      </c>
      <c r="AB518">
        <v>150.97</v>
      </c>
      <c r="AC518">
        <v>438.03</v>
      </c>
    </row>
    <row r="519" spans="1:29">
      <c r="A519">
        <v>14496</v>
      </c>
      <c r="B519" t="s">
        <v>616</v>
      </c>
      <c r="C519" t="s">
        <v>192</v>
      </c>
      <c r="D519" t="s">
        <v>65</v>
      </c>
      <c r="E519" t="s">
        <v>132</v>
      </c>
      <c r="F519" t="s">
        <v>32</v>
      </c>
      <c r="G519">
        <v>0</v>
      </c>
      <c r="H519" t="s">
        <v>132</v>
      </c>
      <c r="I519" t="s">
        <v>33</v>
      </c>
      <c r="J519" s="5">
        <v>0</v>
      </c>
      <c r="K519" s="3">
        <f t="shared" si="4"/>
        <v>-24.506996067708311</v>
      </c>
      <c r="L519">
        <v>185</v>
      </c>
      <c r="M519">
        <v>0.17499999999999999</v>
      </c>
      <c r="N519" t="s">
        <v>32</v>
      </c>
      <c r="O519">
        <v>0</v>
      </c>
      <c r="P519">
        <v>0</v>
      </c>
      <c r="Q519">
        <v>14</v>
      </c>
      <c r="R519">
        <v>-134.26908888888801</v>
      </c>
      <c r="S519">
        <v>589</v>
      </c>
      <c r="T519">
        <v>-102.4568</v>
      </c>
      <c r="U519">
        <v>523</v>
      </c>
      <c r="V519">
        <v>-169.07380000000001</v>
      </c>
      <c r="W519">
        <v>653</v>
      </c>
      <c r="X519" t="s">
        <v>32</v>
      </c>
      <c r="Y519" t="s">
        <v>32</v>
      </c>
      <c r="Z519" t="s">
        <v>32</v>
      </c>
      <c r="AA519" t="s">
        <v>133</v>
      </c>
      <c r="AB519" t="s">
        <v>32</v>
      </c>
      <c r="AC519" t="s">
        <v>32</v>
      </c>
    </row>
    <row r="520" spans="1:29">
      <c r="A520">
        <v>14289</v>
      </c>
      <c r="B520" t="s">
        <v>1147</v>
      </c>
      <c r="C520" t="s">
        <v>1148</v>
      </c>
      <c r="D520" t="s">
        <v>94</v>
      </c>
      <c r="E520" t="s">
        <v>132</v>
      </c>
      <c r="F520">
        <v>23</v>
      </c>
      <c r="G520">
        <v>0</v>
      </c>
      <c r="H520" t="s">
        <v>132</v>
      </c>
      <c r="I520" t="s">
        <v>33</v>
      </c>
      <c r="J520" s="5">
        <v>-0.106</v>
      </c>
      <c r="K520" s="3">
        <f t="shared" si="4"/>
        <v>-24.513621067708311</v>
      </c>
      <c r="L520">
        <v>186</v>
      </c>
      <c r="M520">
        <v>0.17799999999999999</v>
      </c>
      <c r="N520">
        <v>7.4953318805773994E-2</v>
      </c>
      <c r="O520">
        <v>-0.1007</v>
      </c>
      <c r="P520">
        <v>-5.3E-3</v>
      </c>
      <c r="Q520">
        <v>15</v>
      </c>
      <c r="R520">
        <v>-134.375088888888</v>
      </c>
      <c r="S520">
        <v>590</v>
      </c>
      <c r="T520">
        <v>-102.5575</v>
      </c>
      <c r="U520">
        <v>527</v>
      </c>
      <c r="V520">
        <v>-169.07910000000001</v>
      </c>
      <c r="W520">
        <v>654</v>
      </c>
      <c r="X520">
        <v>136.80000000000001</v>
      </c>
      <c r="Y520">
        <v>23.1</v>
      </c>
      <c r="Z520" t="s">
        <v>32</v>
      </c>
      <c r="AA520">
        <v>8.1782809920532902</v>
      </c>
      <c r="AB520">
        <v>150.97999999999999</v>
      </c>
      <c r="AC520">
        <v>439.02</v>
      </c>
    </row>
    <row r="521" spans="1:29">
      <c r="A521">
        <v>14084</v>
      </c>
      <c r="B521" t="s">
        <v>746</v>
      </c>
      <c r="C521" t="s">
        <v>1073</v>
      </c>
      <c r="D521" t="s">
        <v>112</v>
      </c>
      <c r="E521" t="s">
        <v>132</v>
      </c>
      <c r="F521" t="s">
        <v>32</v>
      </c>
      <c r="G521">
        <v>0</v>
      </c>
      <c r="H521" t="s">
        <v>132</v>
      </c>
      <c r="I521" t="s">
        <v>33</v>
      </c>
      <c r="J521" s="5">
        <v>-0.24399999999999999</v>
      </c>
      <c r="K521" s="3">
        <f t="shared" si="4"/>
        <v>-24.522246067708313</v>
      </c>
      <c r="L521">
        <v>187</v>
      </c>
      <c r="M521" t="s">
        <v>32</v>
      </c>
      <c r="N521" t="s">
        <v>32</v>
      </c>
      <c r="O521">
        <v>-0.24399999999999999</v>
      </c>
      <c r="P521">
        <v>-0.24399999999999999</v>
      </c>
      <c r="Q521">
        <v>16</v>
      </c>
      <c r="R521">
        <v>-134.51308888888801</v>
      </c>
      <c r="S521">
        <v>591</v>
      </c>
      <c r="T521">
        <v>-102.7008</v>
      </c>
      <c r="U521">
        <v>529</v>
      </c>
      <c r="V521">
        <v>-169.31780000000001</v>
      </c>
      <c r="W521">
        <v>655</v>
      </c>
      <c r="X521">
        <v>110</v>
      </c>
      <c r="Y521">
        <v>22.7</v>
      </c>
      <c r="Z521">
        <v>352.2</v>
      </c>
      <c r="AA521">
        <v>8.0712522655343797</v>
      </c>
      <c r="AB521">
        <v>150.91</v>
      </c>
      <c r="AC521">
        <v>440.09</v>
      </c>
    </row>
    <row r="522" spans="1:29">
      <c r="A522">
        <v>13141</v>
      </c>
      <c r="B522" t="s">
        <v>746</v>
      </c>
      <c r="C522" t="s">
        <v>747</v>
      </c>
      <c r="D522" t="s">
        <v>112</v>
      </c>
      <c r="E522" t="s">
        <v>132</v>
      </c>
      <c r="F522">
        <v>23</v>
      </c>
      <c r="G522">
        <v>2</v>
      </c>
      <c r="H522" t="s">
        <v>132</v>
      </c>
      <c r="I522" t="s">
        <v>33</v>
      </c>
      <c r="J522" s="5">
        <v>-0.32400000000000001</v>
      </c>
      <c r="K522" s="3">
        <f t="shared" si="4"/>
        <v>-24.527246067708312</v>
      </c>
      <c r="L522">
        <v>188</v>
      </c>
      <c r="M522" t="s">
        <v>32</v>
      </c>
      <c r="N522" t="s">
        <v>32</v>
      </c>
      <c r="O522">
        <v>-0.32400000000000001</v>
      </c>
      <c r="P522">
        <v>-0.32400000000000001</v>
      </c>
      <c r="Q522">
        <v>17</v>
      </c>
      <c r="R522">
        <v>-134.59308888888799</v>
      </c>
      <c r="S522">
        <v>592</v>
      </c>
      <c r="T522">
        <v>-102.7808</v>
      </c>
      <c r="U522">
        <v>530</v>
      </c>
      <c r="V522">
        <v>-169.39779999999999</v>
      </c>
      <c r="W522">
        <v>656</v>
      </c>
      <c r="X522" t="s">
        <v>32</v>
      </c>
      <c r="Y522" t="s">
        <v>32</v>
      </c>
      <c r="Z522" t="s">
        <v>32</v>
      </c>
      <c r="AA522" t="s">
        <v>133</v>
      </c>
      <c r="AB522" t="s">
        <v>32</v>
      </c>
      <c r="AC522" t="s">
        <v>32</v>
      </c>
    </row>
    <row r="523" spans="1:29">
      <c r="A523">
        <v>14324</v>
      </c>
      <c r="B523" t="s">
        <v>1161</v>
      </c>
      <c r="C523" t="s">
        <v>709</v>
      </c>
      <c r="D523" t="s">
        <v>94</v>
      </c>
      <c r="E523" t="s">
        <v>144</v>
      </c>
      <c r="F523">
        <v>25</v>
      </c>
      <c r="G523">
        <v>0</v>
      </c>
      <c r="H523" t="s">
        <v>144</v>
      </c>
      <c r="I523" t="s">
        <v>33</v>
      </c>
      <c r="J523" s="5" t="s">
        <v>32</v>
      </c>
      <c r="K523" s="3" t="e">
        <f t="shared" si="4"/>
        <v>#VALUE!</v>
      </c>
      <c r="L523" t="s">
        <v>32</v>
      </c>
      <c r="M523" t="s">
        <v>32</v>
      </c>
      <c r="N523" t="s">
        <v>32</v>
      </c>
      <c r="O523">
        <v>0</v>
      </c>
      <c r="P523">
        <v>0</v>
      </c>
      <c r="Q523">
        <v>17</v>
      </c>
      <c r="R523" t="s">
        <v>32</v>
      </c>
      <c r="S523" t="s">
        <v>32</v>
      </c>
      <c r="T523">
        <v>-101.209916666666</v>
      </c>
      <c r="U523">
        <v>465</v>
      </c>
      <c r="V523">
        <v>-128.71833333333299</v>
      </c>
      <c r="W523">
        <v>475</v>
      </c>
      <c r="X523">
        <v>113.7</v>
      </c>
      <c r="Y523">
        <v>23.2</v>
      </c>
      <c r="Z523" t="s">
        <v>32</v>
      </c>
      <c r="AA523">
        <v>7.1672905261816702</v>
      </c>
      <c r="AB523">
        <v>150.94</v>
      </c>
      <c r="AC523" t="s">
        <v>32</v>
      </c>
    </row>
    <row r="524" spans="1:29">
      <c r="A524">
        <v>11244</v>
      </c>
      <c r="B524" t="s">
        <v>308</v>
      </c>
      <c r="C524" t="s">
        <v>381</v>
      </c>
      <c r="D524" t="s">
        <v>68</v>
      </c>
      <c r="E524" t="s">
        <v>144</v>
      </c>
      <c r="F524">
        <v>30</v>
      </c>
      <c r="G524">
        <v>6</v>
      </c>
      <c r="H524" t="s">
        <v>144</v>
      </c>
      <c r="I524" t="s">
        <v>33</v>
      </c>
      <c r="J524" s="5">
        <v>227.346833333333</v>
      </c>
      <c r="K524" s="3">
        <f t="shared" si="4"/>
        <v>-10.297818984374999</v>
      </c>
      <c r="L524">
        <v>1</v>
      </c>
      <c r="M524">
        <v>32.882166666666599</v>
      </c>
      <c r="N524">
        <v>24.760283502011799</v>
      </c>
      <c r="O524">
        <v>189.88249999999999</v>
      </c>
      <c r="P524">
        <v>243.88024999999999</v>
      </c>
      <c r="Q524">
        <v>1</v>
      </c>
      <c r="R524">
        <v>113.709222222222</v>
      </c>
      <c r="S524">
        <v>7</v>
      </c>
      <c r="T524">
        <v>88.672583333333293</v>
      </c>
      <c r="U524">
        <v>23</v>
      </c>
      <c r="V524">
        <v>115.161916666666</v>
      </c>
      <c r="W524">
        <v>5</v>
      </c>
      <c r="X524">
        <v>1</v>
      </c>
      <c r="Y524">
        <v>0.1</v>
      </c>
      <c r="Z524">
        <v>14.1</v>
      </c>
      <c r="AA524">
        <v>2.7838501837761598</v>
      </c>
      <c r="AB524">
        <v>15.715</v>
      </c>
      <c r="AC524">
        <v>-8.7149999999999999</v>
      </c>
    </row>
    <row r="525" spans="1:29">
      <c r="A525">
        <v>13299</v>
      </c>
      <c r="B525" t="s">
        <v>807</v>
      </c>
      <c r="C525" t="s">
        <v>808</v>
      </c>
      <c r="D525" t="s">
        <v>120</v>
      </c>
      <c r="E525" t="s">
        <v>144</v>
      </c>
      <c r="F525">
        <v>26</v>
      </c>
      <c r="G525">
        <v>2</v>
      </c>
      <c r="H525" t="s">
        <v>144</v>
      </c>
      <c r="I525" t="s">
        <v>33</v>
      </c>
      <c r="J525" s="5">
        <v>198.848833333333</v>
      </c>
      <c r="K525" s="3">
        <f t="shared" si="4"/>
        <v>-12.078943984374998</v>
      </c>
      <c r="L525">
        <v>2</v>
      </c>
      <c r="M525">
        <v>29.149916666666599</v>
      </c>
      <c r="N525">
        <v>32.234959194431497</v>
      </c>
      <c r="O525">
        <v>148.63749999999999</v>
      </c>
      <c r="P525">
        <v>225.9485</v>
      </c>
      <c r="Q525">
        <v>2</v>
      </c>
      <c r="R525">
        <v>85.211222222222204</v>
      </c>
      <c r="S525">
        <v>21</v>
      </c>
      <c r="T525">
        <v>47.427583333333303</v>
      </c>
      <c r="U525">
        <v>45</v>
      </c>
      <c r="V525">
        <v>97.230166666666605</v>
      </c>
      <c r="W525">
        <v>10</v>
      </c>
      <c r="X525">
        <v>2.2999999999999998</v>
      </c>
      <c r="Y525">
        <v>0.6</v>
      </c>
      <c r="Z525">
        <v>24.4</v>
      </c>
      <c r="AA525">
        <v>2.8787298448671899</v>
      </c>
      <c r="AB525">
        <v>30.897500000000001</v>
      </c>
      <c r="AC525">
        <v>-9.8975000000000009</v>
      </c>
    </row>
    <row r="526" spans="1:29">
      <c r="A526">
        <v>11247</v>
      </c>
      <c r="B526" t="s">
        <v>382</v>
      </c>
      <c r="C526" t="s">
        <v>383</v>
      </c>
      <c r="D526" t="s">
        <v>85</v>
      </c>
      <c r="E526" t="s">
        <v>144</v>
      </c>
      <c r="F526">
        <v>29</v>
      </c>
      <c r="G526">
        <v>6</v>
      </c>
      <c r="H526" t="s">
        <v>144</v>
      </c>
      <c r="I526" t="s">
        <v>33</v>
      </c>
      <c r="J526" s="5">
        <v>190.0805</v>
      </c>
      <c r="K526" s="3">
        <f t="shared" ref="K526:K589" si="5">(J526-LARGE($J$206:$J$219,14))/16</f>
        <v>-12.626964817708311</v>
      </c>
      <c r="L526">
        <v>3</v>
      </c>
      <c r="M526">
        <v>41.948250000000002</v>
      </c>
      <c r="N526">
        <v>16.344221344764801</v>
      </c>
      <c r="O526">
        <v>174.03274999999999</v>
      </c>
      <c r="P526">
        <v>210.2</v>
      </c>
      <c r="Q526">
        <v>2</v>
      </c>
      <c r="R526">
        <v>76.442888888888803</v>
      </c>
      <c r="S526">
        <v>29</v>
      </c>
      <c r="T526">
        <v>72.822833333333307</v>
      </c>
      <c r="U526">
        <v>31</v>
      </c>
      <c r="V526">
        <v>81.481666666666598</v>
      </c>
      <c r="W526">
        <v>21</v>
      </c>
      <c r="X526">
        <v>2.8</v>
      </c>
      <c r="Y526">
        <v>0.5</v>
      </c>
      <c r="Z526">
        <v>28.1</v>
      </c>
      <c r="AA526">
        <v>2.8597539126489901</v>
      </c>
      <c r="AB526">
        <v>31.1175</v>
      </c>
      <c r="AC526">
        <v>-2.1174999999999899</v>
      </c>
    </row>
    <row r="527" spans="1:29">
      <c r="A527">
        <v>13188</v>
      </c>
      <c r="B527" t="s">
        <v>780</v>
      </c>
      <c r="C527" t="s">
        <v>623</v>
      </c>
      <c r="D527" t="s">
        <v>106</v>
      </c>
      <c r="E527" t="s">
        <v>144</v>
      </c>
      <c r="F527">
        <v>25</v>
      </c>
      <c r="G527">
        <v>2</v>
      </c>
      <c r="H527" t="s">
        <v>144</v>
      </c>
      <c r="I527" t="s">
        <v>33</v>
      </c>
      <c r="J527" s="5">
        <v>149.31733333333301</v>
      </c>
      <c r="K527" s="3">
        <f t="shared" si="5"/>
        <v>-15.174662734374998</v>
      </c>
      <c r="L527">
        <v>4</v>
      </c>
      <c r="M527">
        <v>6.2399999999999798</v>
      </c>
      <c r="N527">
        <v>10.8385131160444</v>
      </c>
      <c r="O527">
        <v>136.6515</v>
      </c>
      <c r="P527">
        <v>161.79999999999899</v>
      </c>
      <c r="Q527">
        <v>3</v>
      </c>
      <c r="R527">
        <v>35.679722222222203</v>
      </c>
      <c r="S527">
        <v>51</v>
      </c>
      <c r="T527">
        <v>35.441583333333298</v>
      </c>
      <c r="U527">
        <v>53</v>
      </c>
      <c r="V527">
        <v>33.081666666666599</v>
      </c>
      <c r="W527">
        <v>51</v>
      </c>
      <c r="X527">
        <v>4.5999999999999996</v>
      </c>
      <c r="Y527">
        <v>0.8</v>
      </c>
      <c r="Z527">
        <v>57.7</v>
      </c>
      <c r="AA527">
        <v>2.9166817093035999</v>
      </c>
      <c r="AB527">
        <v>57.64</v>
      </c>
      <c r="AC527">
        <v>-6.64</v>
      </c>
    </row>
    <row r="528" spans="1:29">
      <c r="A528">
        <v>13189</v>
      </c>
      <c r="B528" t="s">
        <v>781</v>
      </c>
      <c r="C528" t="s">
        <v>782</v>
      </c>
      <c r="D528" t="s">
        <v>82</v>
      </c>
      <c r="E528" t="s">
        <v>144</v>
      </c>
      <c r="F528">
        <v>25</v>
      </c>
      <c r="G528">
        <v>2</v>
      </c>
      <c r="H528" t="s">
        <v>144</v>
      </c>
      <c r="I528" t="s">
        <v>33</v>
      </c>
      <c r="J528" s="5">
        <v>146.94716666666599</v>
      </c>
      <c r="K528" s="3">
        <f t="shared" si="5"/>
        <v>-15.322798151041686</v>
      </c>
      <c r="L528">
        <v>5</v>
      </c>
      <c r="M528">
        <v>9.0710833333333394</v>
      </c>
      <c r="N528">
        <v>13.713116092510299</v>
      </c>
      <c r="O528">
        <v>123.8125</v>
      </c>
      <c r="P528">
        <v>152.4375</v>
      </c>
      <c r="Q528">
        <v>3</v>
      </c>
      <c r="R528">
        <v>33.309555555555498</v>
      </c>
      <c r="S528">
        <v>54</v>
      </c>
      <c r="T528">
        <v>22.6025833333333</v>
      </c>
      <c r="U528">
        <v>62</v>
      </c>
      <c r="V528">
        <v>23.719166666666599</v>
      </c>
      <c r="W528">
        <v>59</v>
      </c>
      <c r="X528">
        <v>5.0999999999999996</v>
      </c>
      <c r="Y528">
        <v>1.2</v>
      </c>
      <c r="Z528">
        <v>62.7</v>
      </c>
      <c r="AA528">
        <v>2.9925854381764299</v>
      </c>
      <c r="AB528">
        <v>58.237499999999997</v>
      </c>
      <c r="AC528">
        <v>-4.2374999999999901</v>
      </c>
    </row>
    <row r="529" spans="1:29">
      <c r="A529">
        <v>9474</v>
      </c>
      <c r="B529" t="s">
        <v>205</v>
      </c>
      <c r="C529" t="s">
        <v>206</v>
      </c>
      <c r="D529" t="s">
        <v>117</v>
      </c>
      <c r="E529" t="s">
        <v>144</v>
      </c>
      <c r="F529">
        <v>32</v>
      </c>
      <c r="G529">
        <v>10</v>
      </c>
      <c r="H529" t="s">
        <v>144</v>
      </c>
      <c r="I529" t="s">
        <v>33</v>
      </c>
      <c r="J529" s="5">
        <v>139.20750000000001</v>
      </c>
      <c r="K529" s="3">
        <f t="shared" si="5"/>
        <v>-15.80652731770831</v>
      </c>
      <c r="L529">
        <v>6</v>
      </c>
      <c r="M529">
        <v>7.0285000000000002</v>
      </c>
      <c r="N529">
        <v>14.032634484182401</v>
      </c>
      <c r="O529">
        <v>121.496</v>
      </c>
      <c r="P529">
        <v>156.47499999999999</v>
      </c>
      <c r="Q529">
        <v>3</v>
      </c>
      <c r="R529">
        <v>25.569888888888801</v>
      </c>
      <c r="S529">
        <v>61</v>
      </c>
      <c r="T529">
        <v>20.286083333333298</v>
      </c>
      <c r="U529">
        <v>65</v>
      </c>
      <c r="V529">
        <v>27.7566666666666</v>
      </c>
      <c r="W529">
        <v>57</v>
      </c>
      <c r="X529">
        <v>8.1999999999999993</v>
      </c>
      <c r="Y529">
        <v>1.5</v>
      </c>
      <c r="Z529">
        <v>86.6</v>
      </c>
      <c r="AA529">
        <v>3.0495132348310401</v>
      </c>
      <c r="AB529">
        <v>71.362499999999997</v>
      </c>
      <c r="AC529">
        <v>-10.362499999999899</v>
      </c>
    </row>
    <row r="530" spans="1:29" s="2" customFormat="1">
      <c r="A530">
        <v>12676</v>
      </c>
      <c r="B530" t="s">
        <v>367</v>
      </c>
      <c r="C530" t="s">
        <v>614</v>
      </c>
      <c r="D530" t="s">
        <v>74</v>
      </c>
      <c r="E530" t="s">
        <v>144</v>
      </c>
      <c r="F530">
        <v>25</v>
      </c>
      <c r="G530">
        <v>3</v>
      </c>
      <c r="H530" t="s">
        <v>144</v>
      </c>
      <c r="I530" t="s">
        <v>33</v>
      </c>
      <c r="J530" s="5">
        <v>136.54466666666599</v>
      </c>
      <c r="K530" s="3">
        <f t="shared" si="5"/>
        <v>-15.972954401041687</v>
      </c>
      <c r="L530">
        <v>7</v>
      </c>
      <c r="M530">
        <v>11.37575</v>
      </c>
      <c r="N530">
        <v>19.4516676371633</v>
      </c>
      <c r="O530">
        <v>117.01649999999999</v>
      </c>
      <c r="P530">
        <v>163.374</v>
      </c>
      <c r="Q530">
        <v>3</v>
      </c>
      <c r="R530">
        <v>22.907055555555502</v>
      </c>
      <c r="S530">
        <v>63</v>
      </c>
      <c r="T530">
        <v>15.8065833333333</v>
      </c>
      <c r="U530">
        <v>70</v>
      </c>
      <c r="V530">
        <v>34.655666666666598</v>
      </c>
      <c r="W530">
        <v>48</v>
      </c>
      <c r="X530">
        <v>5.6</v>
      </c>
      <c r="Y530">
        <v>0.9</v>
      </c>
      <c r="Z530">
        <v>65.599999999999994</v>
      </c>
      <c r="AA530">
        <v>2.9356576415218099</v>
      </c>
      <c r="AB530">
        <v>63.864999999999903</v>
      </c>
      <c r="AC530">
        <v>-0.864999999999994</v>
      </c>
    </row>
    <row r="531" spans="1:29">
      <c r="A531">
        <v>11257</v>
      </c>
      <c r="B531" t="s">
        <v>389</v>
      </c>
      <c r="C531" t="s">
        <v>390</v>
      </c>
      <c r="D531" t="s">
        <v>62</v>
      </c>
      <c r="E531" t="s">
        <v>144</v>
      </c>
      <c r="F531">
        <v>29</v>
      </c>
      <c r="G531">
        <v>6</v>
      </c>
      <c r="H531" t="s">
        <v>144</v>
      </c>
      <c r="I531" t="s">
        <v>33</v>
      </c>
      <c r="J531" s="5">
        <v>127.81333333333301</v>
      </c>
      <c r="K531" s="3">
        <f t="shared" si="5"/>
        <v>-16.518662734374999</v>
      </c>
      <c r="L531">
        <v>8</v>
      </c>
      <c r="M531">
        <v>6.4090833333333403</v>
      </c>
      <c r="N531">
        <v>13.928547988454</v>
      </c>
      <c r="O531">
        <v>114.84</v>
      </c>
      <c r="P531">
        <v>148.15025</v>
      </c>
      <c r="Q531">
        <v>4</v>
      </c>
      <c r="R531">
        <v>14.1757222222222</v>
      </c>
      <c r="S531">
        <v>76</v>
      </c>
      <c r="T531">
        <v>13.6300833333333</v>
      </c>
      <c r="U531">
        <v>74</v>
      </c>
      <c r="V531">
        <v>19.431916666666599</v>
      </c>
      <c r="W531">
        <v>67</v>
      </c>
      <c r="X531">
        <v>9.1</v>
      </c>
      <c r="Y531">
        <v>2.4</v>
      </c>
      <c r="Z531">
        <v>93.9</v>
      </c>
      <c r="AA531">
        <v>3.2202966247948899</v>
      </c>
      <c r="AB531">
        <v>88.715000000000003</v>
      </c>
      <c r="AC531">
        <v>-12.715</v>
      </c>
    </row>
    <row r="532" spans="1:29">
      <c r="A532">
        <v>13192</v>
      </c>
      <c r="B532" t="s">
        <v>467</v>
      </c>
      <c r="C532" t="s">
        <v>786</v>
      </c>
      <c r="D532" t="s">
        <v>53</v>
      </c>
      <c r="E532" t="s">
        <v>144</v>
      </c>
      <c r="F532">
        <v>23</v>
      </c>
      <c r="G532">
        <v>2</v>
      </c>
      <c r="H532" t="s">
        <v>144</v>
      </c>
      <c r="I532" t="s">
        <v>33</v>
      </c>
      <c r="J532" s="5">
        <v>122.5245</v>
      </c>
      <c r="K532" s="3">
        <f t="shared" si="5"/>
        <v>-16.849214817708312</v>
      </c>
      <c r="L532">
        <v>9</v>
      </c>
      <c r="M532">
        <v>2.43133333333334</v>
      </c>
      <c r="N532">
        <v>15.0134490874016</v>
      </c>
      <c r="O532">
        <v>107.675</v>
      </c>
      <c r="P532">
        <v>142.79275000000001</v>
      </c>
      <c r="Q532">
        <v>4</v>
      </c>
      <c r="R532">
        <v>8.8868888888888904</v>
      </c>
      <c r="S532">
        <v>83</v>
      </c>
      <c r="T532">
        <v>6.4650833333333297</v>
      </c>
      <c r="U532">
        <v>87</v>
      </c>
      <c r="V532">
        <v>14.0744166666666</v>
      </c>
      <c r="W532">
        <v>78</v>
      </c>
      <c r="X532">
        <v>9.6999999999999993</v>
      </c>
      <c r="Y532">
        <v>2.2999999999999998</v>
      </c>
      <c r="Z532">
        <v>95.6</v>
      </c>
      <c r="AA532">
        <v>3.2013206925766902</v>
      </c>
      <c r="AB532">
        <v>91.242500000000007</v>
      </c>
      <c r="AC532">
        <v>-8.2424999999999997</v>
      </c>
    </row>
    <row r="533" spans="1:29">
      <c r="A533">
        <v>11248</v>
      </c>
      <c r="B533" t="s">
        <v>384</v>
      </c>
      <c r="C533" t="s">
        <v>385</v>
      </c>
      <c r="D533" t="s">
        <v>91</v>
      </c>
      <c r="E533" t="s">
        <v>144</v>
      </c>
      <c r="F533">
        <v>29</v>
      </c>
      <c r="G533">
        <v>6</v>
      </c>
      <c r="H533" t="s">
        <v>144</v>
      </c>
      <c r="I533" t="s">
        <v>33</v>
      </c>
      <c r="J533" s="5">
        <v>120.283999999999</v>
      </c>
      <c r="K533" s="3">
        <f t="shared" si="5"/>
        <v>-16.989246067708372</v>
      </c>
      <c r="L533">
        <v>10</v>
      </c>
      <c r="M533">
        <v>0.97133333333331895</v>
      </c>
      <c r="N533">
        <v>16.3159253124056</v>
      </c>
      <c r="O533">
        <v>105.73524999999999</v>
      </c>
      <c r="P533">
        <v>143.37725</v>
      </c>
      <c r="Q533">
        <v>4</v>
      </c>
      <c r="R533">
        <v>6.64638888888887</v>
      </c>
      <c r="S533">
        <v>91</v>
      </c>
      <c r="T533">
        <v>4.5253333333333199</v>
      </c>
      <c r="U533">
        <v>92</v>
      </c>
      <c r="V533">
        <v>14.658916666666601</v>
      </c>
      <c r="W533">
        <v>75</v>
      </c>
      <c r="X533">
        <v>15.6</v>
      </c>
      <c r="Y533">
        <v>3</v>
      </c>
      <c r="Z533">
        <v>137.1</v>
      </c>
      <c r="AA533">
        <v>3.3341522181041299</v>
      </c>
      <c r="AB533">
        <v>135.71250000000001</v>
      </c>
      <c r="AC533">
        <v>-44.712499999999999</v>
      </c>
    </row>
    <row r="534" spans="1:29">
      <c r="A534">
        <v>11695</v>
      </c>
      <c r="B534" t="s">
        <v>451</v>
      </c>
      <c r="C534" t="s">
        <v>452</v>
      </c>
      <c r="D534" t="s">
        <v>38</v>
      </c>
      <c r="E534" t="s">
        <v>144</v>
      </c>
      <c r="F534">
        <v>26</v>
      </c>
      <c r="G534">
        <v>5</v>
      </c>
      <c r="H534" t="s">
        <v>144</v>
      </c>
      <c r="I534" t="s">
        <v>33</v>
      </c>
      <c r="J534" s="5">
        <v>119.902333333333</v>
      </c>
      <c r="K534" s="3">
        <f t="shared" si="5"/>
        <v>-17.013100234374999</v>
      </c>
      <c r="L534">
        <v>11</v>
      </c>
      <c r="M534">
        <v>4.0810000000000004</v>
      </c>
      <c r="N534">
        <v>22.9529840652582</v>
      </c>
      <c r="O534">
        <v>91.573750000000004</v>
      </c>
      <c r="P534">
        <v>148.44</v>
      </c>
      <c r="Q534">
        <v>4</v>
      </c>
      <c r="R534">
        <v>6.2647222222222299</v>
      </c>
      <c r="S534">
        <v>93</v>
      </c>
      <c r="T534">
        <v>-9.6361666666666608</v>
      </c>
      <c r="U534">
        <v>144</v>
      </c>
      <c r="V534">
        <v>19.7216666666666</v>
      </c>
      <c r="W534">
        <v>66</v>
      </c>
      <c r="X534">
        <v>9.9</v>
      </c>
      <c r="Y534">
        <v>2.7</v>
      </c>
      <c r="Z534">
        <v>97.7</v>
      </c>
      <c r="AA534">
        <v>3.2772244214495099</v>
      </c>
      <c r="AB534">
        <v>74.457499999999996</v>
      </c>
      <c r="AC534">
        <v>18.5425</v>
      </c>
    </row>
    <row r="535" spans="1:29">
      <c r="A535">
        <v>8416</v>
      </c>
      <c r="B535" t="s">
        <v>175</v>
      </c>
      <c r="C535" t="s">
        <v>176</v>
      </c>
      <c r="D535" t="s">
        <v>56</v>
      </c>
      <c r="E535" t="s">
        <v>144</v>
      </c>
      <c r="F535">
        <v>35</v>
      </c>
      <c r="G535">
        <v>13</v>
      </c>
      <c r="H535" t="s">
        <v>144</v>
      </c>
      <c r="I535" t="s">
        <v>33</v>
      </c>
      <c r="J535" s="5">
        <v>118.723</v>
      </c>
      <c r="K535" s="3">
        <f t="shared" si="5"/>
        <v>-17.08680856770831</v>
      </c>
      <c r="L535">
        <v>12</v>
      </c>
      <c r="M535">
        <v>7.6280833333333202</v>
      </c>
      <c r="N535">
        <v>14.313461267864801</v>
      </c>
      <c r="O535">
        <v>109.1985</v>
      </c>
      <c r="P535">
        <v>139.83750000000001</v>
      </c>
      <c r="Q535">
        <v>4</v>
      </c>
      <c r="R535">
        <v>5.0853888888888799</v>
      </c>
      <c r="S535">
        <v>95</v>
      </c>
      <c r="T535">
        <v>7.9885833333333496</v>
      </c>
      <c r="U535">
        <v>84</v>
      </c>
      <c r="V535">
        <v>11.119166666666599</v>
      </c>
      <c r="W535">
        <v>83</v>
      </c>
      <c r="X535">
        <v>13.9</v>
      </c>
      <c r="Y535">
        <v>3.3</v>
      </c>
      <c r="Z535">
        <v>126.6</v>
      </c>
      <c r="AA535">
        <v>3.3910800147587499</v>
      </c>
      <c r="AB535">
        <v>127.9825</v>
      </c>
      <c r="AC535">
        <v>-32.982500000000002</v>
      </c>
    </row>
    <row r="536" spans="1:29">
      <c r="A536">
        <v>12677</v>
      </c>
      <c r="B536" t="s">
        <v>369</v>
      </c>
      <c r="C536" t="s">
        <v>651</v>
      </c>
      <c r="D536" t="s">
        <v>109</v>
      </c>
      <c r="E536" t="s">
        <v>144</v>
      </c>
      <c r="F536">
        <v>25</v>
      </c>
      <c r="G536">
        <v>3</v>
      </c>
      <c r="H536" t="s">
        <v>144</v>
      </c>
      <c r="I536" t="s">
        <v>33</v>
      </c>
      <c r="J536" s="5">
        <v>112.919666666666</v>
      </c>
      <c r="K536" s="3">
        <f t="shared" si="5"/>
        <v>-17.449516901041687</v>
      </c>
      <c r="L536">
        <v>13</v>
      </c>
      <c r="M536">
        <v>4.8055833333333302</v>
      </c>
      <c r="N536">
        <v>3.6183743679540199</v>
      </c>
      <c r="O536">
        <v>108.831</v>
      </c>
      <c r="P536">
        <v>116.992</v>
      </c>
      <c r="Q536">
        <v>5</v>
      </c>
      <c r="R536">
        <v>-0.71794444444444105</v>
      </c>
      <c r="S536">
        <v>106</v>
      </c>
      <c r="T536">
        <v>7.6210833333333401</v>
      </c>
      <c r="U536">
        <v>86</v>
      </c>
      <c r="V536">
        <v>-11.726333333333301</v>
      </c>
      <c r="W536">
        <v>160</v>
      </c>
      <c r="X536">
        <v>11.4</v>
      </c>
      <c r="Y536">
        <v>2.4</v>
      </c>
      <c r="Z536">
        <v>108.3</v>
      </c>
      <c r="AA536">
        <v>3.2202966247948899</v>
      </c>
      <c r="AB536">
        <v>123.7825</v>
      </c>
      <c r="AC536">
        <v>-17.782499999999999</v>
      </c>
    </row>
    <row r="537" spans="1:29">
      <c r="A537">
        <v>13671</v>
      </c>
      <c r="B537" t="s">
        <v>248</v>
      </c>
      <c r="C537" t="s">
        <v>949</v>
      </c>
      <c r="D537" t="s">
        <v>123</v>
      </c>
      <c r="E537" t="s">
        <v>144</v>
      </c>
      <c r="F537">
        <v>23</v>
      </c>
      <c r="G537">
        <v>1</v>
      </c>
      <c r="H537" t="s">
        <v>144</v>
      </c>
      <c r="I537" t="s">
        <v>33</v>
      </c>
      <c r="J537" s="5">
        <v>109.270166666666</v>
      </c>
      <c r="K537" s="3">
        <f t="shared" si="5"/>
        <v>-17.677610651041686</v>
      </c>
      <c r="L537">
        <v>14</v>
      </c>
      <c r="M537">
        <v>2.42799999999998</v>
      </c>
      <c r="N537">
        <v>11.7402010275236</v>
      </c>
      <c r="O537">
        <v>94.039500000000004</v>
      </c>
      <c r="P537">
        <v>122.862499999999</v>
      </c>
      <c r="Q537">
        <v>5</v>
      </c>
      <c r="R537">
        <v>-4.3674444444444402</v>
      </c>
      <c r="S537">
        <v>129</v>
      </c>
      <c r="T537">
        <v>-7.17041666666666</v>
      </c>
      <c r="U537">
        <v>135</v>
      </c>
      <c r="V537">
        <v>-5.8558333333333499</v>
      </c>
      <c r="W537">
        <v>134</v>
      </c>
      <c r="X537">
        <v>15.8</v>
      </c>
      <c r="Y537">
        <v>4.8</v>
      </c>
      <c r="Z537">
        <v>139.6</v>
      </c>
      <c r="AA537">
        <v>3.6757189980318299</v>
      </c>
      <c r="AB537">
        <v>143.14750000000001</v>
      </c>
      <c r="AC537">
        <v>-14.147500000000001</v>
      </c>
    </row>
    <row r="538" spans="1:29">
      <c r="A538">
        <v>8687</v>
      </c>
      <c r="B538" t="s">
        <v>181</v>
      </c>
      <c r="C538" t="s">
        <v>182</v>
      </c>
      <c r="D538" t="s">
        <v>112</v>
      </c>
      <c r="E538" t="s">
        <v>144</v>
      </c>
      <c r="F538">
        <v>34</v>
      </c>
      <c r="G538">
        <v>12</v>
      </c>
      <c r="H538" t="s">
        <v>144</v>
      </c>
      <c r="I538" t="s">
        <v>33</v>
      </c>
      <c r="J538" s="5">
        <v>106.958</v>
      </c>
      <c r="K538" s="3">
        <f t="shared" si="5"/>
        <v>-17.822121067708309</v>
      </c>
      <c r="L538">
        <v>15</v>
      </c>
      <c r="M538">
        <v>0.72716666666666097</v>
      </c>
      <c r="N538">
        <v>11.447733848525001</v>
      </c>
      <c r="O538">
        <v>94.469750000000005</v>
      </c>
      <c r="P538">
        <v>119.25225</v>
      </c>
      <c r="Q538">
        <v>5</v>
      </c>
      <c r="R538">
        <v>-6.6796111111111003</v>
      </c>
      <c r="S538">
        <v>138</v>
      </c>
      <c r="T538">
        <v>-6.74016666666666</v>
      </c>
      <c r="U538">
        <v>133</v>
      </c>
      <c r="V538">
        <v>-9.4660833333333301</v>
      </c>
      <c r="W538">
        <v>153</v>
      </c>
      <c r="X538">
        <v>18.3</v>
      </c>
      <c r="Y538">
        <v>4.5</v>
      </c>
      <c r="Z538">
        <v>154.1</v>
      </c>
      <c r="AA538">
        <v>3.6187912013772099</v>
      </c>
      <c r="AB538">
        <v>142.29499999999999</v>
      </c>
      <c r="AC538">
        <v>-4.2949999999999804</v>
      </c>
    </row>
    <row r="539" spans="1:29">
      <c r="A539">
        <v>11516</v>
      </c>
      <c r="B539" t="s">
        <v>413</v>
      </c>
      <c r="C539" t="s">
        <v>414</v>
      </c>
      <c r="D539" t="s">
        <v>38</v>
      </c>
      <c r="E539" t="s">
        <v>144</v>
      </c>
      <c r="F539">
        <v>29</v>
      </c>
      <c r="G539">
        <v>6</v>
      </c>
      <c r="H539" t="s">
        <v>144</v>
      </c>
      <c r="I539" t="s">
        <v>33</v>
      </c>
      <c r="J539" s="5">
        <v>106.726333333333</v>
      </c>
      <c r="K539" s="3">
        <f t="shared" si="5"/>
        <v>-17.836600234374998</v>
      </c>
      <c r="L539">
        <v>16</v>
      </c>
      <c r="M539">
        <v>1.2669999999999899</v>
      </c>
      <c r="N539">
        <v>9.4058144658858005</v>
      </c>
      <c r="O539">
        <v>99.71</v>
      </c>
      <c r="P539">
        <v>120.43600000000001</v>
      </c>
      <c r="Q539">
        <v>5</v>
      </c>
      <c r="R539">
        <v>-6.9112777777777596</v>
      </c>
      <c r="S539">
        <v>140</v>
      </c>
      <c r="T539">
        <v>-1.4999166666666599</v>
      </c>
      <c r="U539">
        <v>112</v>
      </c>
      <c r="V539">
        <v>-8.2823333333333196</v>
      </c>
      <c r="W539">
        <v>146</v>
      </c>
      <c r="X539">
        <v>16.5</v>
      </c>
      <c r="Y539">
        <v>4</v>
      </c>
      <c r="Z539">
        <v>141.80000000000001</v>
      </c>
      <c r="AA539">
        <v>3.52391154028619</v>
      </c>
      <c r="AB539">
        <v>157.77000000000001</v>
      </c>
      <c r="AC539">
        <v>-17.77</v>
      </c>
    </row>
    <row r="540" spans="1:29">
      <c r="A540">
        <v>11705</v>
      </c>
      <c r="B540" t="s">
        <v>456</v>
      </c>
      <c r="C540" t="s">
        <v>457</v>
      </c>
      <c r="D540" t="s">
        <v>94</v>
      </c>
      <c r="E540" t="s">
        <v>144</v>
      </c>
      <c r="F540">
        <v>28</v>
      </c>
      <c r="G540">
        <v>5</v>
      </c>
      <c r="H540" t="s">
        <v>144</v>
      </c>
      <c r="I540" t="s">
        <v>33</v>
      </c>
      <c r="J540" s="5">
        <v>105.735333333333</v>
      </c>
      <c r="K540" s="3">
        <f t="shared" si="5"/>
        <v>-17.898537734374997</v>
      </c>
      <c r="L540">
        <v>17</v>
      </c>
      <c r="M540">
        <v>0.92008333333333703</v>
      </c>
      <c r="N540">
        <v>9.6600393926042898</v>
      </c>
      <c r="O540">
        <v>98.1845</v>
      </c>
      <c r="P540">
        <v>120.3275</v>
      </c>
      <c r="Q540">
        <v>5</v>
      </c>
      <c r="R540">
        <v>-7.9022777777777602</v>
      </c>
      <c r="S540">
        <v>145</v>
      </c>
      <c r="T540">
        <v>-3.0254166666666502</v>
      </c>
      <c r="U540">
        <v>119</v>
      </c>
      <c r="V540">
        <v>-8.3908333333333101</v>
      </c>
      <c r="W540">
        <v>147</v>
      </c>
      <c r="X540">
        <v>14.1</v>
      </c>
      <c r="Y540">
        <v>2.4</v>
      </c>
      <c r="Z540">
        <v>129.4</v>
      </c>
      <c r="AA540">
        <v>3.2202966247948899</v>
      </c>
      <c r="AB540">
        <v>133.32</v>
      </c>
      <c r="AC540">
        <v>11.68</v>
      </c>
    </row>
    <row r="541" spans="1:29">
      <c r="A541">
        <v>10312</v>
      </c>
      <c r="B541" t="s">
        <v>254</v>
      </c>
      <c r="C541" t="s">
        <v>255</v>
      </c>
      <c r="D541" t="s">
        <v>103</v>
      </c>
      <c r="E541" t="s">
        <v>144</v>
      </c>
      <c r="F541">
        <v>30</v>
      </c>
      <c r="G541">
        <v>8</v>
      </c>
      <c r="H541" t="s">
        <v>144</v>
      </c>
      <c r="I541" t="s">
        <v>33</v>
      </c>
      <c r="J541" s="5">
        <v>105.183333333333</v>
      </c>
      <c r="K541" s="3">
        <f t="shared" si="5"/>
        <v>-17.933037734374999</v>
      </c>
      <c r="L541">
        <v>18</v>
      </c>
      <c r="M541">
        <v>7.6034166666666696</v>
      </c>
      <c r="N541">
        <v>12.7837827643724</v>
      </c>
      <c r="O541">
        <v>92.297749999999994</v>
      </c>
      <c r="P541">
        <v>123.454999999999</v>
      </c>
      <c r="Q541">
        <v>5</v>
      </c>
      <c r="R541">
        <v>-8.4542777777777705</v>
      </c>
      <c r="S541">
        <v>149</v>
      </c>
      <c r="T541">
        <v>-8.9121666666666606</v>
      </c>
      <c r="U541">
        <v>141</v>
      </c>
      <c r="V541">
        <v>-5.2633333333333496</v>
      </c>
      <c r="W541">
        <v>130</v>
      </c>
      <c r="X541">
        <v>17.399999999999999</v>
      </c>
      <c r="Y541">
        <v>3.1</v>
      </c>
      <c r="Z541">
        <v>145</v>
      </c>
      <c r="AA541">
        <v>3.35312815032233</v>
      </c>
      <c r="AB541">
        <v>127.936666666666</v>
      </c>
      <c r="AC541">
        <v>21.063333333333301</v>
      </c>
    </row>
    <row r="542" spans="1:29">
      <c r="A542">
        <v>9925</v>
      </c>
      <c r="B542" t="s">
        <v>234</v>
      </c>
      <c r="C542" t="s">
        <v>213</v>
      </c>
      <c r="D542" t="s">
        <v>100</v>
      </c>
      <c r="E542" t="s">
        <v>144</v>
      </c>
      <c r="F542">
        <v>33</v>
      </c>
      <c r="G542">
        <v>9</v>
      </c>
      <c r="H542" t="s">
        <v>144</v>
      </c>
      <c r="I542" t="s">
        <v>33</v>
      </c>
      <c r="J542" s="5">
        <v>104.44716666666601</v>
      </c>
      <c r="K542" s="3">
        <f t="shared" si="5"/>
        <v>-17.979048151041685</v>
      </c>
      <c r="L542">
        <v>19</v>
      </c>
      <c r="M542">
        <v>16.157833333333301</v>
      </c>
      <c r="N542">
        <v>10.018988804598299</v>
      </c>
      <c r="O542">
        <v>93.182000000000002</v>
      </c>
      <c r="P542">
        <v>117.8625</v>
      </c>
      <c r="Q542">
        <v>6</v>
      </c>
      <c r="R542">
        <v>-9.1904444444444309</v>
      </c>
      <c r="S542">
        <v>153</v>
      </c>
      <c r="T542">
        <v>-8.0279166666666697</v>
      </c>
      <c r="U542">
        <v>138</v>
      </c>
      <c r="V542">
        <v>-10.855833333333299</v>
      </c>
      <c r="W542">
        <v>157</v>
      </c>
      <c r="X542">
        <v>18.3</v>
      </c>
      <c r="Y542">
        <v>3.2</v>
      </c>
      <c r="Z542">
        <v>153.9</v>
      </c>
      <c r="AA542">
        <v>3.3721040825405399</v>
      </c>
      <c r="AB542">
        <v>148.8725</v>
      </c>
      <c r="AC542">
        <v>4.1274999999999897</v>
      </c>
    </row>
    <row r="543" spans="1:29">
      <c r="A543">
        <v>11250</v>
      </c>
      <c r="B543" t="s">
        <v>350</v>
      </c>
      <c r="C543" t="s">
        <v>386</v>
      </c>
      <c r="D543" t="s">
        <v>50</v>
      </c>
      <c r="E543" t="s">
        <v>144</v>
      </c>
      <c r="F543">
        <v>29</v>
      </c>
      <c r="G543">
        <v>6</v>
      </c>
      <c r="H543" t="s">
        <v>144</v>
      </c>
      <c r="I543" t="s">
        <v>33</v>
      </c>
      <c r="J543" s="5">
        <v>90.712666666666607</v>
      </c>
      <c r="K543" s="3">
        <f t="shared" si="5"/>
        <v>-18.837454401041647</v>
      </c>
      <c r="L543">
        <v>20</v>
      </c>
      <c r="M543">
        <v>5.1234166666666701</v>
      </c>
      <c r="N543">
        <v>12.480886645854399</v>
      </c>
      <c r="O543">
        <v>75.262500000000003</v>
      </c>
      <c r="P543">
        <v>104.12675</v>
      </c>
      <c r="Q543">
        <v>7</v>
      </c>
      <c r="R543">
        <v>-22.924944444444399</v>
      </c>
      <c r="S543">
        <v>191</v>
      </c>
      <c r="T543">
        <v>-25.947416666666602</v>
      </c>
      <c r="U543">
        <v>196</v>
      </c>
      <c r="V543">
        <v>-24.5915833333333</v>
      </c>
      <c r="W543">
        <v>203</v>
      </c>
      <c r="X543">
        <v>25.6</v>
      </c>
      <c r="Y543">
        <v>4.3</v>
      </c>
      <c r="Z543">
        <v>209.3</v>
      </c>
      <c r="AA543">
        <v>3.5808393369407998</v>
      </c>
      <c r="AB543">
        <v>154.303333333333</v>
      </c>
      <c r="AC543">
        <v>36.696666666666601</v>
      </c>
    </row>
    <row r="544" spans="1:29">
      <c r="A544">
        <v>6997</v>
      </c>
      <c r="B544" t="s">
        <v>142</v>
      </c>
      <c r="C544" t="s">
        <v>143</v>
      </c>
      <c r="D544" t="s">
        <v>80</v>
      </c>
      <c r="E544" t="s">
        <v>144</v>
      </c>
      <c r="F544">
        <v>37</v>
      </c>
      <c r="G544">
        <v>16</v>
      </c>
      <c r="H544" t="s">
        <v>144</v>
      </c>
      <c r="I544" t="s">
        <v>33</v>
      </c>
      <c r="J544" s="5">
        <v>85.866</v>
      </c>
      <c r="K544" s="3">
        <f t="shared" si="5"/>
        <v>-19.140371067708312</v>
      </c>
      <c r="L544">
        <v>21</v>
      </c>
      <c r="M544">
        <v>3.0637499999999802</v>
      </c>
      <c r="N544">
        <v>13.579786797540899</v>
      </c>
      <c r="O544">
        <v>72.525000000000006</v>
      </c>
      <c r="P544">
        <v>103.79925</v>
      </c>
      <c r="Q544">
        <v>7</v>
      </c>
      <c r="R544">
        <v>-27.771611111111099</v>
      </c>
      <c r="S544">
        <v>199</v>
      </c>
      <c r="T544">
        <v>-28.684916666666599</v>
      </c>
      <c r="U544">
        <v>201</v>
      </c>
      <c r="V544">
        <v>-24.919083333333301</v>
      </c>
      <c r="W544">
        <v>204</v>
      </c>
      <c r="X544">
        <v>30.6</v>
      </c>
      <c r="Y544">
        <v>8.1999999999999993</v>
      </c>
      <c r="Z544">
        <v>237.9</v>
      </c>
      <c r="AA544">
        <v>4.3209006934508203</v>
      </c>
      <c r="AB544">
        <v>162.46</v>
      </c>
      <c r="AC544">
        <v>36.5399999999999</v>
      </c>
    </row>
    <row r="545" spans="1:29">
      <c r="A545">
        <v>14138</v>
      </c>
      <c r="B545" t="s">
        <v>449</v>
      </c>
      <c r="C545" t="s">
        <v>1117</v>
      </c>
      <c r="D545" t="s">
        <v>97</v>
      </c>
      <c r="E545" t="s">
        <v>144</v>
      </c>
      <c r="F545">
        <v>22</v>
      </c>
      <c r="G545">
        <v>0</v>
      </c>
      <c r="H545" t="s">
        <v>144</v>
      </c>
      <c r="I545" t="s">
        <v>33</v>
      </c>
      <c r="J545" s="5">
        <v>85.3125</v>
      </c>
      <c r="K545" s="3">
        <f t="shared" si="5"/>
        <v>-19.174964817708311</v>
      </c>
      <c r="L545">
        <v>22</v>
      </c>
      <c r="M545">
        <v>5.1718333333333204</v>
      </c>
      <c r="N545">
        <v>32.463770107613797</v>
      </c>
      <c r="O545">
        <v>39.271000000000001</v>
      </c>
      <c r="P545">
        <v>113.2475</v>
      </c>
      <c r="Q545">
        <v>7</v>
      </c>
      <c r="R545">
        <v>-28.325111111111099</v>
      </c>
      <c r="S545">
        <v>200</v>
      </c>
      <c r="T545">
        <v>-61.9389166666666</v>
      </c>
      <c r="U545">
        <v>268</v>
      </c>
      <c r="V545">
        <v>-15.470833333333299</v>
      </c>
      <c r="W545">
        <v>173</v>
      </c>
      <c r="X545">
        <v>21</v>
      </c>
      <c r="Y545">
        <v>5.3</v>
      </c>
      <c r="Z545">
        <v>170.8</v>
      </c>
      <c r="AA545">
        <v>3.77059865912286</v>
      </c>
      <c r="AB545">
        <v>144.8725</v>
      </c>
      <c r="AC545">
        <v>55.127499999999998</v>
      </c>
    </row>
    <row r="546" spans="1:29">
      <c r="A546">
        <v>14137</v>
      </c>
      <c r="B546" t="s">
        <v>773</v>
      </c>
      <c r="C546" t="s">
        <v>1116</v>
      </c>
      <c r="D546" t="s">
        <v>65</v>
      </c>
      <c r="E546" t="s">
        <v>144</v>
      </c>
      <c r="F546">
        <v>22</v>
      </c>
      <c r="G546">
        <v>0</v>
      </c>
      <c r="H546" t="s">
        <v>144</v>
      </c>
      <c r="I546" t="s">
        <v>33</v>
      </c>
      <c r="J546" s="5">
        <v>80.292000000000002</v>
      </c>
      <c r="K546" s="3">
        <f t="shared" si="5"/>
        <v>-19.488746067708313</v>
      </c>
      <c r="L546">
        <v>23</v>
      </c>
      <c r="M546">
        <v>0.86216666666668096</v>
      </c>
      <c r="N546">
        <v>25.525837639536899</v>
      </c>
      <c r="O546">
        <v>42.808500000000002</v>
      </c>
      <c r="P546">
        <v>99.237499999999997</v>
      </c>
      <c r="Q546">
        <v>7</v>
      </c>
      <c r="R546">
        <v>-33.345611111111097</v>
      </c>
      <c r="S546">
        <v>213</v>
      </c>
      <c r="T546">
        <v>-58.401416666666599</v>
      </c>
      <c r="U546">
        <v>261</v>
      </c>
      <c r="V546">
        <v>-29.480833333333301</v>
      </c>
      <c r="W546">
        <v>209</v>
      </c>
      <c r="X546">
        <v>22.2</v>
      </c>
      <c r="Y546">
        <v>4.0999999999999996</v>
      </c>
      <c r="Z546">
        <v>181.3</v>
      </c>
      <c r="AA546">
        <v>3.5428874725043902</v>
      </c>
      <c r="AB546">
        <v>152.36000000000001</v>
      </c>
      <c r="AC546">
        <v>60.639999999999901</v>
      </c>
    </row>
    <row r="547" spans="1:29">
      <c r="A547">
        <v>13679</v>
      </c>
      <c r="B547" t="s">
        <v>333</v>
      </c>
      <c r="C547" t="s">
        <v>958</v>
      </c>
      <c r="D547" t="s">
        <v>47</v>
      </c>
      <c r="E547" t="s">
        <v>144</v>
      </c>
      <c r="F547">
        <v>23</v>
      </c>
      <c r="G547">
        <v>1</v>
      </c>
      <c r="H547" t="s">
        <v>144</v>
      </c>
      <c r="I547" t="s">
        <v>33</v>
      </c>
      <c r="J547" s="5">
        <v>79.989333333333306</v>
      </c>
      <c r="K547" s="3">
        <f t="shared" si="5"/>
        <v>-19.507662734374978</v>
      </c>
      <c r="L547">
        <v>24</v>
      </c>
      <c r="M547">
        <v>2.5547499999999901</v>
      </c>
      <c r="N547">
        <v>14.858076860751501</v>
      </c>
      <c r="O547">
        <v>61.902000000000001</v>
      </c>
      <c r="P547">
        <v>98.597499999999997</v>
      </c>
      <c r="Q547">
        <v>7</v>
      </c>
      <c r="R547">
        <v>-33.6482777777777</v>
      </c>
      <c r="S547">
        <v>214</v>
      </c>
      <c r="T547">
        <v>-39.3079166666666</v>
      </c>
      <c r="U547">
        <v>221</v>
      </c>
      <c r="V547">
        <v>-30.120833333333302</v>
      </c>
      <c r="W547">
        <v>213</v>
      </c>
      <c r="X547">
        <v>20.399999999999999</v>
      </c>
      <c r="Y547">
        <v>4.0999999999999996</v>
      </c>
      <c r="Z547">
        <v>165.4</v>
      </c>
      <c r="AA547">
        <v>3.5428874725043902</v>
      </c>
      <c r="AB547">
        <v>153.65666666666601</v>
      </c>
      <c r="AC547">
        <v>60.343333333333298</v>
      </c>
    </row>
    <row r="548" spans="1:29">
      <c r="A548">
        <v>13674</v>
      </c>
      <c r="B548" t="s">
        <v>78</v>
      </c>
      <c r="C548" t="s">
        <v>953</v>
      </c>
      <c r="D548" t="s">
        <v>85</v>
      </c>
      <c r="E548" t="s">
        <v>144</v>
      </c>
      <c r="F548">
        <v>25</v>
      </c>
      <c r="G548">
        <v>1</v>
      </c>
      <c r="H548" t="s">
        <v>144</v>
      </c>
      <c r="I548" t="s">
        <v>33</v>
      </c>
      <c r="J548" s="5">
        <v>78.870333333333306</v>
      </c>
      <c r="K548" s="3">
        <f t="shared" si="5"/>
        <v>-19.57760023437498</v>
      </c>
      <c r="L548">
        <v>25</v>
      </c>
      <c r="M548">
        <v>2.88191666666666</v>
      </c>
      <c r="N548">
        <v>23.7426422006201</v>
      </c>
      <c r="O548">
        <v>46.111499999999999</v>
      </c>
      <c r="P548">
        <v>102.1075</v>
      </c>
      <c r="Q548">
        <v>7</v>
      </c>
      <c r="R548">
        <v>-34.7672777777777</v>
      </c>
      <c r="S548">
        <v>218</v>
      </c>
      <c r="T548">
        <v>-55.098416666666601</v>
      </c>
      <c r="U548">
        <v>248</v>
      </c>
      <c r="V548">
        <v>-26.6108333333333</v>
      </c>
      <c r="W548">
        <v>207</v>
      </c>
      <c r="X548">
        <v>21.1</v>
      </c>
      <c r="Y548">
        <v>3.3</v>
      </c>
      <c r="Z548">
        <v>170.3</v>
      </c>
      <c r="AA548">
        <v>3.3910800147587499</v>
      </c>
      <c r="AB548">
        <v>157.12666666666601</v>
      </c>
      <c r="AC548">
        <v>60.873333333333299</v>
      </c>
    </row>
    <row r="549" spans="1:29">
      <c r="A549">
        <v>12263</v>
      </c>
      <c r="B549" t="s">
        <v>163</v>
      </c>
      <c r="C549" t="s">
        <v>559</v>
      </c>
      <c r="D549" t="s">
        <v>71</v>
      </c>
      <c r="E549" t="s">
        <v>144</v>
      </c>
      <c r="F549">
        <v>27</v>
      </c>
      <c r="G549">
        <v>4</v>
      </c>
      <c r="H549" t="s">
        <v>144</v>
      </c>
      <c r="I549" t="s">
        <v>33</v>
      </c>
      <c r="J549" s="5">
        <v>75.998833333333295</v>
      </c>
      <c r="K549" s="3">
        <f t="shared" si="5"/>
        <v>-19.757068984374982</v>
      </c>
      <c r="L549">
        <v>26</v>
      </c>
      <c r="M549">
        <v>1.2991666666666599</v>
      </c>
      <c r="N549">
        <v>12.700856198172801</v>
      </c>
      <c r="O549">
        <v>63.774249999999903</v>
      </c>
      <c r="P549">
        <v>93.495000000000005</v>
      </c>
      <c r="Q549">
        <v>8</v>
      </c>
      <c r="R549">
        <v>-37.638777777777698</v>
      </c>
      <c r="S549">
        <v>225</v>
      </c>
      <c r="T549">
        <v>-37.435666666666599</v>
      </c>
      <c r="U549">
        <v>215</v>
      </c>
      <c r="V549">
        <v>-35.223333333333301</v>
      </c>
      <c r="W549">
        <v>228</v>
      </c>
      <c r="X549">
        <v>25.1</v>
      </c>
      <c r="Y549">
        <v>7</v>
      </c>
      <c r="Z549">
        <v>197.8</v>
      </c>
      <c r="AA549">
        <v>4.0931895068323598</v>
      </c>
      <c r="AB549">
        <v>190.42</v>
      </c>
      <c r="AC549">
        <v>34.579999999999899</v>
      </c>
    </row>
    <row r="550" spans="1:29">
      <c r="A550">
        <v>13763</v>
      </c>
      <c r="B550" t="s">
        <v>594</v>
      </c>
      <c r="C550" t="s">
        <v>969</v>
      </c>
      <c r="D550" t="s">
        <v>77</v>
      </c>
      <c r="E550" t="s">
        <v>144</v>
      </c>
      <c r="F550">
        <v>23</v>
      </c>
      <c r="G550">
        <v>1</v>
      </c>
      <c r="H550" t="s">
        <v>144</v>
      </c>
      <c r="I550" t="s">
        <v>33</v>
      </c>
      <c r="J550" s="5">
        <v>75.977999999999994</v>
      </c>
      <c r="K550" s="3">
        <f t="shared" si="5"/>
        <v>-19.75837106770831</v>
      </c>
      <c r="L550">
        <v>27</v>
      </c>
      <c r="M550">
        <v>7.0482499999999897</v>
      </c>
      <c r="N550">
        <v>13.5856887446557</v>
      </c>
      <c r="O550">
        <v>63.457500000000003</v>
      </c>
      <c r="P550">
        <v>94.26</v>
      </c>
      <c r="Q550">
        <v>8</v>
      </c>
      <c r="R550">
        <v>-37.659611111111097</v>
      </c>
      <c r="S550">
        <v>226</v>
      </c>
      <c r="T550">
        <v>-37.752416666666598</v>
      </c>
      <c r="U550">
        <v>217</v>
      </c>
      <c r="V550">
        <v>-34.4583333333333</v>
      </c>
      <c r="W550">
        <v>224</v>
      </c>
      <c r="X550">
        <v>34.1</v>
      </c>
      <c r="Y550">
        <v>6.5</v>
      </c>
      <c r="Z550">
        <v>257</v>
      </c>
      <c r="AA550">
        <v>3.9983098457413302</v>
      </c>
      <c r="AB550">
        <v>223.51999999999899</v>
      </c>
      <c r="AC550">
        <v>2.4800000000000102</v>
      </c>
    </row>
    <row r="551" spans="1:29">
      <c r="A551">
        <v>12110</v>
      </c>
      <c r="B551" t="s">
        <v>496</v>
      </c>
      <c r="C551" t="s">
        <v>497</v>
      </c>
      <c r="D551" t="s">
        <v>106</v>
      </c>
      <c r="E551" t="s">
        <v>144</v>
      </c>
      <c r="F551">
        <v>28</v>
      </c>
      <c r="G551">
        <v>5</v>
      </c>
      <c r="H551" t="s">
        <v>144</v>
      </c>
      <c r="I551" t="s">
        <v>33</v>
      </c>
      <c r="J551" s="5">
        <v>73.421333333333294</v>
      </c>
      <c r="K551" s="3">
        <f t="shared" si="5"/>
        <v>-19.918162734374981</v>
      </c>
      <c r="L551">
        <v>28</v>
      </c>
      <c r="M551">
        <v>9.7900833333333193</v>
      </c>
      <c r="N551">
        <v>20.196066247333</v>
      </c>
      <c r="O551">
        <v>51.667999999999999</v>
      </c>
      <c r="P551">
        <v>96.202500000000001</v>
      </c>
      <c r="Q551">
        <v>8</v>
      </c>
      <c r="R551">
        <v>-40.216277777777698</v>
      </c>
      <c r="S551">
        <v>230</v>
      </c>
      <c r="T551">
        <v>-49.541916666666602</v>
      </c>
      <c r="U551">
        <v>235</v>
      </c>
      <c r="V551">
        <v>-32.515833333333298</v>
      </c>
      <c r="W551">
        <v>217</v>
      </c>
      <c r="X551">
        <v>30.4</v>
      </c>
      <c r="Y551">
        <v>4.3</v>
      </c>
      <c r="Z551">
        <v>241.9</v>
      </c>
      <c r="AA551">
        <v>3.5808393369407998</v>
      </c>
      <c r="AB551">
        <v>212.1</v>
      </c>
      <c r="AC551">
        <v>17.899999999999899</v>
      </c>
    </row>
    <row r="552" spans="1:29">
      <c r="A552">
        <v>8247</v>
      </c>
      <c r="B552" t="s">
        <v>169</v>
      </c>
      <c r="C552" t="s">
        <v>170</v>
      </c>
      <c r="D552" t="s">
        <v>91</v>
      </c>
      <c r="E552" t="s">
        <v>144</v>
      </c>
      <c r="F552">
        <v>35</v>
      </c>
      <c r="G552">
        <v>13</v>
      </c>
      <c r="H552" t="s">
        <v>144</v>
      </c>
      <c r="I552" t="s">
        <v>33</v>
      </c>
      <c r="J552" s="5">
        <v>64.438166666666604</v>
      </c>
      <c r="K552" s="3">
        <f t="shared" si="5"/>
        <v>-20.479610651041646</v>
      </c>
      <c r="L552">
        <v>29</v>
      </c>
      <c r="M552">
        <v>2.1202500000000102</v>
      </c>
      <c r="N552">
        <v>5.5169708989625796</v>
      </c>
      <c r="O552">
        <v>57.756500000000003</v>
      </c>
      <c r="P552">
        <v>70.1875</v>
      </c>
      <c r="Q552">
        <v>9</v>
      </c>
      <c r="R552">
        <v>-49.199444444444403</v>
      </c>
      <c r="S552">
        <v>248</v>
      </c>
      <c r="T552">
        <v>-43.453416666666598</v>
      </c>
      <c r="U552">
        <v>223</v>
      </c>
      <c r="V552">
        <v>-58.530833333333298</v>
      </c>
      <c r="W552">
        <v>281</v>
      </c>
      <c r="X552">
        <v>41.9</v>
      </c>
      <c r="Y552">
        <v>7.2</v>
      </c>
      <c r="Z552">
        <v>301.2</v>
      </c>
      <c r="AA552">
        <v>4.1311413712687699</v>
      </c>
      <c r="AB552">
        <v>150.83000000000001</v>
      </c>
      <c r="AC552">
        <v>97.169999999999902</v>
      </c>
    </row>
    <row r="553" spans="1:29">
      <c r="A553">
        <v>12378</v>
      </c>
      <c r="B553" t="s">
        <v>572</v>
      </c>
      <c r="C553" t="s">
        <v>573</v>
      </c>
      <c r="D553" t="s">
        <v>59</v>
      </c>
      <c r="E553" t="s">
        <v>144</v>
      </c>
      <c r="F553">
        <v>26</v>
      </c>
      <c r="G553">
        <v>4</v>
      </c>
      <c r="H553" t="s">
        <v>144</v>
      </c>
      <c r="I553" t="s">
        <v>33</v>
      </c>
      <c r="J553" s="5">
        <v>62.8243333333333</v>
      </c>
      <c r="K553" s="3">
        <f t="shared" si="5"/>
        <v>-20.58047523437498</v>
      </c>
      <c r="L553">
        <v>30</v>
      </c>
      <c r="M553">
        <v>1.4714166666666699</v>
      </c>
      <c r="N553">
        <v>12.675788790709101</v>
      </c>
      <c r="O553">
        <v>54.4255</v>
      </c>
      <c r="P553">
        <v>81.563000000000002</v>
      </c>
      <c r="Q553">
        <v>9</v>
      </c>
      <c r="R553">
        <v>-50.813277777777699</v>
      </c>
      <c r="S553">
        <v>249</v>
      </c>
      <c r="T553">
        <v>-46.784416666666601</v>
      </c>
      <c r="U553">
        <v>231</v>
      </c>
      <c r="V553">
        <v>-47.155333333333303</v>
      </c>
      <c r="W553">
        <v>252</v>
      </c>
      <c r="X553">
        <v>36.5</v>
      </c>
      <c r="Y553">
        <v>8.8000000000000007</v>
      </c>
      <c r="Z553">
        <v>276.8</v>
      </c>
      <c r="AA553">
        <v>4.4347562867600603</v>
      </c>
      <c r="AB553">
        <v>216.11500000000001</v>
      </c>
      <c r="AC553">
        <v>32.884999999999899</v>
      </c>
    </row>
    <row r="554" spans="1:29">
      <c r="A554">
        <v>13236</v>
      </c>
      <c r="B554" t="s">
        <v>793</v>
      </c>
      <c r="C554" t="s">
        <v>794</v>
      </c>
      <c r="D554" t="s">
        <v>114</v>
      </c>
      <c r="E554" t="s">
        <v>144</v>
      </c>
      <c r="F554">
        <v>25</v>
      </c>
      <c r="G554">
        <v>2</v>
      </c>
      <c r="H554" t="s">
        <v>144</v>
      </c>
      <c r="I554" t="s">
        <v>33</v>
      </c>
      <c r="J554" s="5">
        <v>61.811499999999903</v>
      </c>
      <c r="K554" s="3">
        <f t="shared" si="5"/>
        <v>-20.643777317708317</v>
      </c>
      <c r="L554">
        <v>31</v>
      </c>
      <c r="M554">
        <v>0.97158333333332703</v>
      </c>
      <c r="N554">
        <v>8.4684833746466399</v>
      </c>
      <c r="O554">
        <v>55.590499999999999</v>
      </c>
      <c r="P554">
        <v>73.8</v>
      </c>
      <c r="Q554">
        <v>9</v>
      </c>
      <c r="R554">
        <v>-51.826111111111103</v>
      </c>
      <c r="S554">
        <v>253</v>
      </c>
      <c r="T554">
        <v>-45.619416666666602</v>
      </c>
      <c r="U554">
        <v>227</v>
      </c>
      <c r="V554">
        <v>-54.918333333333301</v>
      </c>
      <c r="W554">
        <v>268</v>
      </c>
      <c r="X554">
        <v>26.8</v>
      </c>
      <c r="Y554">
        <v>3.7</v>
      </c>
      <c r="Z554">
        <v>214.7</v>
      </c>
      <c r="AA554">
        <v>3.46698374363157</v>
      </c>
      <c r="AB554">
        <v>206.73</v>
      </c>
      <c r="AC554">
        <v>46.27</v>
      </c>
    </row>
    <row r="555" spans="1:29">
      <c r="A555">
        <v>13672</v>
      </c>
      <c r="B555" t="s">
        <v>348</v>
      </c>
      <c r="C555" t="s">
        <v>950</v>
      </c>
      <c r="D555" t="s">
        <v>41</v>
      </c>
      <c r="E555" t="s">
        <v>144</v>
      </c>
      <c r="F555">
        <v>24</v>
      </c>
      <c r="G555">
        <v>1</v>
      </c>
      <c r="H555" t="s">
        <v>144</v>
      </c>
      <c r="I555" t="s">
        <v>33</v>
      </c>
      <c r="J555" s="5">
        <v>60.8943333333333</v>
      </c>
      <c r="K555" s="3">
        <f t="shared" si="5"/>
        <v>-20.70110023437498</v>
      </c>
      <c r="L555">
        <v>32</v>
      </c>
      <c r="M555">
        <v>0.26333333333333497</v>
      </c>
      <c r="N555">
        <v>11.613859714438799</v>
      </c>
      <c r="O555">
        <v>46.075249999999997</v>
      </c>
      <c r="P555">
        <v>74.469749999999905</v>
      </c>
      <c r="Q555">
        <v>9</v>
      </c>
      <c r="R555">
        <v>-52.743277777777699</v>
      </c>
      <c r="S555">
        <v>255</v>
      </c>
      <c r="T555">
        <v>-55.134666666666597</v>
      </c>
      <c r="U555">
        <v>250</v>
      </c>
      <c r="V555">
        <v>-54.248583333333301</v>
      </c>
      <c r="W555">
        <v>263</v>
      </c>
      <c r="X555">
        <v>25.3</v>
      </c>
      <c r="Y555">
        <v>4.0999999999999996</v>
      </c>
      <c r="Z555">
        <v>199.7</v>
      </c>
      <c r="AA555">
        <v>3.5428874725043902</v>
      </c>
      <c r="AB555">
        <v>197.39</v>
      </c>
      <c r="AC555">
        <v>57.61</v>
      </c>
    </row>
    <row r="556" spans="1:29">
      <c r="A556">
        <v>12596</v>
      </c>
      <c r="B556" t="s">
        <v>155</v>
      </c>
      <c r="C556" t="s">
        <v>598</v>
      </c>
      <c r="D556" t="s">
        <v>44</v>
      </c>
      <c r="E556" t="s">
        <v>144</v>
      </c>
      <c r="F556">
        <v>27</v>
      </c>
      <c r="G556">
        <v>4</v>
      </c>
      <c r="H556" t="s">
        <v>144</v>
      </c>
      <c r="I556" t="s">
        <v>33</v>
      </c>
      <c r="J556" s="5">
        <v>60.785499999999999</v>
      </c>
      <c r="K556" s="3">
        <f t="shared" si="5"/>
        <v>-20.70790231770831</v>
      </c>
      <c r="L556">
        <v>33</v>
      </c>
      <c r="M556">
        <v>1.1823333333333299</v>
      </c>
      <c r="N556">
        <v>20.685786179564602</v>
      </c>
      <c r="O556">
        <v>44.3125</v>
      </c>
      <c r="P556">
        <v>90.287499999999994</v>
      </c>
      <c r="Q556">
        <v>9</v>
      </c>
      <c r="R556">
        <v>-52.8521111111111</v>
      </c>
      <c r="S556">
        <v>256</v>
      </c>
      <c r="T556">
        <v>-56.897416666666601</v>
      </c>
      <c r="U556">
        <v>254</v>
      </c>
      <c r="V556">
        <v>-38.430833333333297</v>
      </c>
      <c r="W556">
        <v>235</v>
      </c>
      <c r="X556">
        <v>36.1</v>
      </c>
      <c r="Y556">
        <v>9.4</v>
      </c>
      <c r="Z556">
        <v>274.2</v>
      </c>
      <c r="AA556">
        <v>4.5486118800692896</v>
      </c>
      <c r="AB556">
        <v>199.55500000000001</v>
      </c>
      <c r="AC556">
        <v>56.444999999999901</v>
      </c>
    </row>
    <row r="557" spans="1:29">
      <c r="A557">
        <v>12317</v>
      </c>
      <c r="B557" t="s">
        <v>409</v>
      </c>
      <c r="C557" t="s">
        <v>563</v>
      </c>
      <c r="D557" t="s">
        <v>50</v>
      </c>
      <c r="E557" t="s">
        <v>144</v>
      </c>
      <c r="F557">
        <v>26</v>
      </c>
      <c r="G557">
        <v>4</v>
      </c>
      <c r="H557" t="s">
        <v>144</v>
      </c>
      <c r="I557" t="s">
        <v>33</v>
      </c>
      <c r="J557" s="5">
        <v>60.476499999999902</v>
      </c>
      <c r="K557" s="3">
        <f t="shared" si="5"/>
        <v>-20.727214817708315</v>
      </c>
      <c r="L557">
        <v>34</v>
      </c>
      <c r="M557">
        <v>2.4135833333333201</v>
      </c>
      <c r="N557">
        <v>25.412924087295899</v>
      </c>
      <c r="O557">
        <v>35.748750000000001</v>
      </c>
      <c r="P557">
        <v>95.287499999999994</v>
      </c>
      <c r="Q557">
        <v>8</v>
      </c>
      <c r="R557">
        <v>-53.161111111111097</v>
      </c>
      <c r="S557">
        <v>257</v>
      </c>
      <c r="T557">
        <v>-65.4611666666666</v>
      </c>
      <c r="U557">
        <v>274</v>
      </c>
      <c r="V557">
        <v>-33.430833333333297</v>
      </c>
      <c r="W557">
        <v>219</v>
      </c>
      <c r="X557">
        <v>41.6</v>
      </c>
      <c r="Y557">
        <v>6.5</v>
      </c>
      <c r="Z557">
        <v>295.39999999999998</v>
      </c>
      <c r="AA557">
        <v>3.9983098457413302</v>
      </c>
      <c r="AB557">
        <v>209.845</v>
      </c>
      <c r="AC557">
        <v>47.154999999999902</v>
      </c>
    </row>
    <row r="558" spans="1:29">
      <c r="A558">
        <v>13678</v>
      </c>
      <c r="B558" t="s">
        <v>957</v>
      </c>
      <c r="C558" t="s">
        <v>226</v>
      </c>
      <c r="D558" t="s">
        <v>112</v>
      </c>
      <c r="E558" t="s">
        <v>144</v>
      </c>
      <c r="F558">
        <v>23</v>
      </c>
      <c r="G558">
        <v>1</v>
      </c>
      <c r="H558" t="s">
        <v>144</v>
      </c>
      <c r="I558" t="s">
        <v>33</v>
      </c>
      <c r="J558" s="5">
        <v>58.729833333333303</v>
      </c>
      <c r="K558" s="3">
        <f t="shared" si="5"/>
        <v>-20.836381484374979</v>
      </c>
      <c r="L558">
        <v>35</v>
      </c>
      <c r="M558">
        <v>1.4615</v>
      </c>
      <c r="N558">
        <v>15.654336289561</v>
      </c>
      <c r="O558">
        <v>40.358750000000001</v>
      </c>
      <c r="P558">
        <v>79.162499999999994</v>
      </c>
      <c r="Q558">
        <v>9</v>
      </c>
      <c r="R558">
        <v>-54.907777777777703</v>
      </c>
      <c r="S558">
        <v>261</v>
      </c>
      <c r="T558">
        <v>-60.8511666666666</v>
      </c>
      <c r="U558">
        <v>266</v>
      </c>
      <c r="V558">
        <v>-49.555833333333297</v>
      </c>
      <c r="W558">
        <v>255</v>
      </c>
      <c r="X558">
        <v>30.7</v>
      </c>
      <c r="Y558">
        <v>4.9000000000000004</v>
      </c>
      <c r="Z558">
        <v>242.5</v>
      </c>
      <c r="AA558">
        <v>3.6946949302500398</v>
      </c>
      <c r="AB558">
        <v>221.89999999999901</v>
      </c>
      <c r="AC558">
        <v>39.1</v>
      </c>
    </row>
    <row r="559" spans="1:29">
      <c r="A559">
        <v>7422</v>
      </c>
      <c r="B559" t="s">
        <v>152</v>
      </c>
      <c r="C559" t="s">
        <v>154</v>
      </c>
      <c r="D559" t="s">
        <v>44</v>
      </c>
      <c r="E559" t="s">
        <v>144</v>
      </c>
      <c r="F559">
        <v>39</v>
      </c>
      <c r="G559">
        <v>15</v>
      </c>
      <c r="H559" t="s">
        <v>144</v>
      </c>
      <c r="I559" t="s">
        <v>33</v>
      </c>
      <c r="J559" s="5">
        <v>57.396000000000001</v>
      </c>
      <c r="K559" s="3">
        <f t="shared" si="5"/>
        <v>-20.91974606770831</v>
      </c>
      <c r="L559">
        <v>36</v>
      </c>
      <c r="M559">
        <v>0.99700000000000699</v>
      </c>
      <c r="N559">
        <v>27.8778790011004</v>
      </c>
      <c r="O559">
        <v>7.5129999999999999</v>
      </c>
      <c r="P559">
        <v>72.594999999999999</v>
      </c>
      <c r="Q559">
        <v>9</v>
      </c>
      <c r="R559">
        <v>-56.241611111111098</v>
      </c>
      <c r="S559">
        <v>262</v>
      </c>
      <c r="T559">
        <v>-93.696916666666596</v>
      </c>
      <c r="U559">
        <v>359</v>
      </c>
      <c r="V559">
        <v>-56.123333333333299</v>
      </c>
      <c r="W559">
        <v>276</v>
      </c>
      <c r="X559">
        <v>37.1</v>
      </c>
      <c r="Y559">
        <v>9</v>
      </c>
      <c r="Z559">
        <v>270.5</v>
      </c>
      <c r="AA559">
        <v>4.4727081511964704</v>
      </c>
      <c r="AB559">
        <v>149.86000000000001</v>
      </c>
      <c r="AC559">
        <v>112.13999999999901</v>
      </c>
    </row>
    <row r="560" spans="1:29">
      <c r="A560">
        <v>13722</v>
      </c>
      <c r="B560" t="s">
        <v>421</v>
      </c>
      <c r="C560" t="s">
        <v>964</v>
      </c>
      <c r="D560" t="s">
        <v>80</v>
      </c>
      <c r="E560" t="s">
        <v>144</v>
      </c>
      <c r="F560">
        <v>25</v>
      </c>
      <c r="G560">
        <v>2</v>
      </c>
      <c r="H560" t="s">
        <v>144</v>
      </c>
      <c r="I560" t="s">
        <v>33</v>
      </c>
      <c r="J560" s="5">
        <v>57.140666666666597</v>
      </c>
      <c r="K560" s="3">
        <f t="shared" si="5"/>
        <v>-20.935704401041647</v>
      </c>
      <c r="L560">
        <v>37</v>
      </c>
      <c r="M560">
        <v>1.54708333333333</v>
      </c>
      <c r="N560">
        <v>19.1206699228871</v>
      </c>
      <c r="O560">
        <v>42.932749999999999</v>
      </c>
      <c r="P560">
        <v>85.081999999999994</v>
      </c>
      <c r="Q560">
        <v>9</v>
      </c>
      <c r="R560">
        <v>-56.496944444444402</v>
      </c>
      <c r="S560">
        <v>264</v>
      </c>
      <c r="T560">
        <v>-58.277166666666602</v>
      </c>
      <c r="U560">
        <v>260</v>
      </c>
      <c r="V560">
        <v>-43.636333333333297</v>
      </c>
      <c r="W560">
        <v>242</v>
      </c>
      <c r="X560">
        <v>41.9</v>
      </c>
      <c r="Y560">
        <v>8.5</v>
      </c>
      <c r="Z560">
        <v>284.5</v>
      </c>
      <c r="AA560">
        <v>4.3778284901054398</v>
      </c>
      <c r="AB560">
        <v>150.77000000000001</v>
      </c>
      <c r="AC560">
        <v>113.229999999999</v>
      </c>
    </row>
    <row r="561" spans="1:29">
      <c r="A561">
        <v>13382</v>
      </c>
      <c r="B561" t="s">
        <v>833</v>
      </c>
      <c r="C561" t="s">
        <v>834</v>
      </c>
      <c r="D561" t="s">
        <v>88</v>
      </c>
      <c r="E561" t="s">
        <v>144</v>
      </c>
      <c r="F561">
        <v>24</v>
      </c>
      <c r="G561">
        <v>2</v>
      </c>
      <c r="H561" t="s">
        <v>144</v>
      </c>
      <c r="I561" t="s">
        <v>33</v>
      </c>
      <c r="J561" s="5">
        <v>55.657333333333298</v>
      </c>
      <c r="K561" s="3">
        <f t="shared" si="5"/>
        <v>-21.028412734374982</v>
      </c>
      <c r="L561">
        <v>38</v>
      </c>
      <c r="M561">
        <v>0.27241666666666398</v>
      </c>
      <c r="N561">
        <v>9.5847247308760295</v>
      </c>
      <c r="O561">
        <v>48.413499999999999</v>
      </c>
      <c r="P561">
        <v>69.776250000000005</v>
      </c>
      <c r="Q561">
        <v>10</v>
      </c>
      <c r="R561">
        <v>-57.980277777777701</v>
      </c>
      <c r="S561">
        <v>268</v>
      </c>
      <c r="T561">
        <v>-52.796416666666602</v>
      </c>
      <c r="U561">
        <v>244</v>
      </c>
      <c r="V561">
        <v>-58.942083333333301</v>
      </c>
      <c r="W561">
        <v>282</v>
      </c>
      <c r="X561">
        <v>32.799999999999997</v>
      </c>
      <c r="Y561">
        <v>5</v>
      </c>
      <c r="Z561">
        <v>259.5</v>
      </c>
      <c r="AA561">
        <v>3.71367086246824</v>
      </c>
      <c r="AB561">
        <v>150.93</v>
      </c>
      <c r="AC561">
        <v>117.07</v>
      </c>
    </row>
    <row r="562" spans="1:29">
      <c r="A562">
        <v>12211</v>
      </c>
      <c r="B562" t="s">
        <v>552</v>
      </c>
      <c r="C562" t="s">
        <v>343</v>
      </c>
      <c r="D562" t="s">
        <v>97</v>
      </c>
      <c r="E562" t="s">
        <v>144</v>
      </c>
      <c r="F562">
        <v>25</v>
      </c>
      <c r="G562">
        <v>4</v>
      </c>
      <c r="H562" t="s">
        <v>144</v>
      </c>
      <c r="I562" t="s">
        <v>33</v>
      </c>
      <c r="J562" s="5">
        <v>55.529833333333301</v>
      </c>
      <c r="K562" s="3">
        <f t="shared" si="5"/>
        <v>-21.036381484374978</v>
      </c>
      <c r="L562">
        <v>39</v>
      </c>
      <c r="M562">
        <v>1.4335</v>
      </c>
      <c r="N562">
        <v>18.043164589395001</v>
      </c>
      <c r="O562">
        <v>36.247749999999897</v>
      </c>
      <c r="P562">
        <v>79.622500000000002</v>
      </c>
      <c r="Q562">
        <v>9</v>
      </c>
      <c r="R562">
        <v>-58.107777777777699</v>
      </c>
      <c r="S562">
        <v>269</v>
      </c>
      <c r="T562">
        <v>-64.962166666666604</v>
      </c>
      <c r="U562">
        <v>271</v>
      </c>
      <c r="V562">
        <v>-49.095833333333303</v>
      </c>
      <c r="W562">
        <v>253</v>
      </c>
      <c r="X562">
        <v>44.1</v>
      </c>
      <c r="Y562">
        <v>6.2</v>
      </c>
      <c r="Z562">
        <v>308.8</v>
      </c>
      <c r="AA562">
        <v>3.9413820490867102</v>
      </c>
      <c r="AB562">
        <v>207.79</v>
      </c>
      <c r="AC562">
        <v>61.21</v>
      </c>
    </row>
    <row r="563" spans="1:29">
      <c r="A563">
        <v>12208</v>
      </c>
      <c r="B563" t="s">
        <v>547</v>
      </c>
      <c r="C563" t="s">
        <v>548</v>
      </c>
      <c r="D563" t="s">
        <v>65</v>
      </c>
      <c r="E563" t="s">
        <v>144</v>
      </c>
      <c r="F563">
        <v>27</v>
      </c>
      <c r="G563">
        <v>4</v>
      </c>
      <c r="H563" t="s">
        <v>144</v>
      </c>
      <c r="I563" t="s">
        <v>33</v>
      </c>
      <c r="J563" s="5">
        <v>55.24</v>
      </c>
      <c r="K563" s="3">
        <f t="shared" si="5"/>
        <v>-21.05449606770831</v>
      </c>
      <c r="L563">
        <v>40</v>
      </c>
      <c r="M563">
        <v>2.9920833333333299</v>
      </c>
      <c r="N563">
        <v>22.060713138216201</v>
      </c>
      <c r="O563">
        <v>29.583749999999998</v>
      </c>
      <c r="P563">
        <v>81.569999999999993</v>
      </c>
      <c r="Q563">
        <v>9</v>
      </c>
      <c r="R563">
        <v>-58.397611111111097</v>
      </c>
      <c r="S563">
        <v>270</v>
      </c>
      <c r="T563">
        <v>-71.626166666666606</v>
      </c>
      <c r="U563">
        <v>293</v>
      </c>
      <c r="V563">
        <v>-47.148333333333298</v>
      </c>
      <c r="W563">
        <v>251</v>
      </c>
      <c r="X563">
        <v>52.9</v>
      </c>
      <c r="Y563">
        <v>4.2</v>
      </c>
      <c r="Z563">
        <v>353.2</v>
      </c>
      <c r="AA563">
        <v>3.5618634047226001</v>
      </c>
      <c r="AB563">
        <v>235.13</v>
      </c>
      <c r="AC563">
        <v>34.869999999999997</v>
      </c>
    </row>
    <row r="564" spans="1:29">
      <c r="A564">
        <v>10409</v>
      </c>
      <c r="B564" t="s">
        <v>269</v>
      </c>
      <c r="C564" t="s">
        <v>270</v>
      </c>
      <c r="D564" t="s">
        <v>88</v>
      </c>
      <c r="E564" t="s">
        <v>144</v>
      </c>
      <c r="F564">
        <v>30</v>
      </c>
      <c r="G564">
        <v>8</v>
      </c>
      <c r="H564" t="s">
        <v>144</v>
      </c>
      <c r="I564" t="s">
        <v>33</v>
      </c>
      <c r="J564" s="5">
        <v>52.952666666666602</v>
      </c>
      <c r="K564" s="3">
        <f t="shared" si="5"/>
        <v>-21.197454401041647</v>
      </c>
      <c r="L564">
        <v>41</v>
      </c>
      <c r="M564">
        <v>1.74691666666666</v>
      </c>
      <c r="N564">
        <v>17.311151732337098</v>
      </c>
      <c r="O564">
        <v>40.396499999999897</v>
      </c>
      <c r="P564">
        <v>77.112499999999997</v>
      </c>
      <c r="Q564">
        <v>10</v>
      </c>
      <c r="R564">
        <v>-60.684944444444398</v>
      </c>
      <c r="S564">
        <v>275</v>
      </c>
      <c r="T564">
        <v>-60.813416666666598</v>
      </c>
      <c r="U564">
        <v>265</v>
      </c>
      <c r="V564">
        <v>-51.605833333333301</v>
      </c>
      <c r="W564">
        <v>260</v>
      </c>
      <c r="X564">
        <v>39.799999999999997</v>
      </c>
      <c r="Y564">
        <v>7.5</v>
      </c>
      <c r="Z564">
        <v>287.39999999999998</v>
      </c>
      <c r="AA564">
        <v>4.1880691679233797</v>
      </c>
      <c r="AB564">
        <v>222.005</v>
      </c>
      <c r="AC564">
        <v>52.994999999999997</v>
      </c>
    </row>
    <row r="565" spans="1:29">
      <c r="A565">
        <v>13680</v>
      </c>
      <c r="B565" t="s">
        <v>959</v>
      </c>
      <c r="C565" t="s">
        <v>960</v>
      </c>
      <c r="D565" t="s">
        <v>123</v>
      </c>
      <c r="E565" t="s">
        <v>144</v>
      </c>
      <c r="F565">
        <v>26</v>
      </c>
      <c r="G565">
        <v>1</v>
      </c>
      <c r="H565" t="s">
        <v>144</v>
      </c>
      <c r="I565" t="s">
        <v>33</v>
      </c>
      <c r="J565" s="5">
        <v>51.5431666666666</v>
      </c>
      <c r="K565" s="3">
        <f t="shared" si="5"/>
        <v>-21.285548151041649</v>
      </c>
      <c r="L565">
        <v>42</v>
      </c>
      <c r="M565">
        <v>1.7362499999999901</v>
      </c>
      <c r="N565">
        <v>18.499539547422899</v>
      </c>
      <c r="O565">
        <v>34.716000000000001</v>
      </c>
      <c r="P565">
        <v>78.262499999999903</v>
      </c>
      <c r="Q565">
        <v>10</v>
      </c>
      <c r="R565">
        <v>-62.094444444444399</v>
      </c>
      <c r="S565">
        <v>280</v>
      </c>
      <c r="T565">
        <v>-66.493916666666607</v>
      </c>
      <c r="U565">
        <v>278</v>
      </c>
      <c r="V565">
        <v>-50.455833333333302</v>
      </c>
      <c r="W565">
        <v>257</v>
      </c>
      <c r="X565">
        <v>32.1</v>
      </c>
      <c r="Y565">
        <v>4.9000000000000004</v>
      </c>
      <c r="Z565">
        <v>252.2</v>
      </c>
      <c r="AA565">
        <v>3.6946949302500398</v>
      </c>
      <c r="AB565">
        <v>204.36500000000001</v>
      </c>
      <c r="AC565">
        <v>75.634999999999906</v>
      </c>
    </row>
    <row r="566" spans="1:29">
      <c r="A566">
        <v>12678</v>
      </c>
      <c r="B566" t="s">
        <v>350</v>
      </c>
      <c r="C566" t="s">
        <v>652</v>
      </c>
      <c r="D566" t="s">
        <v>114</v>
      </c>
      <c r="E566" t="s">
        <v>144</v>
      </c>
      <c r="F566">
        <v>26</v>
      </c>
      <c r="G566">
        <v>3</v>
      </c>
      <c r="H566" t="s">
        <v>144</v>
      </c>
      <c r="I566" t="s">
        <v>33</v>
      </c>
      <c r="J566" s="5">
        <v>50.868333333333297</v>
      </c>
      <c r="K566" s="3">
        <f t="shared" si="5"/>
        <v>-21.327725234374981</v>
      </c>
      <c r="L566">
        <v>43</v>
      </c>
      <c r="M566">
        <v>4.8379166666666702</v>
      </c>
      <c r="N566">
        <v>9.4410473236112207</v>
      </c>
      <c r="O566">
        <v>37.865499999999997</v>
      </c>
      <c r="P566">
        <v>60.948250000000002</v>
      </c>
      <c r="Q566">
        <v>10</v>
      </c>
      <c r="R566">
        <v>-62.769277777777702</v>
      </c>
      <c r="S566">
        <v>282</v>
      </c>
      <c r="T566">
        <v>-63.344416666666604</v>
      </c>
      <c r="U566">
        <v>269</v>
      </c>
      <c r="V566">
        <v>-67.770083333333304</v>
      </c>
      <c r="W566">
        <v>299</v>
      </c>
      <c r="X566">
        <v>44.2</v>
      </c>
      <c r="Y566">
        <v>4.8</v>
      </c>
      <c r="Z566">
        <v>316.3</v>
      </c>
      <c r="AA566">
        <v>3.6757189980318299</v>
      </c>
      <c r="AB566">
        <v>150.58000000000001</v>
      </c>
      <c r="AC566">
        <v>131.41999999999999</v>
      </c>
    </row>
    <row r="567" spans="1:29">
      <c r="A567">
        <v>13193</v>
      </c>
      <c r="B567" t="s">
        <v>787</v>
      </c>
      <c r="C567" t="s">
        <v>158</v>
      </c>
      <c r="D567" t="s">
        <v>56</v>
      </c>
      <c r="E567" t="s">
        <v>144</v>
      </c>
      <c r="F567">
        <v>24</v>
      </c>
      <c r="G567">
        <v>2</v>
      </c>
      <c r="H567" t="s">
        <v>144</v>
      </c>
      <c r="I567" t="s">
        <v>33</v>
      </c>
      <c r="J567" s="5">
        <v>48.7455</v>
      </c>
      <c r="K567" s="3">
        <f t="shared" si="5"/>
        <v>-21.460402317708311</v>
      </c>
      <c r="L567">
        <v>44</v>
      </c>
      <c r="M567">
        <v>6.3859166666666596</v>
      </c>
      <c r="N567">
        <v>17.3518348472623</v>
      </c>
      <c r="O567">
        <v>34.269750000000002</v>
      </c>
      <c r="P567">
        <v>73.458749999999995</v>
      </c>
      <c r="Q567">
        <v>10</v>
      </c>
      <c r="R567">
        <v>-64.892111111111106</v>
      </c>
      <c r="S567">
        <v>284</v>
      </c>
      <c r="T567">
        <v>-66.940166666666599</v>
      </c>
      <c r="U567">
        <v>281</v>
      </c>
      <c r="V567">
        <v>-55.259583333333303</v>
      </c>
      <c r="W567">
        <v>272</v>
      </c>
      <c r="X567">
        <v>40</v>
      </c>
      <c r="Y567">
        <v>7.3</v>
      </c>
      <c r="Z567">
        <v>280.5</v>
      </c>
      <c r="AA567">
        <v>4.1501173034869696</v>
      </c>
      <c r="AB567">
        <v>150.94</v>
      </c>
      <c r="AC567">
        <v>133.06</v>
      </c>
    </row>
    <row r="568" spans="1:29">
      <c r="A568">
        <v>12680</v>
      </c>
      <c r="B568" t="s">
        <v>282</v>
      </c>
      <c r="C568" t="s">
        <v>653</v>
      </c>
      <c r="D568" t="s">
        <v>77</v>
      </c>
      <c r="E568" t="s">
        <v>144</v>
      </c>
      <c r="F568">
        <v>26</v>
      </c>
      <c r="G568">
        <v>3</v>
      </c>
      <c r="H568" t="s">
        <v>144</v>
      </c>
      <c r="I568" t="s">
        <v>33</v>
      </c>
      <c r="J568" s="5">
        <v>43.315333333333299</v>
      </c>
      <c r="K568" s="3">
        <f t="shared" si="5"/>
        <v>-21.799787734374981</v>
      </c>
      <c r="L568">
        <v>45</v>
      </c>
      <c r="M568">
        <v>2.2497499999999899</v>
      </c>
      <c r="N568">
        <v>7.9351372430895397</v>
      </c>
      <c r="O568">
        <v>34.843249999999998</v>
      </c>
      <c r="P568">
        <v>53.982500000000002</v>
      </c>
      <c r="Q568">
        <v>11</v>
      </c>
      <c r="R568">
        <v>-70.3222777777777</v>
      </c>
      <c r="S568">
        <v>292</v>
      </c>
      <c r="T568">
        <v>-66.366666666666603</v>
      </c>
      <c r="U568">
        <v>277</v>
      </c>
      <c r="V568">
        <v>-74.735833333333304</v>
      </c>
      <c r="W568">
        <v>316</v>
      </c>
      <c r="X568">
        <v>36.799999999999997</v>
      </c>
      <c r="Y568">
        <v>6.3</v>
      </c>
      <c r="Z568">
        <v>276.60000000000002</v>
      </c>
      <c r="AA568">
        <v>3.9603579813049201</v>
      </c>
      <c r="AB568" t="s">
        <v>32</v>
      </c>
      <c r="AC568" t="s">
        <v>32</v>
      </c>
    </row>
    <row r="569" spans="1:29">
      <c r="A569">
        <v>13254</v>
      </c>
      <c r="B569" t="s">
        <v>127</v>
      </c>
      <c r="C569" t="s">
        <v>800</v>
      </c>
      <c r="D569" t="s">
        <v>94</v>
      </c>
      <c r="E569" t="s">
        <v>144</v>
      </c>
      <c r="F569">
        <v>25</v>
      </c>
      <c r="G569">
        <v>2</v>
      </c>
      <c r="H569" t="s">
        <v>144</v>
      </c>
      <c r="I569" t="s">
        <v>33</v>
      </c>
      <c r="J569" s="5">
        <v>41.403833333333303</v>
      </c>
      <c r="K569" s="3">
        <f t="shared" si="5"/>
        <v>-21.91925648437498</v>
      </c>
      <c r="L569">
        <v>46</v>
      </c>
      <c r="M569">
        <v>0.94833333333333703</v>
      </c>
      <c r="N569">
        <v>17.590454385830899</v>
      </c>
      <c r="O569">
        <v>26.02825</v>
      </c>
      <c r="P569">
        <v>66.357500000000002</v>
      </c>
      <c r="Q569">
        <v>11</v>
      </c>
      <c r="R569">
        <v>-72.233777777777703</v>
      </c>
      <c r="S569">
        <v>294</v>
      </c>
      <c r="T569">
        <v>-75.181666666666601</v>
      </c>
      <c r="U569">
        <v>301</v>
      </c>
      <c r="V569">
        <v>-62.360833333333296</v>
      </c>
      <c r="W569">
        <v>288</v>
      </c>
      <c r="X569">
        <v>45.1</v>
      </c>
      <c r="Y569">
        <v>8.4</v>
      </c>
      <c r="Z569">
        <v>319.5</v>
      </c>
      <c r="AA569">
        <v>4.3588525578872401</v>
      </c>
      <c r="AB569" t="s">
        <v>32</v>
      </c>
      <c r="AC569" t="s">
        <v>32</v>
      </c>
    </row>
    <row r="570" spans="1:29">
      <c r="A570">
        <v>14140</v>
      </c>
      <c r="B570" t="s">
        <v>1119</v>
      </c>
      <c r="C570" t="s">
        <v>1120</v>
      </c>
      <c r="D570" t="s">
        <v>100</v>
      </c>
      <c r="E570" t="s">
        <v>144</v>
      </c>
      <c r="F570" t="s">
        <v>32</v>
      </c>
      <c r="G570">
        <v>0</v>
      </c>
      <c r="H570" t="s">
        <v>144</v>
      </c>
      <c r="I570" t="s">
        <v>33</v>
      </c>
      <c r="J570" s="5">
        <v>40.727333333333299</v>
      </c>
      <c r="K570" s="3">
        <f t="shared" si="5"/>
        <v>-21.961537734374978</v>
      </c>
      <c r="L570">
        <v>47</v>
      </c>
      <c r="M570">
        <v>1.6641666666666699</v>
      </c>
      <c r="N570">
        <v>25.174907086223701</v>
      </c>
      <c r="O570">
        <v>19.771999999999998</v>
      </c>
      <c r="P570">
        <v>74.081999999999994</v>
      </c>
      <c r="Q570">
        <v>11</v>
      </c>
      <c r="R570">
        <v>-72.910277777777694</v>
      </c>
      <c r="S570">
        <v>296</v>
      </c>
      <c r="T570">
        <v>-81.437916666666595</v>
      </c>
      <c r="U570">
        <v>318</v>
      </c>
      <c r="V570">
        <v>-54.636333333333297</v>
      </c>
      <c r="W570">
        <v>266</v>
      </c>
      <c r="X570">
        <v>43.9</v>
      </c>
      <c r="Y570">
        <v>9.1</v>
      </c>
      <c r="Z570">
        <v>293.2</v>
      </c>
      <c r="AA570">
        <v>4.4916840834146701</v>
      </c>
      <c r="AB570">
        <v>150.97</v>
      </c>
      <c r="AC570">
        <v>145.03</v>
      </c>
    </row>
    <row r="571" spans="1:29">
      <c r="A571">
        <v>13819</v>
      </c>
      <c r="B571" t="s">
        <v>384</v>
      </c>
      <c r="C571" t="s">
        <v>226</v>
      </c>
      <c r="D571" t="s">
        <v>126</v>
      </c>
      <c r="E571" t="s">
        <v>144</v>
      </c>
      <c r="F571">
        <v>23</v>
      </c>
      <c r="G571">
        <v>1</v>
      </c>
      <c r="H571" t="s">
        <v>144</v>
      </c>
      <c r="I571" t="s">
        <v>33</v>
      </c>
      <c r="J571" s="5">
        <v>40.183666666666603</v>
      </c>
      <c r="K571" s="3">
        <f t="shared" si="5"/>
        <v>-21.995516901041647</v>
      </c>
      <c r="L571">
        <v>48</v>
      </c>
      <c r="M571">
        <v>2.4729999999999901</v>
      </c>
      <c r="N571">
        <v>16.418592636601499</v>
      </c>
      <c r="O571">
        <v>20.26125</v>
      </c>
      <c r="P571">
        <v>59.232500000000002</v>
      </c>
      <c r="Q571">
        <v>11</v>
      </c>
      <c r="R571">
        <v>-73.453944444444403</v>
      </c>
      <c r="S571">
        <v>297</v>
      </c>
      <c r="T571">
        <v>-80.948666666666597</v>
      </c>
      <c r="U571">
        <v>317</v>
      </c>
      <c r="V571">
        <v>-69.485833333333304</v>
      </c>
      <c r="W571">
        <v>303</v>
      </c>
      <c r="X571">
        <v>37.200000000000003</v>
      </c>
      <c r="Y571">
        <v>11.5</v>
      </c>
      <c r="Z571">
        <v>260.5</v>
      </c>
      <c r="AA571">
        <v>4.9471064566516096</v>
      </c>
      <c r="AB571">
        <v>234.97</v>
      </c>
      <c r="AC571">
        <v>62.03</v>
      </c>
    </row>
    <row r="572" spans="1:29">
      <c r="A572">
        <v>12212</v>
      </c>
      <c r="B572" t="s">
        <v>350</v>
      </c>
      <c r="C572" t="s">
        <v>553</v>
      </c>
      <c r="D572" t="s">
        <v>30</v>
      </c>
      <c r="E572" t="s">
        <v>144</v>
      </c>
      <c r="F572">
        <v>27</v>
      </c>
      <c r="G572">
        <v>4</v>
      </c>
      <c r="H572" t="s">
        <v>144</v>
      </c>
      <c r="I572" t="s">
        <v>33</v>
      </c>
      <c r="J572" s="5">
        <v>37.942666666666597</v>
      </c>
      <c r="K572" s="3">
        <f t="shared" si="5"/>
        <v>-22.13557940104165</v>
      </c>
      <c r="L572">
        <v>49</v>
      </c>
      <c r="M572">
        <v>0.80846666666666001</v>
      </c>
      <c r="N572">
        <v>8.0971766375694099</v>
      </c>
      <c r="O572">
        <v>27.947749999999999</v>
      </c>
      <c r="P572">
        <v>46.3</v>
      </c>
      <c r="Q572">
        <v>11</v>
      </c>
      <c r="R572">
        <v>-75.694944444444403</v>
      </c>
      <c r="S572">
        <v>300</v>
      </c>
      <c r="T572">
        <v>-73.262166666666602</v>
      </c>
      <c r="U572">
        <v>298</v>
      </c>
      <c r="V572">
        <v>-82.418333333333294</v>
      </c>
      <c r="W572">
        <v>335</v>
      </c>
      <c r="X572">
        <v>48.5</v>
      </c>
      <c r="Y572">
        <v>8.8000000000000007</v>
      </c>
      <c r="Z572">
        <v>331.3</v>
      </c>
      <c r="AA572">
        <v>4.4347562867600603</v>
      </c>
      <c r="AB572">
        <v>224.52499999999901</v>
      </c>
      <c r="AC572">
        <v>75.474999999999994</v>
      </c>
    </row>
    <row r="573" spans="1:29">
      <c r="A573">
        <v>10838</v>
      </c>
      <c r="B573" t="s">
        <v>313</v>
      </c>
      <c r="C573" t="s">
        <v>314</v>
      </c>
      <c r="D573" t="s">
        <v>82</v>
      </c>
      <c r="E573" t="s">
        <v>144</v>
      </c>
      <c r="F573">
        <v>31</v>
      </c>
      <c r="G573">
        <v>7</v>
      </c>
      <c r="H573" t="s">
        <v>144</v>
      </c>
      <c r="I573" t="s">
        <v>33</v>
      </c>
      <c r="J573" s="5">
        <v>37.478666666666598</v>
      </c>
      <c r="K573" s="3">
        <f t="shared" si="5"/>
        <v>-22.164579401041649</v>
      </c>
      <c r="L573">
        <v>50</v>
      </c>
      <c r="M573">
        <v>0.90229999999999599</v>
      </c>
      <c r="N573">
        <v>12.397442343752401</v>
      </c>
      <c r="O573">
        <v>24.518999999999998</v>
      </c>
      <c r="P573">
        <v>54.262500000000003</v>
      </c>
      <c r="Q573">
        <v>11</v>
      </c>
      <c r="R573">
        <v>-76.158944444444401</v>
      </c>
      <c r="S573">
        <v>301</v>
      </c>
      <c r="T573">
        <v>-76.690916666666595</v>
      </c>
      <c r="U573">
        <v>302</v>
      </c>
      <c r="V573">
        <v>-74.455833333333302</v>
      </c>
      <c r="W573">
        <v>315</v>
      </c>
      <c r="X573">
        <v>59.1</v>
      </c>
      <c r="Y573">
        <v>10.8</v>
      </c>
      <c r="Z573">
        <v>330.8</v>
      </c>
      <c r="AA573">
        <v>4.8142749311241699</v>
      </c>
      <c r="AB573">
        <v>150.96</v>
      </c>
      <c r="AC573">
        <v>150.04</v>
      </c>
    </row>
    <row r="574" spans="1:29">
      <c r="A574">
        <v>9912</v>
      </c>
      <c r="B574" t="s">
        <v>228</v>
      </c>
      <c r="C574" t="s">
        <v>229</v>
      </c>
      <c r="D574" t="s">
        <v>77</v>
      </c>
      <c r="E574" t="s">
        <v>144</v>
      </c>
      <c r="F574">
        <v>32</v>
      </c>
      <c r="G574">
        <v>9</v>
      </c>
      <c r="H574" t="s">
        <v>144</v>
      </c>
      <c r="I574" t="s">
        <v>33</v>
      </c>
      <c r="J574" s="5">
        <v>36.789733333333302</v>
      </c>
      <c r="K574" s="3">
        <f t="shared" si="5"/>
        <v>-22.20763773437498</v>
      </c>
      <c r="L574">
        <v>51</v>
      </c>
      <c r="M574">
        <v>0.45506666666666701</v>
      </c>
      <c r="N574">
        <v>16.6214325977034</v>
      </c>
      <c r="O574">
        <v>6.12</v>
      </c>
      <c r="P574">
        <v>44.635249999999999</v>
      </c>
      <c r="Q574">
        <v>11</v>
      </c>
      <c r="R574">
        <v>-76.847877777777697</v>
      </c>
      <c r="S574">
        <v>306</v>
      </c>
      <c r="T574">
        <v>-95.089916666666596</v>
      </c>
      <c r="U574">
        <v>369</v>
      </c>
      <c r="V574">
        <v>-84.083083333333306</v>
      </c>
      <c r="W574">
        <v>340</v>
      </c>
      <c r="X574">
        <v>61.1</v>
      </c>
      <c r="Y574">
        <v>6.7</v>
      </c>
      <c r="Z574">
        <v>373.8</v>
      </c>
      <c r="AA574">
        <v>4.0362617101777403</v>
      </c>
      <c r="AB574">
        <v>150.82</v>
      </c>
      <c r="AC574">
        <v>155.18</v>
      </c>
    </row>
    <row r="575" spans="1:29">
      <c r="A575">
        <v>13753</v>
      </c>
      <c r="B575" t="s">
        <v>384</v>
      </c>
      <c r="C575" t="s">
        <v>968</v>
      </c>
      <c r="D575" t="s">
        <v>126</v>
      </c>
      <c r="E575" t="s">
        <v>144</v>
      </c>
      <c r="F575">
        <v>27</v>
      </c>
      <c r="G575">
        <v>1</v>
      </c>
      <c r="H575" t="s">
        <v>144</v>
      </c>
      <c r="I575" t="s">
        <v>33</v>
      </c>
      <c r="J575" s="5">
        <v>36.363</v>
      </c>
      <c r="K575" s="3">
        <f t="shared" si="5"/>
        <v>-22.234308567708311</v>
      </c>
      <c r="L575">
        <v>52</v>
      </c>
      <c r="M575">
        <v>0.97563333333334101</v>
      </c>
      <c r="N575">
        <v>19.938528569079502</v>
      </c>
      <c r="O575">
        <v>11.18225</v>
      </c>
      <c r="P575">
        <v>59.802499999999903</v>
      </c>
      <c r="Q575">
        <v>11</v>
      </c>
      <c r="R575">
        <v>-77.274611111111099</v>
      </c>
      <c r="S575">
        <v>307</v>
      </c>
      <c r="T575">
        <v>-90.027666666666605</v>
      </c>
      <c r="U575">
        <v>347</v>
      </c>
      <c r="V575">
        <v>-68.915833333333296</v>
      </c>
      <c r="W575">
        <v>301</v>
      </c>
      <c r="X575">
        <v>60.8</v>
      </c>
      <c r="Y575">
        <v>5.2</v>
      </c>
      <c r="Z575">
        <v>347.8</v>
      </c>
      <c r="AA575">
        <v>3.75162272690465</v>
      </c>
      <c r="AB575">
        <v>150.97</v>
      </c>
      <c r="AC575">
        <v>156.03</v>
      </c>
    </row>
    <row r="576" spans="1:29">
      <c r="A576">
        <v>12330</v>
      </c>
      <c r="B576" t="s">
        <v>343</v>
      </c>
      <c r="C576" t="s">
        <v>566</v>
      </c>
      <c r="D576" t="s">
        <v>59</v>
      </c>
      <c r="E576" t="s">
        <v>144</v>
      </c>
      <c r="F576">
        <v>27</v>
      </c>
      <c r="G576">
        <v>4</v>
      </c>
      <c r="H576" t="s">
        <v>144</v>
      </c>
      <c r="I576" t="s">
        <v>33</v>
      </c>
      <c r="J576" s="5">
        <v>36.306333333333299</v>
      </c>
      <c r="K576" s="3">
        <f t="shared" si="5"/>
        <v>-22.237850234374982</v>
      </c>
      <c r="L576">
        <v>53</v>
      </c>
      <c r="M576">
        <v>1.9854666666666601</v>
      </c>
      <c r="N576">
        <v>6.3783289347602601</v>
      </c>
      <c r="O576">
        <v>29.1924999999999</v>
      </c>
      <c r="P576">
        <v>44.737499999999997</v>
      </c>
      <c r="Q576">
        <v>11</v>
      </c>
      <c r="R576">
        <v>-77.3312777777777</v>
      </c>
      <c r="S576">
        <v>308</v>
      </c>
      <c r="T576">
        <v>-72.017416666666605</v>
      </c>
      <c r="U576">
        <v>295</v>
      </c>
      <c r="V576">
        <v>-83.980833333333294</v>
      </c>
      <c r="W576">
        <v>339</v>
      </c>
      <c r="X576">
        <v>64.7</v>
      </c>
      <c r="Y576">
        <v>5.8</v>
      </c>
      <c r="Z576">
        <v>352.2</v>
      </c>
      <c r="AA576">
        <v>3.86547832021389</v>
      </c>
      <c r="AB576">
        <v>150.97</v>
      </c>
      <c r="AC576">
        <v>157.03</v>
      </c>
    </row>
    <row r="577" spans="1:29">
      <c r="A577">
        <v>13890</v>
      </c>
      <c r="B577" t="s">
        <v>142</v>
      </c>
      <c r="C577" t="s">
        <v>1006</v>
      </c>
      <c r="D577" t="s">
        <v>30</v>
      </c>
      <c r="E577" t="s">
        <v>144</v>
      </c>
      <c r="F577">
        <v>25</v>
      </c>
      <c r="G577">
        <v>2</v>
      </c>
      <c r="H577" t="s">
        <v>144</v>
      </c>
      <c r="I577" t="s">
        <v>33</v>
      </c>
      <c r="J577" s="5">
        <v>34.468400000000003</v>
      </c>
      <c r="K577" s="3">
        <f t="shared" si="5"/>
        <v>-22.352721067708309</v>
      </c>
      <c r="L577">
        <v>54</v>
      </c>
      <c r="M577">
        <v>0.47636666666666999</v>
      </c>
      <c r="N577">
        <v>21.744906848884501</v>
      </c>
      <c r="O577">
        <v>3.863</v>
      </c>
      <c r="P577">
        <v>57.307000000000002</v>
      </c>
      <c r="Q577">
        <v>12</v>
      </c>
      <c r="R577">
        <v>-79.169211111111096</v>
      </c>
      <c r="S577">
        <v>311</v>
      </c>
      <c r="T577">
        <v>-97.346916666666601</v>
      </c>
      <c r="U577">
        <v>389</v>
      </c>
      <c r="V577">
        <v>-71.411333333333303</v>
      </c>
      <c r="W577">
        <v>306</v>
      </c>
      <c r="X577">
        <v>60</v>
      </c>
      <c r="Y577">
        <v>14.1</v>
      </c>
      <c r="Z577">
        <v>333.3</v>
      </c>
      <c r="AA577">
        <v>5.4404806943249602</v>
      </c>
      <c r="AB577">
        <v>150.97999999999999</v>
      </c>
      <c r="AC577">
        <v>160.02000000000001</v>
      </c>
    </row>
    <row r="578" spans="1:29">
      <c r="A578">
        <v>11448</v>
      </c>
      <c r="B578" t="s">
        <v>408</v>
      </c>
      <c r="C578" t="s">
        <v>272</v>
      </c>
      <c r="D578" t="s">
        <v>53</v>
      </c>
      <c r="E578" t="s">
        <v>144</v>
      </c>
      <c r="F578">
        <v>28</v>
      </c>
      <c r="G578">
        <v>6</v>
      </c>
      <c r="H578" t="s">
        <v>144</v>
      </c>
      <c r="I578" t="s">
        <v>33</v>
      </c>
      <c r="J578" s="5">
        <v>34.173333333333296</v>
      </c>
      <c r="K578" s="3">
        <f t="shared" si="5"/>
        <v>-22.37116273437498</v>
      </c>
      <c r="L578">
        <v>55</v>
      </c>
      <c r="M578">
        <v>0.68204999999999605</v>
      </c>
      <c r="N578">
        <v>15.3394766403551</v>
      </c>
      <c r="O578">
        <v>19.719000000000001</v>
      </c>
      <c r="P578">
        <v>55.85</v>
      </c>
      <c r="Q578">
        <v>11</v>
      </c>
      <c r="R578">
        <v>-79.464277777777696</v>
      </c>
      <c r="S578">
        <v>312</v>
      </c>
      <c r="T578">
        <v>-81.490916666666607</v>
      </c>
      <c r="U578">
        <v>320</v>
      </c>
      <c r="V578">
        <v>-72.868333333333297</v>
      </c>
      <c r="W578">
        <v>311</v>
      </c>
      <c r="X578">
        <v>53.2</v>
      </c>
      <c r="Y578">
        <v>7.5</v>
      </c>
      <c r="Z578">
        <v>336</v>
      </c>
      <c r="AA578">
        <v>4.1880691679233797</v>
      </c>
      <c r="AB578">
        <v>150.91999999999999</v>
      </c>
      <c r="AC578">
        <v>161.08000000000001</v>
      </c>
    </row>
    <row r="579" spans="1:29">
      <c r="A579">
        <v>14209</v>
      </c>
      <c r="B579" t="s">
        <v>139</v>
      </c>
      <c r="C579" t="s">
        <v>1135</v>
      </c>
      <c r="D579" t="s">
        <v>59</v>
      </c>
      <c r="E579" t="s">
        <v>144</v>
      </c>
      <c r="F579" t="s">
        <v>32</v>
      </c>
      <c r="G579">
        <v>0</v>
      </c>
      <c r="H579" t="s">
        <v>144</v>
      </c>
      <c r="I579" t="s">
        <v>33</v>
      </c>
      <c r="J579" s="5">
        <v>33.810733333333303</v>
      </c>
      <c r="K579" s="3">
        <f t="shared" si="5"/>
        <v>-22.39382523437498</v>
      </c>
      <c r="L579">
        <v>56</v>
      </c>
      <c r="M579">
        <v>0.71423333333332495</v>
      </c>
      <c r="N579">
        <v>22.853288030390701</v>
      </c>
      <c r="O579">
        <v>16.687999999999999</v>
      </c>
      <c r="P579">
        <v>63.755999999999901</v>
      </c>
      <c r="Q579">
        <v>12</v>
      </c>
      <c r="R579">
        <v>-79.826877777777696</v>
      </c>
      <c r="S579">
        <v>313</v>
      </c>
      <c r="T579">
        <v>-84.521916666666598</v>
      </c>
      <c r="U579">
        <v>323</v>
      </c>
      <c r="V579">
        <v>-64.962333333333305</v>
      </c>
      <c r="W579">
        <v>293</v>
      </c>
      <c r="X579">
        <v>42.8</v>
      </c>
      <c r="Y579">
        <v>9.8000000000000007</v>
      </c>
      <c r="Z579">
        <v>303.60000000000002</v>
      </c>
      <c r="AA579">
        <v>4.6245156089421098</v>
      </c>
      <c r="AB579">
        <v>235.92</v>
      </c>
      <c r="AC579">
        <v>77.079999999999899</v>
      </c>
    </row>
    <row r="580" spans="1:29">
      <c r="A580">
        <v>13246</v>
      </c>
      <c r="B580" t="s">
        <v>798</v>
      </c>
      <c r="C580" t="s">
        <v>799</v>
      </c>
      <c r="D580" t="s">
        <v>38</v>
      </c>
      <c r="E580" t="s">
        <v>144</v>
      </c>
      <c r="F580">
        <v>26</v>
      </c>
      <c r="G580">
        <v>2</v>
      </c>
      <c r="H580" t="s">
        <v>144</v>
      </c>
      <c r="I580" t="s">
        <v>33</v>
      </c>
      <c r="J580" s="5">
        <v>33.171833333333304</v>
      </c>
      <c r="K580" s="3">
        <f t="shared" si="5"/>
        <v>-22.433756484374978</v>
      </c>
      <c r="L580">
        <v>57</v>
      </c>
      <c r="M580">
        <v>0.39841666666667602</v>
      </c>
      <c r="N580">
        <v>16.870381157519802</v>
      </c>
      <c r="O580">
        <v>17.5305</v>
      </c>
      <c r="P580">
        <v>56.612499999999997</v>
      </c>
      <c r="Q580">
        <v>12</v>
      </c>
      <c r="R580">
        <v>-80.465777777777703</v>
      </c>
      <c r="S580">
        <v>314</v>
      </c>
      <c r="T580">
        <v>-83.679416666666597</v>
      </c>
      <c r="U580">
        <v>322</v>
      </c>
      <c r="V580">
        <v>-72.105833333333294</v>
      </c>
      <c r="W580">
        <v>309</v>
      </c>
      <c r="X580">
        <v>58.8</v>
      </c>
      <c r="Y580">
        <v>12.3</v>
      </c>
      <c r="Z580">
        <v>326.3</v>
      </c>
      <c r="AA580">
        <v>5.0989139143972597</v>
      </c>
      <c r="AB580" t="s">
        <v>32</v>
      </c>
      <c r="AC580" t="s">
        <v>32</v>
      </c>
    </row>
    <row r="581" spans="1:29">
      <c r="A581">
        <v>10432</v>
      </c>
      <c r="B581" t="s">
        <v>277</v>
      </c>
      <c r="C581" t="s">
        <v>241</v>
      </c>
      <c r="D581" t="s">
        <v>74</v>
      </c>
      <c r="E581" t="s">
        <v>144</v>
      </c>
      <c r="F581">
        <v>31</v>
      </c>
      <c r="G581">
        <v>8</v>
      </c>
      <c r="H581" t="s">
        <v>144</v>
      </c>
      <c r="I581" t="s">
        <v>33</v>
      </c>
      <c r="J581" s="5">
        <v>33.021166666666602</v>
      </c>
      <c r="K581" s="3">
        <f t="shared" si="5"/>
        <v>-22.443173151041648</v>
      </c>
      <c r="L581">
        <v>58</v>
      </c>
      <c r="M581">
        <v>0.58726666666666405</v>
      </c>
      <c r="N581">
        <v>6.5166617348659903</v>
      </c>
      <c r="O581">
        <v>26.609249999999999</v>
      </c>
      <c r="P581">
        <v>41.9</v>
      </c>
      <c r="Q581">
        <v>12</v>
      </c>
      <c r="R581">
        <v>-80.616444444444397</v>
      </c>
      <c r="S581">
        <v>315</v>
      </c>
      <c r="T581">
        <v>-74.600666666666598</v>
      </c>
      <c r="U581">
        <v>300</v>
      </c>
      <c r="V581">
        <v>-86.8183333333333</v>
      </c>
      <c r="W581">
        <v>345</v>
      </c>
      <c r="X581">
        <v>67</v>
      </c>
      <c r="Y581">
        <v>6.4</v>
      </c>
      <c r="Z581">
        <v>363</v>
      </c>
      <c r="AA581">
        <v>3.9793339135231198</v>
      </c>
      <c r="AB581">
        <v>150.94999999999999</v>
      </c>
      <c r="AC581">
        <v>164.05</v>
      </c>
    </row>
    <row r="582" spans="1:29">
      <c r="A582">
        <v>11399</v>
      </c>
      <c r="B582" t="s">
        <v>165</v>
      </c>
      <c r="C582" t="s">
        <v>399</v>
      </c>
      <c r="D582" t="s">
        <v>47</v>
      </c>
      <c r="E582" t="s">
        <v>144</v>
      </c>
      <c r="F582">
        <v>29</v>
      </c>
      <c r="G582">
        <v>6</v>
      </c>
      <c r="H582" t="s">
        <v>144</v>
      </c>
      <c r="I582" t="s">
        <v>33</v>
      </c>
      <c r="J582" s="5">
        <v>32.525666666666602</v>
      </c>
      <c r="K582" s="3">
        <f t="shared" si="5"/>
        <v>-22.474141901041648</v>
      </c>
      <c r="L582">
        <v>59</v>
      </c>
      <c r="M582">
        <v>0.34649999999999098</v>
      </c>
      <c r="N582">
        <v>17.842263910912902</v>
      </c>
      <c r="O582">
        <v>11.083500000000001</v>
      </c>
      <c r="P582">
        <v>55.474999999999902</v>
      </c>
      <c r="Q582">
        <v>11</v>
      </c>
      <c r="R582">
        <v>-81.111944444444404</v>
      </c>
      <c r="S582">
        <v>316</v>
      </c>
      <c r="T582">
        <v>-90.1264166666666</v>
      </c>
      <c r="U582">
        <v>348</v>
      </c>
      <c r="V582">
        <v>-73.243333333333297</v>
      </c>
      <c r="W582">
        <v>313</v>
      </c>
      <c r="X582">
        <v>70.8</v>
      </c>
      <c r="Y582">
        <v>32.700000000000003</v>
      </c>
      <c r="Z582">
        <v>448</v>
      </c>
      <c r="AA582">
        <v>8.9700040869112101</v>
      </c>
      <c r="AB582">
        <v>150.94999999999999</v>
      </c>
      <c r="AC582">
        <v>165.05</v>
      </c>
    </row>
    <row r="583" spans="1:29">
      <c r="A583">
        <v>14141</v>
      </c>
      <c r="B583" t="s">
        <v>1121</v>
      </c>
      <c r="C583" t="s">
        <v>1122</v>
      </c>
      <c r="D583" t="s">
        <v>103</v>
      </c>
      <c r="E583" t="s">
        <v>144</v>
      </c>
      <c r="F583">
        <v>21</v>
      </c>
      <c r="G583">
        <v>0</v>
      </c>
      <c r="H583" t="s">
        <v>144</v>
      </c>
      <c r="I583" t="s">
        <v>33</v>
      </c>
      <c r="J583" s="5">
        <v>32.342133333333301</v>
      </c>
      <c r="K583" s="3">
        <f t="shared" si="5"/>
        <v>-22.485612734374978</v>
      </c>
      <c r="L583">
        <v>60</v>
      </c>
      <c r="M583">
        <v>0.84213333333333595</v>
      </c>
      <c r="N583">
        <v>19.082013447223002</v>
      </c>
      <c r="O583">
        <v>13.606</v>
      </c>
      <c r="P583">
        <v>56.683999999999997</v>
      </c>
      <c r="Q583">
        <v>12</v>
      </c>
      <c r="R583">
        <v>-81.295477777777705</v>
      </c>
      <c r="S583">
        <v>318</v>
      </c>
      <c r="T583">
        <v>-87.603916666666606</v>
      </c>
      <c r="U583">
        <v>343</v>
      </c>
      <c r="V583">
        <v>-72.034333333333294</v>
      </c>
      <c r="W583">
        <v>308</v>
      </c>
      <c r="X583">
        <v>39.6</v>
      </c>
      <c r="Y583">
        <v>6.5</v>
      </c>
      <c r="Z583">
        <v>285.60000000000002</v>
      </c>
      <c r="AA583">
        <v>3.9983098457413302</v>
      </c>
      <c r="AB583">
        <v>207.14499999999899</v>
      </c>
      <c r="AC583">
        <v>110.855</v>
      </c>
    </row>
    <row r="584" spans="1:29">
      <c r="A584">
        <v>10354</v>
      </c>
      <c r="B584" t="s">
        <v>260</v>
      </c>
      <c r="C584" t="s">
        <v>261</v>
      </c>
      <c r="D584" t="s">
        <v>109</v>
      </c>
      <c r="E584" t="s">
        <v>144</v>
      </c>
      <c r="F584">
        <v>31</v>
      </c>
      <c r="G584">
        <v>8</v>
      </c>
      <c r="H584" t="s">
        <v>144</v>
      </c>
      <c r="I584" t="s">
        <v>33</v>
      </c>
      <c r="J584" s="5">
        <v>32.016199999999998</v>
      </c>
      <c r="K584" s="3">
        <f t="shared" si="5"/>
        <v>-22.505983567708313</v>
      </c>
      <c r="L584">
        <v>61</v>
      </c>
      <c r="M584">
        <v>1.9539249999999999</v>
      </c>
      <c r="N584">
        <v>27.656043547477999</v>
      </c>
      <c r="O584">
        <v>2.8227500000000001</v>
      </c>
      <c r="P584">
        <v>66.247500000000002</v>
      </c>
      <c r="Q584">
        <v>11</v>
      </c>
      <c r="R584">
        <v>-81.621411111111101</v>
      </c>
      <c r="S584">
        <v>321</v>
      </c>
      <c r="T584">
        <v>-98.387166666666602</v>
      </c>
      <c r="U584">
        <v>400</v>
      </c>
      <c r="V584">
        <v>-62.470833333333303</v>
      </c>
      <c r="W584">
        <v>289</v>
      </c>
      <c r="X584">
        <v>71.8</v>
      </c>
      <c r="Y584">
        <v>10.7</v>
      </c>
      <c r="Z584">
        <v>338.3</v>
      </c>
      <c r="AA584">
        <v>4.7952989989059702</v>
      </c>
      <c r="AB584">
        <v>150.99</v>
      </c>
      <c r="AC584">
        <v>170.01</v>
      </c>
    </row>
    <row r="585" spans="1:29">
      <c r="A585">
        <v>11007</v>
      </c>
      <c r="B585" t="s">
        <v>337</v>
      </c>
      <c r="C585" t="s">
        <v>338</v>
      </c>
      <c r="D585" t="s">
        <v>120</v>
      </c>
      <c r="E585" t="s">
        <v>144</v>
      </c>
      <c r="F585">
        <v>31</v>
      </c>
      <c r="G585">
        <v>7</v>
      </c>
      <c r="H585" t="s">
        <v>144</v>
      </c>
      <c r="I585" t="s">
        <v>33</v>
      </c>
      <c r="J585" s="5">
        <v>30.983799999999999</v>
      </c>
      <c r="K585" s="3">
        <f t="shared" si="5"/>
        <v>-22.570508567708313</v>
      </c>
      <c r="L585">
        <v>62</v>
      </c>
      <c r="M585">
        <v>2.1085916666666602</v>
      </c>
      <c r="N585">
        <v>14.6120825757316</v>
      </c>
      <c r="O585">
        <v>15.4252</v>
      </c>
      <c r="P585">
        <v>46.42</v>
      </c>
      <c r="Q585">
        <v>12</v>
      </c>
      <c r="R585">
        <v>-82.653811111111096</v>
      </c>
      <c r="S585">
        <v>323</v>
      </c>
      <c r="T585">
        <v>-85.784716666666597</v>
      </c>
      <c r="U585">
        <v>332</v>
      </c>
      <c r="V585">
        <v>-82.298333333333304</v>
      </c>
      <c r="W585">
        <v>334</v>
      </c>
      <c r="X585">
        <v>66.8</v>
      </c>
      <c r="Y585">
        <v>6.6</v>
      </c>
      <c r="Z585">
        <v>380</v>
      </c>
      <c r="AA585">
        <v>4.0172857779595299</v>
      </c>
      <c r="AB585">
        <v>150.94</v>
      </c>
      <c r="AC585">
        <v>172.06</v>
      </c>
    </row>
    <row r="586" spans="1:29">
      <c r="A586">
        <v>14239</v>
      </c>
      <c r="B586" t="s">
        <v>683</v>
      </c>
      <c r="C586" t="s">
        <v>1139</v>
      </c>
      <c r="D586" t="s">
        <v>71</v>
      </c>
      <c r="E586" t="s">
        <v>144</v>
      </c>
      <c r="F586">
        <v>22</v>
      </c>
      <c r="G586">
        <v>0</v>
      </c>
      <c r="H586" t="s">
        <v>144</v>
      </c>
      <c r="I586" t="s">
        <v>33</v>
      </c>
      <c r="J586" s="5">
        <v>29.140750000000001</v>
      </c>
      <c r="K586" s="3">
        <f t="shared" si="5"/>
        <v>-22.685699192708309</v>
      </c>
      <c r="L586">
        <v>63</v>
      </c>
      <c r="M586">
        <v>0.58985000000000198</v>
      </c>
      <c r="N586">
        <v>31.825453900926501</v>
      </c>
      <c r="O586">
        <v>7.4232999999999896</v>
      </c>
      <c r="P586">
        <v>67.852499999999907</v>
      </c>
      <c r="Q586">
        <v>12</v>
      </c>
      <c r="R586">
        <v>-84.496861111111102</v>
      </c>
      <c r="S586">
        <v>326</v>
      </c>
      <c r="T586">
        <v>-93.786616666666603</v>
      </c>
      <c r="U586">
        <v>360</v>
      </c>
      <c r="V586">
        <v>-60.865833333333299</v>
      </c>
      <c r="W586">
        <v>285</v>
      </c>
      <c r="X586">
        <v>64.099999999999994</v>
      </c>
      <c r="Y586">
        <v>14.5</v>
      </c>
      <c r="Z586">
        <v>327.39999999999998</v>
      </c>
      <c r="AA586">
        <v>5.5163844231977803</v>
      </c>
      <c r="AB586">
        <v>150.97999999999999</v>
      </c>
      <c r="AC586">
        <v>175.02</v>
      </c>
    </row>
    <row r="587" spans="1:29">
      <c r="A587">
        <v>13919</v>
      </c>
      <c r="B587" t="s">
        <v>265</v>
      </c>
      <c r="C587" t="s">
        <v>1022</v>
      </c>
      <c r="D587" t="s">
        <v>56</v>
      </c>
      <c r="E587" t="s">
        <v>144</v>
      </c>
      <c r="F587">
        <v>24</v>
      </c>
      <c r="G587">
        <v>1</v>
      </c>
      <c r="H587" t="s">
        <v>144</v>
      </c>
      <c r="I587" t="s">
        <v>33</v>
      </c>
      <c r="J587" s="5">
        <v>28.609666666666602</v>
      </c>
      <c r="K587" s="3">
        <f t="shared" si="5"/>
        <v>-22.718891901041648</v>
      </c>
      <c r="L587">
        <v>64</v>
      </c>
      <c r="M587">
        <v>0.55059999999999898</v>
      </c>
      <c r="N587">
        <v>11.9235323247769</v>
      </c>
      <c r="O587">
        <v>14.818</v>
      </c>
      <c r="P587">
        <v>41.357500000000002</v>
      </c>
      <c r="Q587">
        <v>12</v>
      </c>
      <c r="R587">
        <v>-85.027944444444401</v>
      </c>
      <c r="S587">
        <v>330</v>
      </c>
      <c r="T587">
        <v>-86.391916666666603</v>
      </c>
      <c r="U587">
        <v>337</v>
      </c>
      <c r="V587">
        <v>-87.360833333333304</v>
      </c>
      <c r="W587">
        <v>348</v>
      </c>
      <c r="X587">
        <v>74.599999999999994</v>
      </c>
      <c r="Y587">
        <v>4.2</v>
      </c>
      <c r="Z587" t="s">
        <v>32</v>
      </c>
      <c r="AA587">
        <v>3.5618634047226001</v>
      </c>
      <c r="AB587" t="s">
        <v>32</v>
      </c>
      <c r="AC587" t="s">
        <v>32</v>
      </c>
    </row>
    <row r="588" spans="1:29">
      <c r="A588">
        <v>12207</v>
      </c>
      <c r="B588" t="s">
        <v>282</v>
      </c>
      <c r="C588" t="s">
        <v>546</v>
      </c>
      <c r="D588" t="s">
        <v>41</v>
      </c>
      <c r="E588" t="s">
        <v>144</v>
      </c>
      <c r="F588">
        <v>27</v>
      </c>
      <c r="G588">
        <v>4</v>
      </c>
      <c r="H588" t="s">
        <v>144</v>
      </c>
      <c r="I588" t="s">
        <v>33</v>
      </c>
      <c r="J588" s="5">
        <v>28.4921333333333</v>
      </c>
      <c r="K588" s="3">
        <f t="shared" si="5"/>
        <v>-22.72623773437498</v>
      </c>
      <c r="L588">
        <v>65</v>
      </c>
      <c r="M588">
        <v>1.0190666666666599</v>
      </c>
      <c r="N588">
        <v>19.484714610860099</v>
      </c>
      <c r="O588">
        <v>3.4024999999999999</v>
      </c>
      <c r="P588">
        <v>50.209999999999901</v>
      </c>
      <c r="Q588">
        <v>12</v>
      </c>
      <c r="R588">
        <v>-85.1454777777777</v>
      </c>
      <c r="S588">
        <v>333</v>
      </c>
      <c r="T588">
        <v>-97.807416666666597</v>
      </c>
      <c r="U588">
        <v>392</v>
      </c>
      <c r="V588">
        <v>-78.508333333333297</v>
      </c>
      <c r="W588">
        <v>327</v>
      </c>
      <c r="X588">
        <v>69.8</v>
      </c>
      <c r="Y588">
        <v>12.8</v>
      </c>
      <c r="Z588">
        <v>348.3</v>
      </c>
      <c r="AA588">
        <v>5.1937935754882796</v>
      </c>
      <c r="AB588">
        <v>150.97999999999999</v>
      </c>
      <c r="AC588">
        <v>182.02</v>
      </c>
    </row>
    <row r="589" spans="1:29">
      <c r="A589">
        <v>11529</v>
      </c>
      <c r="B589" t="s">
        <v>139</v>
      </c>
      <c r="C589" t="s">
        <v>417</v>
      </c>
      <c r="D589" t="s">
        <v>117</v>
      </c>
      <c r="E589" t="s">
        <v>144</v>
      </c>
      <c r="F589">
        <v>29</v>
      </c>
      <c r="G589">
        <v>6</v>
      </c>
      <c r="H589" t="s">
        <v>144</v>
      </c>
      <c r="I589" t="s">
        <v>33</v>
      </c>
      <c r="J589" s="5">
        <v>27.626000000000001</v>
      </c>
      <c r="K589" s="3">
        <f t="shared" si="5"/>
        <v>-22.780371067708312</v>
      </c>
      <c r="L589">
        <v>66</v>
      </c>
      <c r="M589">
        <v>0.36143333333333399</v>
      </c>
      <c r="N589">
        <v>11.400838736689501</v>
      </c>
      <c r="O589">
        <v>15.399249999999901</v>
      </c>
      <c r="P589">
        <v>42.65</v>
      </c>
      <c r="Q589">
        <v>12</v>
      </c>
      <c r="R589">
        <v>-86.011611111111094</v>
      </c>
      <c r="S589">
        <v>335</v>
      </c>
      <c r="T589">
        <v>-85.810666666666606</v>
      </c>
      <c r="U589">
        <v>333</v>
      </c>
      <c r="V589">
        <v>-86.0683333333333</v>
      </c>
      <c r="W589">
        <v>342</v>
      </c>
      <c r="X589">
        <v>58.2</v>
      </c>
      <c r="Y589">
        <v>7.1</v>
      </c>
      <c r="Z589">
        <v>357</v>
      </c>
      <c r="AA589">
        <v>4.1121654390505604</v>
      </c>
      <c r="AB589">
        <v>150.88999999999999</v>
      </c>
      <c r="AC589">
        <v>184.11</v>
      </c>
    </row>
    <row r="590" spans="1:29">
      <c r="A590">
        <v>12206</v>
      </c>
      <c r="B590" t="s">
        <v>545</v>
      </c>
      <c r="C590" t="s">
        <v>358</v>
      </c>
      <c r="D590" t="s">
        <v>88</v>
      </c>
      <c r="E590" t="s">
        <v>144</v>
      </c>
      <c r="F590">
        <v>25</v>
      </c>
      <c r="G590">
        <v>4</v>
      </c>
      <c r="H590" t="s">
        <v>144</v>
      </c>
      <c r="I590" t="s">
        <v>33</v>
      </c>
      <c r="J590" s="5">
        <v>27.320133333333299</v>
      </c>
      <c r="K590" s="3">
        <f t="shared" ref="K590:K653" si="6">(J590-LARGE($J$206:$J$219,14))/16</f>
        <v>-22.799487734374981</v>
      </c>
      <c r="L590">
        <v>67</v>
      </c>
      <c r="M590">
        <v>0.64238333333333097</v>
      </c>
      <c r="N590">
        <v>14.7880511821763</v>
      </c>
      <c r="O590">
        <v>4.22</v>
      </c>
      <c r="P590">
        <v>40.72175</v>
      </c>
      <c r="Q590">
        <v>12</v>
      </c>
      <c r="R590">
        <v>-86.317477777777697</v>
      </c>
      <c r="S590">
        <v>336</v>
      </c>
      <c r="T590">
        <v>-96.989916666666602</v>
      </c>
      <c r="U590">
        <v>382</v>
      </c>
      <c r="V590">
        <v>-87.996583333333305</v>
      </c>
      <c r="W590">
        <v>349</v>
      </c>
      <c r="X590">
        <v>72.400000000000006</v>
      </c>
      <c r="Y590">
        <v>14.3</v>
      </c>
      <c r="Z590">
        <v>339.3</v>
      </c>
      <c r="AA590">
        <v>5.4784325587613703</v>
      </c>
      <c r="AB590">
        <v>150.97</v>
      </c>
      <c r="AC590">
        <v>185.03</v>
      </c>
    </row>
    <row r="591" spans="1:29">
      <c r="A591">
        <v>11701</v>
      </c>
      <c r="B591" t="s">
        <v>454</v>
      </c>
      <c r="C591" t="s">
        <v>455</v>
      </c>
      <c r="D591" t="s">
        <v>62</v>
      </c>
      <c r="E591" t="s">
        <v>144</v>
      </c>
      <c r="F591">
        <v>27</v>
      </c>
      <c r="G591">
        <v>5</v>
      </c>
      <c r="H591" t="s">
        <v>144</v>
      </c>
      <c r="I591" t="s">
        <v>33</v>
      </c>
      <c r="J591" s="5">
        <v>27.209</v>
      </c>
      <c r="K591" s="3">
        <f t="shared" si="6"/>
        <v>-22.806433567708311</v>
      </c>
      <c r="L591">
        <v>68</v>
      </c>
      <c r="M591">
        <v>1.33125</v>
      </c>
      <c r="N591">
        <v>21.208370973902401</v>
      </c>
      <c r="O591">
        <v>3.0735000000000001</v>
      </c>
      <c r="P591">
        <v>53.45</v>
      </c>
      <c r="Q591">
        <v>12</v>
      </c>
      <c r="R591">
        <v>-86.428611111111096</v>
      </c>
      <c r="S591">
        <v>337</v>
      </c>
      <c r="T591">
        <v>-98.136416666666605</v>
      </c>
      <c r="U591">
        <v>395</v>
      </c>
      <c r="V591">
        <v>-75.268333333333302</v>
      </c>
      <c r="W591">
        <v>319</v>
      </c>
      <c r="X591">
        <v>67.400000000000006</v>
      </c>
      <c r="Y591">
        <v>9</v>
      </c>
      <c r="Z591">
        <v>322.3</v>
      </c>
      <c r="AA591">
        <v>4.4727081511964704</v>
      </c>
      <c r="AB591">
        <v>150.97</v>
      </c>
      <c r="AC591">
        <v>186.03</v>
      </c>
    </row>
    <row r="592" spans="1:29">
      <c r="A592">
        <v>11337</v>
      </c>
      <c r="B592" t="s">
        <v>163</v>
      </c>
      <c r="C592" t="s">
        <v>391</v>
      </c>
      <c r="D592" t="s">
        <v>126</v>
      </c>
      <c r="E592" t="s">
        <v>144</v>
      </c>
      <c r="F592">
        <v>33</v>
      </c>
      <c r="G592">
        <v>7</v>
      </c>
      <c r="H592" t="s">
        <v>144</v>
      </c>
      <c r="I592" t="s">
        <v>33</v>
      </c>
      <c r="J592" s="5">
        <v>26.1465</v>
      </c>
      <c r="K592" s="3">
        <f t="shared" si="6"/>
        <v>-22.872839817708311</v>
      </c>
      <c r="L592">
        <v>69</v>
      </c>
      <c r="M592">
        <v>0.77710000000000001</v>
      </c>
      <c r="N592">
        <v>20.7318711215365</v>
      </c>
      <c r="O592">
        <v>2.4179999999999899</v>
      </c>
      <c r="P592">
        <v>48.536199999999901</v>
      </c>
      <c r="Q592">
        <v>12</v>
      </c>
      <c r="R592">
        <v>-87.491111111111096</v>
      </c>
      <c r="S592">
        <v>342</v>
      </c>
      <c r="T592">
        <v>-98.791916666666594</v>
      </c>
      <c r="U592">
        <v>406</v>
      </c>
      <c r="V592">
        <v>-80.182133333333297</v>
      </c>
      <c r="W592">
        <v>328</v>
      </c>
      <c r="X592">
        <v>89.6</v>
      </c>
      <c r="Y592">
        <v>17</v>
      </c>
      <c r="Z592" t="s">
        <v>32</v>
      </c>
      <c r="AA592">
        <v>5.9907827286529196</v>
      </c>
      <c r="AB592">
        <v>150.97999999999999</v>
      </c>
      <c r="AC592">
        <v>191.02</v>
      </c>
    </row>
    <row r="593" spans="1:29">
      <c r="A593">
        <v>10398</v>
      </c>
      <c r="B593" t="s">
        <v>268</v>
      </c>
      <c r="C593" t="s">
        <v>158</v>
      </c>
      <c r="D593" t="s">
        <v>30</v>
      </c>
      <c r="E593" t="s">
        <v>144</v>
      </c>
      <c r="F593">
        <v>32</v>
      </c>
      <c r="G593">
        <v>8</v>
      </c>
      <c r="H593" t="s">
        <v>144</v>
      </c>
      <c r="I593" t="s">
        <v>33</v>
      </c>
      <c r="J593" s="5">
        <v>25.609000000000002</v>
      </c>
      <c r="K593" s="3">
        <f t="shared" si="6"/>
        <v>-22.906433567708312</v>
      </c>
      <c r="L593">
        <v>70</v>
      </c>
      <c r="M593">
        <v>0.575600000000001</v>
      </c>
      <c r="N593">
        <v>29.558824773661001</v>
      </c>
      <c r="O593">
        <v>1.6539999999999899</v>
      </c>
      <c r="P593">
        <v>60.453599999999902</v>
      </c>
      <c r="Q593">
        <v>12</v>
      </c>
      <c r="R593">
        <v>-88.028611111111104</v>
      </c>
      <c r="S593">
        <v>344</v>
      </c>
      <c r="T593">
        <v>-99.555916666666604</v>
      </c>
      <c r="U593">
        <v>419</v>
      </c>
      <c r="V593">
        <v>-68.264733333333297</v>
      </c>
      <c r="W593">
        <v>300</v>
      </c>
      <c r="X593">
        <v>65</v>
      </c>
      <c r="Y593">
        <v>19.3</v>
      </c>
      <c r="Z593">
        <v>369.3</v>
      </c>
      <c r="AA593">
        <v>6.4272291696716497</v>
      </c>
      <c r="AB593">
        <v>150.97999999999999</v>
      </c>
      <c r="AC593">
        <v>193.02</v>
      </c>
    </row>
    <row r="594" spans="1:29">
      <c r="A594">
        <v>11252</v>
      </c>
      <c r="B594" t="s">
        <v>387</v>
      </c>
      <c r="C594" t="s">
        <v>388</v>
      </c>
      <c r="D594" t="s">
        <v>120</v>
      </c>
      <c r="E594" t="s">
        <v>144</v>
      </c>
      <c r="F594">
        <v>28</v>
      </c>
      <c r="G594">
        <v>6</v>
      </c>
      <c r="H594" t="s">
        <v>144</v>
      </c>
      <c r="I594" t="s">
        <v>33</v>
      </c>
      <c r="J594" s="5">
        <v>25.129799999999999</v>
      </c>
      <c r="K594" s="3">
        <f t="shared" si="6"/>
        <v>-22.936383567708312</v>
      </c>
      <c r="L594">
        <v>71</v>
      </c>
      <c r="M594">
        <v>0.29380000000000001</v>
      </c>
      <c r="N594">
        <v>13.4264208844601</v>
      </c>
      <c r="O594">
        <v>2.6507499999999999</v>
      </c>
      <c r="P594">
        <v>33.6965</v>
      </c>
      <c r="Q594">
        <v>12</v>
      </c>
      <c r="R594">
        <v>-88.507811111111096</v>
      </c>
      <c r="S594">
        <v>347</v>
      </c>
      <c r="T594">
        <v>-98.559166666666599</v>
      </c>
      <c r="U594">
        <v>403</v>
      </c>
      <c r="V594">
        <v>-95.021833333333305</v>
      </c>
      <c r="W594">
        <v>365</v>
      </c>
      <c r="X594">
        <v>80.3</v>
      </c>
      <c r="Y594">
        <v>17.5</v>
      </c>
      <c r="Z594">
        <v>405</v>
      </c>
      <c r="AA594">
        <v>6.0856623897439501</v>
      </c>
      <c r="AB594">
        <v>150.96</v>
      </c>
      <c r="AC594">
        <v>196.04</v>
      </c>
    </row>
    <row r="595" spans="1:29">
      <c r="A595">
        <v>12328</v>
      </c>
      <c r="B595" t="s">
        <v>282</v>
      </c>
      <c r="C595" t="s">
        <v>565</v>
      </c>
      <c r="D595" t="s">
        <v>123</v>
      </c>
      <c r="E595" t="s">
        <v>144</v>
      </c>
      <c r="F595">
        <v>26</v>
      </c>
      <c r="G595">
        <v>4</v>
      </c>
      <c r="H595" t="s">
        <v>144</v>
      </c>
      <c r="I595" t="s">
        <v>33</v>
      </c>
      <c r="J595" s="5">
        <v>24.937000000000001</v>
      </c>
      <c r="K595" s="3">
        <f t="shared" si="6"/>
        <v>-22.94843356770831</v>
      </c>
      <c r="L595">
        <v>72</v>
      </c>
      <c r="M595">
        <v>0.72666666666666602</v>
      </c>
      <c r="N595">
        <v>6.7113524916119998</v>
      </c>
      <c r="O595">
        <v>15.5395</v>
      </c>
      <c r="P595">
        <v>30.989000000000001</v>
      </c>
      <c r="Q595">
        <v>12</v>
      </c>
      <c r="R595">
        <v>-88.700611111111101</v>
      </c>
      <c r="S595">
        <v>348</v>
      </c>
      <c r="T595">
        <v>-85.670416666666597</v>
      </c>
      <c r="U595">
        <v>331</v>
      </c>
      <c r="V595">
        <v>-97.729333333333301</v>
      </c>
      <c r="W595">
        <v>372</v>
      </c>
      <c r="X595">
        <v>71.099999999999994</v>
      </c>
      <c r="Y595">
        <v>12.1</v>
      </c>
      <c r="Z595">
        <v>319.7</v>
      </c>
      <c r="AA595">
        <v>5.0609620499608496</v>
      </c>
      <c r="AB595">
        <v>150.97</v>
      </c>
      <c r="AC595">
        <v>197.03</v>
      </c>
    </row>
    <row r="596" spans="1:29">
      <c r="A596">
        <v>11381</v>
      </c>
      <c r="B596" t="s">
        <v>260</v>
      </c>
      <c r="C596" t="s">
        <v>395</v>
      </c>
      <c r="D596" t="s">
        <v>71</v>
      </c>
      <c r="E596" t="s">
        <v>144</v>
      </c>
      <c r="F596">
        <v>29</v>
      </c>
      <c r="G596">
        <v>6</v>
      </c>
      <c r="H596" t="s">
        <v>144</v>
      </c>
      <c r="I596" t="s">
        <v>33</v>
      </c>
      <c r="J596" s="5">
        <v>24.734999999999999</v>
      </c>
      <c r="K596" s="3">
        <f t="shared" si="6"/>
        <v>-22.96105856770831</v>
      </c>
      <c r="L596">
        <v>73</v>
      </c>
      <c r="M596">
        <v>1.26856666666666</v>
      </c>
      <c r="N596">
        <v>11.8851710925842</v>
      </c>
      <c r="O596">
        <v>4.5297499999999999</v>
      </c>
      <c r="P596">
        <v>32.963999999999999</v>
      </c>
      <c r="Q596">
        <v>12</v>
      </c>
      <c r="R596">
        <v>-88.902611111111099</v>
      </c>
      <c r="S596">
        <v>350</v>
      </c>
      <c r="T596">
        <v>-96.680166666666594</v>
      </c>
      <c r="U596">
        <v>378</v>
      </c>
      <c r="V596">
        <v>-95.754333333333307</v>
      </c>
      <c r="W596">
        <v>367</v>
      </c>
      <c r="X596">
        <v>48.1</v>
      </c>
      <c r="Y596">
        <v>11</v>
      </c>
      <c r="Z596">
        <v>314.2</v>
      </c>
      <c r="AA596">
        <v>4.85222679556058</v>
      </c>
      <c r="AB596">
        <v>150.88999999999999</v>
      </c>
      <c r="AC596">
        <v>199.11</v>
      </c>
    </row>
    <row r="597" spans="1:29">
      <c r="A597">
        <v>14195</v>
      </c>
      <c r="B597" t="s">
        <v>1132</v>
      </c>
      <c r="C597" t="s">
        <v>1133</v>
      </c>
      <c r="D597" t="s">
        <v>126</v>
      </c>
      <c r="E597" t="s">
        <v>144</v>
      </c>
      <c r="F597">
        <v>22</v>
      </c>
      <c r="G597">
        <v>0</v>
      </c>
      <c r="H597" t="s">
        <v>144</v>
      </c>
      <c r="I597" t="s">
        <v>33</v>
      </c>
      <c r="J597" s="5">
        <v>23.685666666666599</v>
      </c>
      <c r="K597" s="3">
        <f t="shared" si="6"/>
        <v>-23.02664190104165</v>
      </c>
      <c r="L597">
        <v>74</v>
      </c>
      <c r="M597">
        <v>0.782266666666668</v>
      </c>
      <c r="N597">
        <v>9.4866667662215995</v>
      </c>
      <c r="O597">
        <v>15.887700000000001</v>
      </c>
      <c r="P597">
        <v>32.960700000000003</v>
      </c>
      <c r="Q597">
        <v>12</v>
      </c>
      <c r="R597">
        <v>-89.951944444444393</v>
      </c>
      <c r="S597">
        <v>355</v>
      </c>
      <c r="T597">
        <v>-85.322216666666606</v>
      </c>
      <c r="U597">
        <v>329</v>
      </c>
      <c r="V597">
        <v>-95.757633333333303</v>
      </c>
      <c r="W597">
        <v>368</v>
      </c>
      <c r="X597">
        <v>50.8</v>
      </c>
      <c r="Y597">
        <v>11.8</v>
      </c>
      <c r="Z597">
        <v>319.10000000000002</v>
      </c>
      <c r="AA597">
        <v>5.0040342533062301</v>
      </c>
      <c r="AB597">
        <v>150.9</v>
      </c>
      <c r="AC597">
        <v>204.1</v>
      </c>
    </row>
    <row r="598" spans="1:29">
      <c r="A598">
        <v>8269</v>
      </c>
      <c r="B598" t="s">
        <v>171</v>
      </c>
      <c r="C598" t="s">
        <v>172</v>
      </c>
      <c r="D598" t="s">
        <v>100</v>
      </c>
      <c r="E598" t="s">
        <v>144</v>
      </c>
      <c r="F598">
        <v>35</v>
      </c>
      <c r="G598">
        <v>13</v>
      </c>
      <c r="H598" t="s">
        <v>144</v>
      </c>
      <c r="I598" t="s">
        <v>33</v>
      </c>
      <c r="J598" s="5">
        <v>23.247199999999999</v>
      </c>
      <c r="K598" s="3">
        <f t="shared" si="6"/>
        <v>-23.05404606770831</v>
      </c>
      <c r="L598">
        <v>75</v>
      </c>
      <c r="M598">
        <v>0.93959999999999799</v>
      </c>
      <c r="N598">
        <v>25.744979484681402</v>
      </c>
      <c r="O598">
        <v>0.82674999999999998</v>
      </c>
      <c r="P598">
        <v>56.782499999999999</v>
      </c>
      <c r="Q598">
        <v>12</v>
      </c>
      <c r="R598">
        <v>-90.390411111111106</v>
      </c>
      <c r="S598">
        <v>356</v>
      </c>
      <c r="T598">
        <v>-100.383166666666</v>
      </c>
      <c r="U598">
        <v>433</v>
      </c>
      <c r="V598">
        <v>-71.935833333333306</v>
      </c>
      <c r="W598">
        <v>307</v>
      </c>
      <c r="X598">
        <v>93.3</v>
      </c>
      <c r="Y598">
        <v>10</v>
      </c>
      <c r="Z598" t="s">
        <v>32</v>
      </c>
      <c r="AA598">
        <v>4.6624674733785296</v>
      </c>
      <c r="AB598">
        <v>150.97999999999999</v>
      </c>
      <c r="AC598">
        <v>205.02</v>
      </c>
    </row>
    <row r="599" spans="1:29">
      <c r="A599">
        <v>14143</v>
      </c>
      <c r="B599" t="s">
        <v>1124</v>
      </c>
      <c r="C599" t="s">
        <v>1125</v>
      </c>
      <c r="D599" t="s">
        <v>30</v>
      </c>
      <c r="E599" t="s">
        <v>144</v>
      </c>
      <c r="F599">
        <v>23</v>
      </c>
      <c r="G599">
        <v>0</v>
      </c>
      <c r="H599" t="s">
        <v>144</v>
      </c>
      <c r="I599" t="s">
        <v>33</v>
      </c>
      <c r="J599" s="5">
        <v>22.5596</v>
      </c>
      <c r="K599" s="3">
        <f t="shared" si="6"/>
        <v>-23.097021067708312</v>
      </c>
      <c r="L599">
        <v>76</v>
      </c>
      <c r="M599">
        <v>0.82310000000000005</v>
      </c>
      <c r="N599">
        <v>12.1203867430045</v>
      </c>
      <c r="O599">
        <v>6.7523999999999997</v>
      </c>
      <c r="P599">
        <v>33.950000000000003</v>
      </c>
      <c r="Q599">
        <v>12</v>
      </c>
      <c r="R599">
        <v>-91.078011111111095</v>
      </c>
      <c r="S599">
        <v>358</v>
      </c>
      <c r="T599">
        <v>-94.457516666666606</v>
      </c>
      <c r="U599">
        <v>363</v>
      </c>
      <c r="V599">
        <v>-94.768333333333302</v>
      </c>
      <c r="W599">
        <v>363</v>
      </c>
      <c r="X599">
        <v>43</v>
      </c>
      <c r="Y599">
        <v>10.3</v>
      </c>
      <c r="Z599">
        <v>311.5</v>
      </c>
      <c r="AA599">
        <v>4.7193952700331403</v>
      </c>
      <c r="AB599">
        <v>150.88</v>
      </c>
      <c r="AC599">
        <v>207.12</v>
      </c>
    </row>
    <row r="600" spans="1:29">
      <c r="A600">
        <v>13190</v>
      </c>
      <c r="B600" t="s">
        <v>581</v>
      </c>
      <c r="C600" t="s">
        <v>783</v>
      </c>
      <c r="D600" t="s">
        <v>65</v>
      </c>
      <c r="E600" t="s">
        <v>144</v>
      </c>
      <c r="F600">
        <v>24</v>
      </c>
      <c r="G600">
        <v>2</v>
      </c>
      <c r="H600" t="s">
        <v>144</v>
      </c>
      <c r="I600" t="s">
        <v>33</v>
      </c>
      <c r="J600" s="5">
        <v>22.055599999999998</v>
      </c>
      <c r="K600" s="3">
        <f t="shared" si="6"/>
        <v>-23.128521067708313</v>
      </c>
      <c r="L600">
        <v>77</v>
      </c>
      <c r="M600">
        <v>1.0566500000000001</v>
      </c>
      <c r="N600">
        <v>11.4490714383307</v>
      </c>
      <c r="O600">
        <v>8.01</v>
      </c>
      <c r="P600">
        <v>32.224800000000002</v>
      </c>
      <c r="Q600">
        <v>12</v>
      </c>
      <c r="R600">
        <v>-91.5820111111111</v>
      </c>
      <c r="S600">
        <v>360</v>
      </c>
      <c r="T600">
        <v>-93.199916666666596</v>
      </c>
      <c r="U600">
        <v>358</v>
      </c>
      <c r="V600">
        <v>-96.493533333333303</v>
      </c>
      <c r="W600">
        <v>370</v>
      </c>
      <c r="X600">
        <v>40.1</v>
      </c>
      <c r="Y600">
        <v>7.4</v>
      </c>
      <c r="Z600">
        <v>302.5</v>
      </c>
      <c r="AA600">
        <v>4.16909323570518</v>
      </c>
      <c r="AB600">
        <v>150.91</v>
      </c>
      <c r="AC600">
        <v>209.09</v>
      </c>
    </row>
    <row r="601" spans="1:29">
      <c r="A601">
        <v>14146</v>
      </c>
      <c r="B601" t="s">
        <v>134</v>
      </c>
      <c r="C601" t="s">
        <v>1128</v>
      </c>
      <c r="D601" t="s">
        <v>50</v>
      </c>
      <c r="E601" t="s">
        <v>144</v>
      </c>
      <c r="F601" t="s">
        <v>32</v>
      </c>
      <c r="G601">
        <v>0</v>
      </c>
      <c r="H601" t="s">
        <v>144</v>
      </c>
      <c r="I601" t="s">
        <v>33</v>
      </c>
      <c r="J601" s="5">
        <v>21.417400000000001</v>
      </c>
      <c r="K601" s="3">
        <f t="shared" si="6"/>
        <v>-23.168408567708312</v>
      </c>
      <c r="L601">
        <v>78</v>
      </c>
      <c r="M601">
        <v>1.22658333333333</v>
      </c>
      <c r="N601">
        <v>15.4395216959593</v>
      </c>
      <c r="O601">
        <v>4.2699999999999996</v>
      </c>
      <c r="P601">
        <v>40.073999999999998</v>
      </c>
      <c r="Q601">
        <v>12</v>
      </c>
      <c r="R601">
        <v>-92.220211111111098</v>
      </c>
      <c r="S601">
        <v>363</v>
      </c>
      <c r="T601">
        <v>-96.939916666666605</v>
      </c>
      <c r="U601">
        <v>381</v>
      </c>
      <c r="V601">
        <v>-88.644333333333293</v>
      </c>
      <c r="W601">
        <v>352</v>
      </c>
      <c r="X601">
        <v>76.8</v>
      </c>
      <c r="Y601">
        <v>13.2</v>
      </c>
      <c r="Z601">
        <v>371.3</v>
      </c>
      <c r="AA601">
        <v>5.2696973043611104</v>
      </c>
      <c r="AB601">
        <v>150.99</v>
      </c>
      <c r="AC601">
        <v>212.01</v>
      </c>
    </row>
    <row r="602" spans="1:29">
      <c r="A602">
        <v>13880</v>
      </c>
      <c r="B602" t="s">
        <v>280</v>
      </c>
      <c r="C602" t="s">
        <v>1001</v>
      </c>
      <c r="D602" t="s">
        <v>117</v>
      </c>
      <c r="E602" t="s">
        <v>144</v>
      </c>
      <c r="F602">
        <v>24</v>
      </c>
      <c r="G602">
        <v>2</v>
      </c>
      <c r="H602" t="s">
        <v>144</v>
      </c>
      <c r="I602" t="s">
        <v>33</v>
      </c>
      <c r="J602" s="5">
        <v>20.580500000000001</v>
      </c>
      <c r="K602" s="3">
        <f t="shared" si="6"/>
        <v>-23.220714817708313</v>
      </c>
      <c r="L602">
        <v>79</v>
      </c>
      <c r="M602">
        <v>1.2149333333333301</v>
      </c>
      <c r="N602">
        <v>15.3627009083689</v>
      </c>
      <c r="O602">
        <v>3.7024999999999899</v>
      </c>
      <c r="P602">
        <v>40.412500000000001</v>
      </c>
      <c r="Q602">
        <v>12</v>
      </c>
      <c r="R602">
        <v>-93.057111111111098</v>
      </c>
      <c r="S602">
        <v>367</v>
      </c>
      <c r="T602">
        <v>-97.5074166666666</v>
      </c>
      <c r="U602">
        <v>391</v>
      </c>
      <c r="V602">
        <v>-88.305833333333297</v>
      </c>
      <c r="W602">
        <v>351</v>
      </c>
      <c r="X602">
        <v>68.2</v>
      </c>
      <c r="Y602">
        <v>11.7</v>
      </c>
      <c r="Z602">
        <v>370.3</v>
      </c>
      <c r="AA602">
        <v>4.9850583210880197</v>
      </c>
      <c r="AB602">
        <v>150.97</v>
      </c>
      <c r="AC602">
        <v>216.03</v>
      </c>
    </row>
    <row r="603" spans="1:29">
      <c r="A603">
        <v>13065</v>
      </c>
      <c r="B603" t="s">
        <v>451</v>
      </c>
      <c r="C603" t="s">
        <v>707</v>
      </c>
      <c r="D603" t="s">
        <v>47</v>
      </c>
      <c r="E603" t="s">
        <v>144</v>
      </c>
      <c r="F603">
        <v>27</v>
      </c>
      <c r="G603">
        <v>4</v>
      </c>
      <c r="H603" t="s">
        <v>144</v>
      </c>
      <c r="I603" t="s">
        <v>33</v>
      </c>
      <c r="J603" s="5">
        <v>19.801133333333301</v>
      </c>
      <c r="K603" s="3">
        <f t="shared" si="6"/>
        <v>-23.269425234374978</v>
      </c>
      <c r="L603">
        <v>80</v>
      </c>
      <c r="M603">
        <v>0.968733333333332</v>
      </c>
      <c r="N603">
        <v>10.220192883046099</v>
      </c>
      <c r="O603">
        <v>1.9107499999999999</v>
      </c>
      <c r="P603">
        <v>24.606999999999999</v>
      </c>
      <c r="Q603">
        <v>13</v>
      </c>
      <c r="R603">
        <v>-93.836477777777702</v>
      </c>
      <c r="S603">
        <v>369</v>
      </c>
      <c r="T603">
        <v>-99.299166666666594</v>
      </c>
      <c r="U603">
        <v>411</v>
      </c>
      <c r="V603">
        <v>-104.11133333333299</v>
      </c>
      <c r="W603">
        <v>397</v>
      </c>
      <c r="X603">
        <v>81.3</v>
      </c>
      <c r="Y603">
        <v>19.8</v>
      </c>
      <c r="Z603">
        <v>367.5</v>
      </c>
      <c r="AA603">
        <v>6.5221088307626802</v>
      </c>
      <c r="AB603" t="s">
        <v>32</v>
      </c>
      <c r="AC603" t="s">
        <v>32</v>
      </c>
    </row>
    <row r="604" spans="1:29">
      <c r="A604">
        <v>14142</v>
      </c>
      <c r="B604" t="s">
        <v>1123</v>
      </c>
      <c r="C604" t="s">
        <v>158</v>
      </c>
      <c r="D604" t="s">
        <v>120</v>
      </c>
      <c r="E604" t="s">
        <v>144</v>
      </c>
      <c r="F604" t="s">
        <v>32</v>
      </c>
      <c r="G604">
        <v>0</v>
      </c>
      <c r="H604" t="s">
        <v>144</v>
      </c>
      <c r="I604" t="s">
        <v>33</v>
      </c>
      <c r="J604" s="5">
        <v>18.93</v>
      </c>
      <c r="K604" s="3">
        <f t="shared" si="6"/>
        <v>-23.323871067708311</v>
      </c>
      <c r="L604">
        <v>81</v>
      </c>
      <c r="M604">
        <v>0.22259999999999899</v>
      </c>
      <c r="N604">
        <v>7.0286414049942803</v>
      </c>
      <c r="O604">
        <v>14.457000000000001</v>
      </c>
      <c r="P604">
        <v>23.402999999999999</v>
      </c>
      <c r="Q604">
        <v>12</v>
      </c>
      <c r="R604">
        <v>-94.707611111111106</v>
      </c>
      <c r="S604">
        <v>370</v>
      </c>
      <c r="T604">
        <v>-86.752916666666593</v>
      </c>
      <c r="U604">
        <v>338</v>
      </c>
      <c r="V604">
        <v>-105.315333333333</v>
      </c>
      <c r="W604">
        <v>403</v>
      </c>
      <c r="X604">
        <v>101.5</v>
      </c>
      <c r="Y604">
        <v>23.8</v>
      </c>
      <c r="Z604">
        <v>443.5</v>
      </c>
      <c r="AA604">
        <v>7.2811461194909102</v>
      </c>
      <c r="AB604">
        <v>150.99</v>
      </c>
      <c r="AC604">
        <v>219.01</v>
      </c>
    </row>
    <row r="605" spans="1:29">
      <c r="A605">
        <v>12213</v>
      </c>
      <c r="B605" t="s">
        <v>421</v>
      </c>
      <c r="C605" t="s">
        <v>362</v>
      </c>
      <c r="D605" t="s">
        <v>68</v>
      </c>
      <c r="E605" t="s">
        <v>144</v>
      </c>
      <c r="F605">
        <v>28</v>
      </c>
      <c r="G605">
        <v>4</v>
      </c>
      <c r="H605" t="s">
        <v>144</v>
      </c>
      <c r="I605" t="s">
        <v>33</v>
      </c>
      <c r="J605" s="5">
        <v>18.7348</v>
      </c>
      <c r="K605" s="3">
        <f t="shared" si="6"/>
        <v>-23.336071067708311</v>
      </c>
      <c r="L605">
        <v>82</v>
      </c>
      <c r="M605">
        <v>0.20730000000000001</v>
      </c>
      <c r="N605">
        <v>10.418751819036</v>
      </c>
      <c r="O605">
        <v>1.3594999999999999</v>
      </c>
      <c r="P605">
        <v>24.857499999999899</v>
      </c>
      <c r="Q605">
        <v>13</v>
      </c>
      <c r="R605">
        <v>-94.902811111111106</v>
      </c>
      <c r="S605">
        <v>371</v>
      </c>
      <c r="T605">
        <v>-99.850416666666604</v>
      </c>
      <c r="U605">
        <v>422</v>
      </c>
      <c r="V605">
        <v>-103.86083333333301</v>
      </c>
      <c r="W605">
        <v>394</v>
      </c>
      <c r="X605">
        <v>58.9</v>
      </c>
      <c r="Y605">
        <v>8.3000000000000007</v>
      </c>
      <c r="Z605">
        <v>348.6</v>
      </c>
      <c r="AA605">
        <v>4.3398766256690298</v>
      </c>
      <c r="AB605">
        <v>150.86000000000001</v>
      </c>
      <c r="AC605">
        <v>220.14</v>
      </c>
    </row>
    <row r="606" spans="1:29">
      <c r="A606">
        <v>14139</v>
      </c>
      <c r="B606" t="s">
        <v>1118</v>
      </c>
      <c r="C606" t="s">
        <v>791</v>
      </c>
      <c r="D606" t="s">
        <v>117</v>
      </c>
      <c r="E606" t="s">
        <v>144</v>
      </c>
      <c r="F606">
        <v>22</v>
      </c>
      <c r="G606">
        <v>0</v>
      </c>
      <c r="H606" t="s">
        <v>144</v>
      </c>
      <c r="I606" t="s">
        <v>33</v>
      </c>
      <c r="J606" s="5">
        <v>18.68</v>
      </c>
      <c r="K606" s="3">
        <f t="shared" si="6"/>
        <v>-23.339496067708311</v>
      </c>
      <c r="L606">
        <v>83</v>
      </c>
      <c r="M606">
        <v>0.42199999999999999</v>
      </c>
      <c r="N606">
        <v>6.9579307268756203</v>
      </c>
      <c r="O606">
        <v>14.252000000000001</v>
      </c>
      <c r="P606">
        <v>23.108000000000001</v>
      </c>
      <c r="Q606">
        <v>12</v>
      </c>
      <c r="R606">
        <v>-94.957611111111106</v>
      </c>
      <c r="S606">
        <v>372</v>
      </c>
      <c r="T606">
        <v>-86.957916666666605</v>
      </c>
      <c r="U606">
        <v>339</v>
      </c>
      <c r="V606">
        <v>-105.610333333333</v>
      </c>
      <c r="W606">
        <v>404</v>
      </c>
      <c r="X606">
        <v>83.4</v>
      </c>
      <c r="Y606">
        <v>23.9</v>
      </c>
      <c r="Z606">
        <v>393</v>
      </c>
      <c r="AA606">
        <v>7.3001220517091099</v>
      </c>
      <c r="AB606">
        <v>150.99</v>
      </c>
      <c r="AC606">
        <v>221.01</v>
      </c>
    </row>
    <row r="607" spans="1:29">
      <c r="A607">
        <v>14144</v>
      </c>
      <c r="B607" t="s">
        <v>1126</v>
      </c>
      <c r="C607" t="s">
        <v>1127</v>
      </c>
      <c r="D607" t="s">
        <v>97</v>
      </c>
      <c r="E607" t="s">
        <v>144</v>
      </c>
      <c r="F607">
        <v>22</v>
      </c>
      <c r="G607">
        <v>0</v>
      </c>
      <c r="H607" t="s">
        <v>144</v>
      </c>
      <c r="I607" t="s">
        <v>33</v>
      </c>
      <c r="J607" s="5">
        <v>18.375</v>
      </c>
      <c r="K607" s="3">
        <f t="shared" si="6"/>
        <v>-23.358558567708311</v>
      </c>
      <c r="L607">
        <v>84</v>
      </c>
      <c r="M607">
        <v>0.330100000000001</v>
      </c>
      <c r="N607">
        <v>6.8235804384501799</v>
      </c>
      <c r="O607">
        <v>14.032500000000001</v>
      </c>
      <c r="P607">
        <v>22.717500000000001</v>
      </c>
      <c r="Q607">
        <v>12</v>
      </c>
      <c r="R607">
        <v>-95.262611111111099</v>
      </c>
      <c r="S607">
        <v>373</v>
      </c>
      <c r="T607">
        <v>-87.177416666666602</v>
      </c>
      <c r="U607">
        <v>342</v>
      </c>
      <c r="V607">
        <v>-106.00083333333301</v>
      </c>
      <c r="W607">
        <v>406</v>
      </c>
      <c r="X607">
        <v>93.8</v>
      </c>
      <c r="Y607">
        <v>26.9</v>
      </c>
      <c r="Z607" t="s">
        <v>32</v>
      </c>
      <c r="AA607">
        <v>7.8694000182552797</v>
      </c>
      <c r="AB607">
        <v>150.99</v>
      </c>
      <c r="AC607">
        <v>222.01</v>
      </c>
    </row>
    <row r="608" spans="1:29">
      <c r="A608">
        <v>13197</v>
      </c>
      <c r="B608" t="s">
        <v>199</v>
      </c>
      <c r="C608" t="s">
        <v>233</v>
      </c>
      <c r="D608" t="s">
        <v>141</v>
      </c>
      <c r="E608" t="s">
        <v>144</v>
      </c>
      <c r="F608">
        <v>25</v>
      </c>
      <c r="G608">
        <v>2</v>
      </c>
      <c r="H608" t="s">
        <v>144</v>
      </c>
      <c r="I608" t="s">
        <v>33</v>
      </c>
      <c r="J608" s="5">
        <v>18.140999999999998</v>
      </c>
      <c r="K608" s="3">
        <f t="shared" si="6"/>
        <v>-23.37318356770831</v>
      </c>
      <c r="L608">
        <v>85</v>
      </c>
      <c r="M608">
        <v>0.50209999999999799</v>
      </c>
      <c r="N608">
        <v>12.7406499834192</v>
      </c>
      <c r="O608">
        <v>10.0329</v>
      </c>
      <c r="P608">
        <v>26.249099999999999</v>
      </c>
      <c r="Q608">
        <v>13</v>
      </c>
      <c r="R608">
        <v>-95.496611111111093</v>
      </c>
      <c r="S608">
        <v>375</v>
      </c>
      <c r="T608">
        <v>-91.177016666666603</v>
      </c>
      <c r="U608">
        <v>352</v>
      </c>
      <c r="V608">
        <v>-102.46923333333299</v>
      </c>
      <c r="W608">
        <v>388</v>
      </c>
      <c r="X608">
        <v>68.3</v>
      </c>
      <c r="Y608">
        <v>16.100000000000001</v>
      </c>
      <c r="Z608" t="s">
        <v>32</v>
      </c>
      <c r="AA608">
        <v>5.8199993386890698</v>
      </c>
      <c r="AB608" t="s">
        <v>32</v>
      </c>
      <c r="AC608" t="s">
        <v>32</v>
      </c>
    </row>
    <row r="609" spans="1:29">
      <c r="A609">
        <v>13772</v>
      </c>
      <c r="B609" t="s">
        <v>257</v>
      </c>
      <c r="C609" t="s">
        <v>971</v>
      </c>
      <c r="D609" t="s">
        <v>80</v>
      </c>
      <c r="E609" t="s">
        <v>144</v>
      </c>
      <c r="F609">
        <v>23</v>
      </c>
      <c r="G609">
        <v>1</v>
      </c>
      <c r="H609" t="s">
        <v>144</v>
      </c>
      <c r="I609" t="s">
        <v>33</v>
      </c>
      <c r="J609" s="5">
        <v>17.948799999999999</v>
      </c>
      <c r="K609" s="3">
        <f t="shared" si="6"/>
        <v>-23.385196067708311</v>
      </c>
      <c r="L609">
        <v>86</v>
      </c>
      <c r="M609">
        <v>0.626999999999998</v>
      </c>
      <c r="N609">
        <v>12.3422607045873</v>
      </c>
      <c r="O609">
        <v>11.383199999999899</v>
      </c>
      <c r="P609">
        <v>34.6737999999999</v>
      </c>
      <c r="Q609">
        <v>13</v>
      </c>
      <c r="R609">
        <v>-95.688811111111093</v>
      </c>
      <c r="S609">
        <v>376</v>
      </c>
      <c r="T609">
        <v>-89.826716666666599</v>
      </c>
      <c r="U609">
        <v>346</v>
      </c>
      <c r="V609">
        <v>-94.044533333333305</v>
      </c>
      <c r="W609">
        <v>361</v>
      </c>
      <c r="X609">
        <v>74.8</v>
      </c>
      <c r="Y609">
        <v>3.2</v>
      </c>
      <c r="Z609">
        <v>375.5</v>
      </c>
      <c r="AA609">
        <v>3.3721040825405399</v>
      </c>
      <c r="AB609">
        <v>150.96</v>
      </c>
      <c r="AC609">
        <v>225.04</v>
      </c>
    </row>
    <row r="610" spans="1:29">
      <c r="A610">
        <v>10940</v>
      </c>
      <c r="B610" t="s">
        <v>322</v>
      </c>
      <c r="C610" t="s">
        <v>323</v>
      </c>
      <c r="D610" t="s">
        <v>71</v>
      </c>
      <c r="E610" t="s">
        <v>144</v>
      </c>
      <c r="F610">
        <v>29</v>
      </c>
      <c r="G610">
        <v>7</v>
      </c>
      <c r="H610" t="s">
        <v>144</v>
      </c>
      <c r="I610" t="s">
        <v>33</v>
      </c>
      <c r="J610" s="5">
        <v>17.329000000000001</v>
      </c>
      <c r="K610" s="3">
        <f t="shared" si="6"/>
        <v>-23.42393356770831</v>
      </c>
      <c r="L610">
        <v>87</v>
      </c>
      <c r="M610">
        <v>0.17245000000000099</v>
      </c>
      <c r="N610">
        <v>10.687105370492</v>
      </c>
      <c r="O610">
        <v>2.1531999999999898</v>
      </c>
      <c r="P610">
        <v>26.851999999999901</v>
      </c>
      <c r="Q610">
        <v>13</v>
      </c>
      <c r="R610">
        <v>-96.308611111111105</v>
      </c>
      <c r="S610">
        <v>379</v>
      </c>
      <c r="T610">
        <v>-99.056716666666603</v>
      </c>
      <c r="U610">
        <v>409</v>
      </c>
      <c r="V610">
        <v>-101.866333333333</v>
      </c>
      <c r="W610">
        <v>387</v>
      </c>
      <c r="X610">
        <v>93.9</v>
      </c>
      <c r="Y610">
        <v>5.2</v>
      </c>
      <c r="Z610" t="s">
        <v>32</v>
      </c>
      <c r="AA610">
        <v>3.75162272690465</v>
      </c>
      <c r="AB610">
        <v>150.97</v>
      </c>
      <c r="AC610">
        <v>228.03</v>
      </c>
    </row>
    <row r="611" spans="1:29">
      <c r="A611">
        <v>10123</v>
      </c>
      <c r="B611" t="s">
        <v>238</v>
      </c>
      <c r="C611" t="s">
        <v>239</v>
      </c>
      <c r="D611" t="s">
        <v>109</v>
      </c>
      <c r="E611" t="s">
        <v>144</v>
      </c>
      <c r="F611">
        <v>32</v>
      </c>
      <c r="G611">
        <v>9</v>
      </c>
      <c r="H611" t="s">
        <v>144</v>
      </c>
      <c r="I611" t="s">
        <v>33</v>
      </c>
      <c r="J611" s="5">
        <v>17.314599999999999</v>
      </c>
      <c r="K611" s="3">
        <f t="shared" si="6"/>
        <v>-23.424833567708312</v>
      </c>
      <c r="L611">
        <v>88</v>
      </c>
      <c r="M611">
        <v>0.39251666666666502</v>
      </c>
      <c r="N611">
        <v>9.5222406974409104</v>
      </c>
      <c r="O611">
        <v>1.8827499999999999</v>
      </c>
      <c r="P611">
        <v>24.234999999999999</v>
      </c>
      <c r="Q611">
        <v>13</v>
      </c>
      <c r="R611">
        <v>-96.3230111111111</v>
      </c>
      <c r="S611">
        <v>380</v>
      </c>
      <c r="T611">
        <v>-99.327166666666599</v>
      </c>
      <c r="U611">
        <v>412</v>
      </c>
      <c r="V611">
        <v>-104.48333333333299</v>
      </c>
      <c r="W611">
        <v>399</v>
      </c>
      <c r="X611">
        <v>78.8</v>
      </c>
      <c r="Y611">
        <v>10.5</v>
      </c>
      <c r="Z611">
        <v>407</v>
      </c>
      <c r="AA611">
        <v>4.7573471344695504</v>
      </c>
      <c r="AB611">
        <v>150.97999999999999</v>
      </c>
      <c r="AC611">
        <v>229.02</v>
      </c>
    </row>
    <row r="612" spans="1:29">
      <c r="A612">
        <v>10742</v>
      </c>
      <c r="B612" t="s">
        <v>271</v>
      </c>
      <c r="C612" t="s">
        <v>311</v>
      </c>
      <c r="D612" t="s">
        <v>41</v>
      </c>
      <c r="E612" t="s">
        <v>144</v>
      </c>
      <c r="F612">
        <v>29</v>
      </c>
      <c r="G612">
        <v>7</v>
      </c>
      <c r="H612" t="s">
        <v>144</v>
      </c>
      <c r="I612" t="s">
        <v>33</v>
      </c>
      <c r="J612" s="5">
        <v>16.9985</v>
      </c>
      <c r="K612" s="3">
        <f t="shared" si="6"/>
        <v>-23.444589817708312</v>
      </c>
      <c r="L612">
        <v>89</v>
      </c>
      <c r="M612">
        <v>0.31733333333333302</v>
      </c>
      <c r="N612">
        <v>11.5538859610089</v>
      </c>
      <c r="O612">
        <v>0.51119999999999899</v>
      </c>
      <c r="P612">
        <v>24.803999999999998</v>
      </c>
      <c r="Q612">
        <v>13</v>
      </c>
      <c r="R612">
        <v>-96.639111111111106</v>
      </c>
      <c r="S612">
        <v>381</v>
      </c>
      <c r="T612">
        <v>-100.698716666666</v>
      </c>
      <c r="U612">
        <v>443</v>
      </c>
      <c r="V612">
        <v>-103.914333333333</v>
      </c>
      <c r="W612">
        <v>395</v>
      </c>
      <c r="X612">
        <v>69.7</v>
      </c>
      <c r="Y612">
        <v>18</v>
      </c>
      <c r="Z612">
        <v>333.6</v>
      </c>
      <c r="AA612">
        <v>6.1805420508349798</v>
      </c>
      <c r="AB612">
        <v>150.9</v>
      </c>
      <c r="AC612">
        <v>230.1</v>
      </c>
    </row>
    <row r="613" spans="1:29">
      <c r="A613">
        <v>12792</v>
      </c>
      <c r="B613" t="s">
        <v>589</v>
      </c>
      <c r="C613" t="s">
        <v>661</v>
      </c>
      <c r="D613" t="s">
        <v>53</v>
      </c>
      <c r="E613" t="s">
        <v>144</v>
      </c>
      <c r="F613">
        <v>26</v>
      </c>
      <c r="G613">
        <v>3</v>
      </c>
      <c r="H613" t="s">
        <v>144</v>
      </c>
      <c r="I613" t="s">
        <v>33</v>
      </c>
      <c r="J613" s="5">
        <v>16.845666666666599</v>
      </c>
      <c r="K613" s="3">
        <f t="shared" si="6"/>
        <v>-23.454141901041648</v>
      </c>
      <c r="L613">
        <v>90</v>
      </c>
      <c r="M613">
        <v>0.34195833333332998</v>
      </c>
      <c r="N613">
        <v>9.2713579102524104</v>
      </c>
      <c r="O613">
        <v>1.98</v>
      </c>
      <c r="P613">
        <v>24.704999999999998</v>
      </c>
      <c r="Q613">
        <v>13</v>
      </c>
      <c r="R613">
        <v>-96.791944444444397</v>
      </c>
      <c r="S613">
        <v>382</v>
      </c>
      <c r="T613">
        <v>-99.229916666666597</v>
      </c>
      <c r="U613">
        <v>410</v>
      </c>
      <c r="V613">
        <v>-104.01333333333299</v>
      </c>
      <c r="W613">
        <v>396</v>
      </c>
      <c r="X613">
        <v>80.7</v>
      </c>
      <c r="Y613">
        <v>13.5</v>
      </c>
      <c r="Z613" t="s">
        <v>32</v>
      </c>
      <c r="AA613">
        <v>5.3266251010157202</v>
      </c>
      <c r="AB613">
        <v>150.97999999999999</v>
      </c>
      <c r="AC613">
        <v>231.02</v>
      </c>
    </row>
    <row r="614" spans="1:29">
      <c r="A614">
        <v>13546</v>
      </c>
      <c r="B614" t="s">
        <v>337</v>
      </c>
      <c r="C614" t="s">
        <v>399</v>
      </c>
      <c r="D614" t="s">
        <v>117</v>
      </c>
      <c r="E614" t="s">
        <v>144</v>
      </c>
      <c r="F614">
        <v>25</v>
      </c>
      <c r="G614">
        <v>3</v>
      </c>
      <c r="H614" t="s">
        <v>144</v>
      </c>
      <c r="I614" t="s">
        <v>33</v>
      </c>
      <c r="J614" s="5">
        <v>16.516666666666602</v>
      </c>
      <c r="K614" s="3">
        <f t="shared" si="6"/>
        <v>-23.474704401041649</v>
      </c>
      <c r="L614">
        <v>91</v>
      </c>
      <c r="M614">
        <v>0.31879166666666497</v>
      </c>
      <c r="N614">
        <v>12.4125860185002</v>
      </c>
      <c r="O614">
        <v>0.50999999999999901</v>
      </c>
      <c r="P614">
        <v>25.452499999999901</v>
      </c>
      <c r="Q614">
        <v>13</v>
      </c>
      <c r="R614">
        <v>-97.120944444444405</v>
      </c>
      <c r="S614">
        <v>383</v>
      </c>
      <c r="T614">
        <v>-100.699916666666</v>
      </c>
      <c r="U614">
        <v>444</v>
      </c>
      <c r="V614">
        <v>-103.26583333333301</v>
      </c>
      <c r="W614">
        <v>393</v>
      </c>
      <c r="X614" t="s">
        <v>32</v>
      </c>
      <c r="Y614" t="s">
        <v>32</v>
      </c>
      <c r="Z614" t="s">
        <v>32</v>
      </c>
      <c r="AA614" t="s">
        <v>133</v>
      </c>
      <c r="AB614">
        <v>150.94999999999999</v>
      </c>
      <c r="AC614">
        <v>232.05</v>
      </c>
    </row>
    <row r="615" spans="1:29">
      <c r="A615">
        <v>10318</v>
      </c>
      <c r="B615" t="s">
        <v>258</v>
      </c>
      <c r="C615" t="s">
        <v>259</v>
      </c>
      <c r="D615" t="s">
        <v>44</v>
      </c>
      <c r="E615" t="s">
        <v>144</v>
      </c>
      <c r="F615">
        <v>31</v>
      </c>
      <c r="G615">
        <v>8</v>
      </c>
      <c r="H615" t="s">
        <v>144</v>
      </c>
      <c r="I615" t="s">
        <v>33</v>
      </c>
      <c r="J615" s="5">
        <v>16.490749999999998</v>
      </c>
      <c r="K615" s="3">
        <f t="shared" si="6"/>
        <v>-23.476324192708312</v>
      </c>
      <c r="L615">
        <v>92</v>
      </c>
      <c r="M615">
        <v>0.68462500000000004</v>
      </c>
      <c r="N615">
        <v>9.6783031983917507</v>
      </c>
      <c r="O615">
        <v>1.4077999999999899</v>
      </c>
      <c r="P615">
        <v>22.909600000000001</v>
      </c>
      <c r="Q615">
        <v>13</v>
      </c>
      <c r="R615">
        <v>-97.146861111111093</v>
      </c>
      <c r="S615">
        <v>384</v>
      </c>
      <c r="T615">
        <v>-99.802116666666606</v>
      </c>
      <c r="U615">
        <v>421</v>
      </c>
      <c r="V615">
        <v>-105.808733333333</v>
      </c>
      <c r="W615">
        <v>405</v>
      </c>
      <c r="X615">
        <v>95.7</v>
      </c>
      <c r="Y615">
        <v>50.5</v>
      </c>
      <c r="Z615">
        <v>493</v>
      </c>
      <c r="AA615">
        <v>12.347720021751799</v>
      </c>
      <c r="AB615">
        <v>150.9</v>
      </c>
      <c r="AC615">
        <v>233.1</v>
      </c>
    </row>
    <row r="616" spans="1:29">
      <c r="A616">
        <v>12351</v>
      </c>
      <c r="B616" t="s">
        <v>240</v>
      </c>
      <c r="C616" t="s">
        <v>568</v>
      </c>
      <c r="D616" t="s">
        <v>117</v>
      </c>
      <c r="E616" t="s">
        <v>144</v>
      </c>
      <c r="F616">
        <v>28</v>
      </c>
      <c r="G616">
        <v>4</v>
      </c>
      <c r="H616" t="s">
        <v>144</v>
      </c>
      <c r="I616" t="s">
        <v>33</v>
      </c>
      <c r="J616" s="5">
        <v>15.904999999999999</v>
      </c>
      <c r="K616" s="3">
        <f t="shared" si="6"/>
        <v>-23.512933567708313</v>
      </c>
      <c r="L616">
        <v>93</v>
      </c>
      <c r="M616">
        <v>0.227374999999998</v>
      </c>
      <c r="N616">
        <v>12.7388766105963</v>
      </c>
      <c r="O616">
        <v>0.78999999999999904</v>
      </c>
      <c r="P616">
        <v>28.64</v>
      </c>
      <c r="Q616">
        <v>13</v>
      </c>
      <c r="R616">
        <v>-97.732611111111098</v>
      </c>
      <c r="S616">
        <v>386</v>
      </c>
      <c r="T616">
        <v>-100.419916666666</v>
      </c>
      <c r="U616">
        <v>434</v>
      </c>
      <c r="V616">
        <v>-100.07833333333301</v>
      </c>
      <c r="W616">
        <v>378</v>
      </c>
      <c r="X616" t="s">
        <v>32</v>
      </c>
      <c r="Y616" t="s">
        <v>32</v>
      </c>
      <c r="Z616" t="s">
        <v>32</v>
      </c>
      <c r="AA616" t="s">
        <v>133</v>
      </c>
      <c r="AB616">
        <v>150.97</v>
      </c>
      <c r="AC616">
        <v>235.03</v>
      </c>
    </row>
    <row r="617" spans="1:29">
      <c r="A617">
        <v>12309</v>
      </c>
      <c r="B617" t="s">
        <v>561</v>
      </c>
      <c r="C617" t="s">
        <v>562</v>
      </c>
      <c r="D617" t="s">
        <v>56</v>
      </c>
      <c r="E617" t="s">
        <v>144</v>
      </c>
      <c r="F617">
        <v>27</v>
      </c>
      <c r="G617">
        <v>4</v>
      </c>
      <c r="H617" t="s">
        <v>144</v>
      </c>
      <c r="I617" t="s">
        <v>33</v>
      </c>
      <c r="J617" s="5">
        <v>15.70725</v>
      </c>
      <c r="K617" s="3">
        <f t="shared" si="6"/>
        <v>-23.525292942708312</v>
      </c>
      <c r="L617">
        <v>94</v>
      </c>
      <c r="M617">
        <v>0.212166666666668</v>
      </c>
      <c r="N617">
        <v>8.3189908161988004</v>
      </c>
      <c r="O617">
        <v>1.70179999999999</v>
      </c>
      <c r="P617">
        <v>19.995999999999999</v>
      </c>
      <c r="Q617">
        <v>13</v>
      </c>
      <c r="R617">
        <v>-97.930361111111097</v>
      </c>
      <c r="S617">
        <v>387</v>
      </c>
      <c r="T617">
        <v>-99.508116666666595</v>
      </c>
      <c r="U617">
        <v>417</v>
      </c>
      <c r="V617">
        <v>-108.722333333333</v>
      </c>
      <c r="W617">
        <v>412</v>
      </c>
      <c r="X617">
        <v>96.4</v>
      </c>
      <c r="Y617">
        <v>7.9</v>
      </c>
      <c r="Z617" t="s">
        <v>32</v>
      </c>
      <c r="AA617">
        <v>4.2639728967962096</v>
      </c>
      <c r="AB617" t="s">
        <v>32</v>
      </c>
      <c r="AC617" t="s">
        <v>32</v>
      </c>
    </row>
    <row r="618" spans="1:29">
      <c r="A618">
        <v>13427</v>
      </c>
      <c r="B618" t="s">
        <v>286</v>
      </c>
      <c r="C618" t="s">
        <v>849</v>
      </c>
      <c r="D618" t="s">
        <v>100</v>
      </c>
      <c r="E618" t="s">
        <v>144</v>
      </c>
      <c r="F618">
        <v>25</v>
      </c>
      <c r="G618">
        <v>2</v>
      </c>
      <c r="H618" t="s">
        <v>144</v>
      </c>
      <c r="I618" t="s">
        <v>33</v>
      </c>
      <c r="J618" s="5">
        <v>15.648</v>
      </c>
      <c r="K618" s="3">
        <f t="shared" si="6"/>
        <v>-23.528996067708309</v>
      </c>
      <c r="L618">
        <v>95</v>
      </c>
      <c r="M618">
        <v>0.51191666666666702</v>
      </c>
      <c r="N618">
        <v>11.747410046474</v>
      </c>
      <c r="O618">
        <v>0.89399999999999902</v>
      </c>
      <c r="P618">
        <v>27.4759999999999</v>
      </c>
      <c r="Q618">
        <v>13</v>
      </c>
      <c r="R618">
        <v>-97.989611111111103</v>
      </c>
      <c r="S618">
        <v>388</v>
      </c>
      <c r="T618">
        <v>-100.315916666666</v>
      </c>
      <c r="U618">
        <v>429</v>
      </c>
      <c r="V618">
        <v>-101.24233333333299</v>
      </c>
      <c r="W618">
        <v>386</v>
      </c>
      <c r="X618">
        <v>98.4</v>
      </c>
      <c r="Y618">
        <v>2.7</v>
      </c>
      <c r="Z618" t="s">
        <v>32</v>
      </c>
      <c r="AA618">
        <v>3.2772244214495099</v>
      </c>
      <c r="AB618">
        <v>150.99</v>
      </c>
      <c r="AC618">
        <v>237.01</v>
      </c>
    </row>
    <row r="619" spans="1:29">
      <c r="A619">
        <v>13391</v>
      </c>
      <c r="B619" t="s">
        <v>839</v>
      </c>
      <c r="C619" t="s">
        <v>840</v>
      </c>
      <c r="D619" t="s">
        <v>77</v>
      </c>
      <c r="E619" t="s">
        <v>144</v>
      </c>
      <c r="F619">
        <v>26</v>
      </c>
      <c r="G619">
        <v>2</v>
      </c>
      <c r="H619" t="s">
        <v>144</v>
      </c>
      <c r="I619" t="s">
        <v>33</v>
      </c>
      <c r="J619" s="5">
        <v>15.3421666666666</v>
      </c>
      <c r="K619" s="3">
        <f t="shared" si="6"/>
        <v>-23.548110651041647</v>
      </c>
      <c r="L619">
        <v>96</v>
      </c>
      <c r="M619">
        <v>0.52976666666666505</v>
      </c>
      <c r="N619">
        <v>14.432826195863299</v>
      </c>
      <c r="O619">
        <v>0.77449999999999997</v>
      </c>
      <c r="P619">
        <v>34.42</v>
      </c>
      <c r="Q619">
        <v>13</v>
      </c>
      <c r="R619">
        <v>-98.295444444444399</v>
      </c>
      <c r="S619">
        <v>389</v>
      </c>
      <c r="T619">
        <v>-100.435416666666</v>
      </c>
      <c r="U619">
        <v>436</v>
      </c>
      <c r="V619">
        <v>-94.298333333333304</v>
      </c>
      <c r="W619">
        <v>362</v>
      </c>
      <c r="X619">
        <v>67.599999999999994</v>
      </c>
      <c r="Y619">
        <v>20.3</v>
      </c>
      <c r="Z619">
        <v>344.8</v>
      </c>
      <c r="AA619">
        <v>6.6169884918537099</v>
      </c>
      <c r="AB619">
        <v>150.97</v>
      </c>
      <c r="AC619">
        <v>238.03</v>
      </c>
    </row>
    <row r="620" spans="1:29">
      <c r="A620">
        <v>11904</v>
      </c>
      <c r="B620" t="s">
        <v>475</v>
      </c>
      <c r="C620" t="s">
        <v>476</v>
      </c>
      <c r="D620" t="s">
        <v>141</v>
      </c>
      <c r="E620" t="s">
        <v>144</v>
      </c>
      <c r="F620">
        <v>27</v>
      </c>
      <c r="G620">
        <v>5</v>
      </c>
      <c r="H620" t="s">
        <v>144</v>
      </c>
      <c r="I620" t="s">
        <v>33</v>
      </c>
      <c r="J620" s="5">
        <v>14.93</v>
      </c>
      <c r="K620" s="3">
        <f t="shared" si="6"/>
        <v>-23.573871067708311</v>
      </c>
      <c r="L620">
        <v>97</v>
      </c>
      <c r="M620">
        <v>0.264649999999999</v>
      </c>
      <c r="N620" t="s">
        <v>32</v>
      </c>
      <c r="O620">
        <v>14.93</v>
      </c>
      <c r="P620">
        <v>14.93</v>
      </c>
      <c r="Q620">
        <v>13</v>
      </c>
      <c r="R620">
        <v>-98.707611111111106</v>
      </c>
      <c r="S620">
        <v>393</v>
      </c>
      <c r="T620">
        <v>-86.279916666666594</v>
      </c>
      <c r="U620">
        <v>335</v>
      </c>
      <c r="V620">
        <v>-113.788333333333</v>
      </c>
      <c r="W620">
        <v>423</v>
      </c>
      <c r="X620" t="s">
        <v>32</v>
      </c>
      <c r="Y620" t="s">
        <v>32</v>
      </c>
      <c r="Z620" t="s">
        <v>32</v>
      </c>
      <c r="AA620" t="s">
        <v>133</v>
      </c>
      <c r="AB620" t="s">
        <v>32</v>
      </c>
      <c r="AC620" t="s">
        <v>32</v>
      </c>
    </row>
    <row r="621" spans="1:29">
      <c r="A621">
        <v>13988</v>
      </c>
      <c r="B621" t="s">
        <v>494</v>
      </c>
      <c r="C621" t="s">
        <v>1033</v>
      </c>
      <c r="D621" t="s">
        <v>120</v>
      </c>
      <c r="E621" t="s">
        <v>144</v>
      </c>
      <c r="F621">
        <v>24</v>
      </c>
      <c r="G621">
        <v>1</v>
      </c>
      <c r="H621" t="s">
        <v>144</v>
      </c>
      <c r="I621" t="s">
        <v>33</v>
      </c>
      <c r="J621" s="5">
        <v>14.694800000000001</v>
      </c>
      <c r="K621" s="3">
        <f t="shared" si="6"/>
        <v>-23.588571067708312</v>
      </c>
      <c r="L621">
        <v>98</v>
      </c>
      <c r="M621">
        <v>0.36485000000000001</v>
      </c>
      <c r="N621">
        <v>22.258383328534801</v>
      </c>
      <c r="O621">
        <v>0.27500000000000002</v>
      </c>
      <c r="P621">
        <v>45.458500000000001</v>
      </c>
      <c r="Q621">
        <v>13</v>
      </c>
      <c r="R621">
        <v>-98.942811111111098</v>
      </c>
      <c r="S621">
        <v>395</v>
      </c>
      <c r="T621">
        <v>-100.934916666666</v>
      </c>
      <c r="U621">
        <v>452</v>
      </c>
      <c r="V621">
        <v>-83.259833333333304</v>
      </c>
      <c r="W621">
        <v>336</v>
      </c>
      <c r="X621">
        <v>90.4</v>
      </c>
      <c r="Y621">
        <v>14.4</v>
      </c>
      <c r="Z621" t="s">
        <v>32</v>
      </c>
      <c r="AA621">
        <v>5.4974084909795797</v>
      </c>
      <c r="AB621">
        <v>150.99</v>
      </c>
      <c r="AC621">
        <v>244.01</v>
      </c>
    </row>
    <row r="622" spans="1:29">
      <c r="A622">
        <v>12859</v>
      </c>
      <c r="B622" t="s">
        <v>173</v>
      </c>
      <c r="C622" t="s">
        <v>410</v>
      </c>
      <c r="D622" t="s">
        <v>44</v>
      </c>
      <c r="E622" t="s">
        <v>144</v>
      </c>
      <c r="F622">
        <v>26</v>
      </c>
      <c r="G622">
        <v>3</v>
      </c>
      <c r="H622" t="s">
        <v>144</v>
      </c>
      <c r="I622" t="s">
        <v>33</v>
      </c>
      <c r="J622" s="5">
        <v>14.635899999999999</v>
      </c>
      <c r="K622" s="3">
        <f t="shared" si="6"/>
        <v>-23.592252317708311</v>
      </c>
      <c r="L622">
        <v>99</v>
      </c>
      <c r="M622">
        <v>0.92929999999999902</v>
      </c>
      <c r="N622">
        <v>11.717215034583299</v>
      </c>
      <c r="O622">
        <v>1.69</v>
      </c>
      <c r="P622">
        <v>29.1675</v>
      </c>
      <c r="Q622">
        <v>13</v>
      </c>
      <c r="R622">
        <v>-99.001711111111106</v>
      </c>
      <c r="S622">
        <v>396</v>
      </c>
      <c r="T622">
        <v>-99.519916666666603</v>
      </c>
      <c r="U622">
        <v>418</v>
      </c>
      <c r="V622">
        <v>-99.550833333333301</v>
      </c>
      <c r="W622">
        <v>377</v>
      </c>
      <c r="X622">
        <v>69.2</v>
      </c>
      <c r="Y622">
        <v>14.3</v>
      </c>
      <c r="Z622" t="s">
        <v>32</v>
      </c>
      <c r="AA622">
        <v>5.4784325587613703</v>
      </c>
      <c r="AB622">
        <v>150.94999999999999</v>
      </c>
      <c r="AC622">
        <v>245.05</v>
      </c>
    </row>
    <row r="623" spans="1:29">
      <c r="A623">
        <v>14240</v>
      </c>
      <c r="B623" t="s">
        <v>382</v>
      </c>
      <c r="C623" t="s">
        <v>829</v>
      </c>
      <c r="D623" t="s">
        <v>62</v>
      </c>
      <c r="E623" t="s">
        <v>144</v>
      </c>
      <c r="F623">
        <v>23</v>
      </c>
      <c r="G623">
        <v>0</v>
      </c>
      <c r="H623" t="s">
        <v>144</v>
      </c>
      <c r="I623" t="s">
        <v>33</v>
      </c>
      <c r="J623" s="5">
        <v>14.023999999999999</v>
      </c>
      <c r="K623" s="3">
        <f t="shared" si="6"/>
        <v>-23.630496067708311</v>
      </c>
      <c r="L623">
        <v>100</v>
      </c>
      <c r="M623">
        <v>0.68939999999999901</v>
      </c>
      <c r="N623">
        <v>12.1538195642357</v>
      </c>
      <c r="O623">
        <v>0.92</v>
      </c>
      <c r="P623">
        <v>25.811999999999902</v>
      </c>
      <c r="Q623">
        <v>13</v>
      </c>
      <c r="R623">
        <v>-99.613611111111098</v>
      </c>
      <c r="S623">
        <v>397</v>
      </c>
      <c r="T623">
        <v>-100.289916666666</v>
      </c>
      <c r="U623">
        <v>428</v>
      </c>
      <c r="V623">
        <v>-102.906333333333</v>
      </c>
      <c r="W623">
        <v>391</v>
      </c>
      <c r="X623">
        <v>89</v>
      </c>
      <c r="Y623">
        <v>13.1</v>
      </c>
      <c r="Z623">
        <v>399</v>
      </c>
      <c r="AA623">
        <v>5.2507213721429</v>
      </c>
      <c r="AB623">
        <v>150.97999999999999</v>
      </c>
      <c r="AC623">
        <v>246.02</v>
      </c>
    </row>
    <row r="624" spans="1:29">
      <c r="A624">
        <v>13675</v>
      </c>
      <c r="B624" t="s">
        <v>350</v>
      </c>
      <c r="C624" t="s">
        <v>954</v>
      </c>
      <c r="D624" t="s">
        <v>103</v>
      </c>
      <c r="E624" t="s">
        <v>144</v>
      </c>
      <c r="F624">
        <v>24</v>
      </c>
      <c r="G624">
        <v>1</v>
      </c>
      <c r="H624" t="s">
        <v>144</v>
      </c>
      <c r="I624" t="s">
        <v>33</v>
      </c>
      <c r="J624" s="5">
        <v>13.389200000000001</v>
      </c>
      <c r="K624" s="3">
        <f t="shared" si="6"/>
        <v>-23.67017106770831</v>
      </c>
      <c r="L624">
        <v>101</v>
      </c>
      <c r="M624">
        <v>0.15036666666666601</v>
      </c>
      <c r="N624">
        <v>11.580471573587401</v>
      </c>
      <c r="O624">
        <v>0.9425</v>
      </c>
      <c r="P624">
        <v>28.047499999999999</v>
      </c>
      <c r="Q624">
        <v>13</v>
      </c>
      <c r="R624">
        <v>-100.248411111111</v>
      </c>
      <c r="S624">
        <v>399</v>
      </c>
      <c r="T624">
        <v>-100.26741666666599</v>
      </c>
      <c r="U624">
        <v>426</v>
      </c>
      <c r="V624">
        <v>-100.67083333333299</v>
      </c>
      <c r="W624">
        <v>382</v>
      </c>
      <c r="X624">
        <v>83.8</v>
      </c>
      <c r="Y624">
        <v>9.5</v>
      </c>
      <c r="Z624" t="s">
        <v>32</v>
      </c>
      <c r="AA624">
        <v>4.5675878122875</v>
      </c>
      <c r="AB624">
        <v>150.99</v>
      </c>
      <c r="AC624">
        <v>248.01</v>
      </c>
    </row>
    <row r="625" spans="1:29">
      <c r="A625">
        <v>13728</v>
      </c>
      <c r="B625" t="s">
        <v>967</v>
      </c>
      <c r="C625" t="s">
        <v>236</v>
      </c>
      <c r="D625" t="s">
        <v>38</v>
      </c>
      <c r="E625" t="s">
        <v>144</v>
      </c>
      <c r="F625">
        <v>26</v>
      </c>
      <c r="G625">
        <v>2</v>
      </c>
      <c r="H625" t="s">
        <v>144</v>
      </c>
      <c r="I625" t="s">
        <v>33</v>
      </c>
      <c r="J625" s="5">
        <v>13.28</v>
      </c>
      <c r="K625" s="3">
        <f t="shared" si="6"/>
        <v>-23.676996067708313</v>
      </c>
      <c r="L625">
        <v>102</v>
      </c>
      <c r="M625">
        <v>0.74656666666666605</v>
      </c>
      <c r="N625">
        <v>9.3903780541573507</v>
      </c>
      <c r="O625">
        <v>0.66400000000000003</v>
      </c>
      <c r="P625">
        <v>12.616</v>
      </c>
      <c r="Q625">
        <v>13</v>
      </c>
      <c r="R625">
        <v>-100.357611111111</v>
      </c>
      <c r="S625">
        <v>400</v>
      </c>
      <c r="T625">
        <v>-100.545916666666</v>
      </c>
      <c r="U625">
        <v>441</v>
      </c>
      <c r="V625">
        <v>-116.10233333333299</v>
      </c>
      <c r="W625">
        <v>432</v>
      </c>
      <c r="X625">
        <v>135</v>
      </c>
      <c r="Y625">
        <v>10</v>
      </c>
      <c r="Z625" t="s">
        <v>32</v>
      </c>
      <c r="AA625">
        <v>4.6624674733785296</v>
      </c>
      <c r="AB625" t="s">
        <v>32</v>
      </c>
      <c r="AC625" t="s">
        <v>32</v>
      </c>
    </row>
    <row r="626" spans="1:29">
      <c r="A626">
        <v>11785</v>
      </c>
      <c r="B626" t="s">
        <v>464</v>
      </c>
      <c r="C626" t="s">
        <v>160</v>
      </c>
      <c r="D626" t="s">
        <v>85</v>
      </c>
      <c r="E626" t="s">
        <v>144</v>
      </c>
      <c r="F626">
        <v>27</v>
      </c>
      <c r="G626">
        <v>5</v>
      </c>
      <c r="H626" t="s">
        <v>144</v>
      </c>
      <c r="I626" t="s">
        <v>33</v>
      </c>
      <c r="J626" s="5">
        <v>13.197666666666599</v>
      </c>
      <c r="K626" s="3">
        <f t="shared" si="6"/>
        <v>-23.68214190104165</v>
      </c>
      <c r="L626">
        <v>103</v>
      </c>
      <c r="M626">
        <v>1.52456666666666</v>
      </c>
      <c r="N626">
        <v>11.4429073520092</v>
      </c>
      <c r="O626">
        <v>2.6825000000000001</v>
      </c>
      <c r="P626">
        <v>28.225000000000001</v>
      </c>
      <c r="Q626">
        <v>13</v>
      </c>
      <c r="R626">
        <v>-100.439944444444</v>
      </c>
      <c r="S626">
        <v>401</v>
      </c>
      <c r="T626">
        <v>-98.527416666666596</v>
      </c>
      <c r="U626">
        <v>402</v>
      </c>
      <c r="V626">
        <v>-100.493333333333</v>
      </c>
      <c r="W626">
        <v>381</v>
      </c>
      <c r="X626">
        <v>105.7</v>
      </c>
      <c r="Y626">
        <v>17</v>
      </c>
      <c r="Z626" t="s">
        <v>32</v>
      </c>
      <c r="AA626">
        <v>5.9907827286529196</v>
      </c>
      <c r="AB626">
        <v>150.88999999999999</v>
      </c>
      <c r="AC626">
        <v>250.11</v>
      </c>
    </row>
    <row r="627" spans="1:29">
      <c r="A627">
        <v>12955</v>
      </c>
      <c r="B627" t="s">
        <v>333</v>
      </c>
      <c r="C627" t="s">
        <v>702</v>
      </c>
      <c r="D627" t="s">
        <v>112</v>
      </c>
      <c r="E627" t="s">
        <v>144</v>
      </c>
      <c r="F627">
        <v>27</v>
      </c>
      <c r="G627">
        <v>3</v>
      </c>
      <c r="H627" t="s">
        <v>144</v>
      </c>
      <c r="I627" t="s">
        <v>33</v>
      </c>
      <c r="J627" s="5">
        <v>11.869199999999999</v>
      </c>
      <c r="K627" s="3">
        <f t="shared" si="6"/>
        <v>-23.765171067708312</v>
      </c>
      <c r="L627">
        <v>104</v>
      </c>
      <c r="M627">
        <v>0.73795000000000099</v>
      </c>
      <c r="N627">
        <v>9.5561148939653595</v>
      </c>
      <c r="O627">
        <v>0.93</v>
      </c>
      <c r="P627">
        <v>23.447500000000002</v>
      </c>
      <c r="Q627">
        <v>13</v>
      </c>
      <c r="R627">
        <v>-101.76841111111101</v>
      </c>
      <c r="S627">
        <v>405</v>
      </c>
      <c r="T627">
        <v>-100.279916666666</v>
      </c>
      <c r="U627">
        <v>427</v>
      </c>
      <c r="V627">
        <v>-105.270833333333</v>
      </c>
      <c r="W627">
        <v>402</v>
      </c>
      <c r="X627">
        <v>100.4</v>
      </c>
      <c r="Y627">
        <v>10.9</v>
      </c>
      <c r="Z627" t="s">
        <v>32</v>
      </c>
      <c r="AA627">
        <v>4.8332508633423803</v>
      </c>
      <c r="AB627">
        <v>150.97999999999999</v>
      </c>
      <c r="AC627">
        <v>254.02</v>
      </c>
    </row>
    <row r="628" spans="1:29">
      <c r="A628">
        <v>13195</v>
      </c>
      <c r="B628" t="s">
        <v>384</v>
      </c>
      <c r="C628" t="s">
        <v>789</v>
      </c>
      <c r="D628" t="s">
        <v>106</v>
      </c>
      <c r="E628" t="s">
        <v>144</v>
      </c>
      <c r="F628">
        <v>24</v>
      </c>
      <c r="G628">
        <v>2</v>
      </c>
      <c r="H628" t="s">
        <v>144</v>
      </c>
      <c r="I628" t="s">
        <v>33</v>
      </c>
      <c r="J628" s="5">
        <v>11.477</v>
      </c>
      <c r="K628" s="3">
        <f t="shared" si="6"/>
        <v>-23.789683567708312</v>
      </c>
      <c r="L628">
        <v>105</v>
      </c>
      <c r="M628">
        <v>0.70745000000000102</v>
      </c>
      <c r="N628">
        <v>6.5988610317740903</v>
      </c>
      <c r="O628">
        <v>1.03049999999999</v>
      </c>
      <c r="P628">
        <v>13.822150000000001</v>
      </c>
      <c r="Q628">
        <v>13</v>
      </c>
      <c r="R628">
        <v>-102.160611111111</v>
      </c>
      <c r="S628">
        <v>406</v>
      </c>
      <c r="T628">
        <v>-100.179416666666</v>
      </c>
      <c r="U628">
        <v>425</v>
      </c>
      <c r="V628">
        <v>-114.896183333333</v>
      </c>
      <c r="W628">
        <v>427</v>
      </c>
      <c r="X628">
        <v>71.099999999999994</v>
      </c>
      <c r="Y628">
        <v>5.6</v>
      </c>
      <c r="Z628" t="s">
        <v>32</v>
      </c>
      <c r="AA628">
        <v>3.82752645577748</v>
      </c>
      <c r="AB628">
        <v>150.97999999999999</v>
      </c>
      <c r="AC628">
        <v>255.02</v>
      </c>
    </row>
    <row r="629" spans="1:29">
      <c r="A629">
        <v>12138</v>
      </c>
      <c r="B629" t="s">
        <v>498</v>
      </c>
      <c r="C629" t="s">
        <v>499</v>
      </c>
      <c r="D629" t="s">
        <v>141</v>
      </c>
      <c r="E629" t="s">
        <v>144</v>
      </c>
      <c r="F629">
        <v>27</v>
      </c>
      <c r="G629">
        <v>5</v>
      </c>
      <c r="H629" t="s">
        <v>144</v>
      </c>
      <c r="I629" t="s">
        <v>33</v>
      </c>
      <c r="J629" s="5">
        <v>10.7854999999999</v>
      </c>
      <c r="K629" s="3">
        <f t="shared" si="6"/>
        <v>-23.832902317708317</v>
      </c>
      <c r="L629">
        <v>106</v>
      </c>
      <c r="M629">
        <v>5.9824999999998199E-2</v>
      </c>
      <c r="N629">
        <v>6.9460199395049198</v>
      </c>
      <c r="O629">
        <v>1.3239999999999901</v>
      </c>
      <c r="P629">
        <v>17.211399999999902</v>
      </c>
      <c r="Q629">
        <v>13</v>
      </c>
      <c r="R629">
        <v>-102.852111111111</v>
      </c>
      <c r="S629">
        <v>407</v>
      </c>
      <c r="T629">
        <v>-99.885916666666603</v>
      </c>
      <c r="U629">
        <v>423</v>
      </c>
      <c r="V629">
        <v>-111.506933333333</v>
      </c>
      <c r="W629">
        <v>421</v>
      </c>
      <c r="X629">
        <v>85.1</v>
      </c>
      <c r="Y629">
        <v>6.4</v>
      </c>
      <c r="Z629" t="s">
        <v>32</v>
      </c>
      <c r="AA629">
        <v>3.9793339135231198</v>
      </c>
      <c r="AB629" t="s">
        <v>32</v>
      </c>
      <c r="AC629" t="s">
        <v>32</v>
      </c>
    </row>
    <row r="630" spans="1:29">
      <c r="A630">
        <v>13445</v>
      </c>
      <c r="B630" t="s">
        <v>852</v>
      </c>
      <c r="C630" t="s">
        <v>853</v>
      </c>
      <c r="D630" t="s">
        <v>106</v>
      </c>
      <c r="E630" t="s">
        <v>144</v>
      </c>
      <c r="F630">
        <v>26</v>
      </c>
      <c r="G630">
        <v>2</v>
      </c>
      <c r="H630" t="s">
        <v>144</v>
      </c>
      <c r="I630" t="s">
        <v>33</v>
      </c>
      <c r="J630" s="5">
        <v>10.7536</v>
      </c>
      <c r="K630" s="3">
        <f t="shared" si="6"/>
        <v>-23.834896067708311</v>
      </c>
      <c r="L630">
        <v>107</v>
      </c>
      <c r="M630">
        <v>0.28434999999999899</v>
      </c>
      <c r="N630">
        <v>8.6355151940498995</v>
      </c>
      <c r="O630">
        <v>0.42249999999999999</v>
      </c>
      <c r="P630">
        <v>20.927499999999998</v>
      </c>
      <c r="Q630">
        <v>13</v>
      </c>
      <c r="R630">
        <v>-102.88401111111099</v>
      </c>
      <c r="S630">
        <v>408</v>
      </c>
      <c r="T630">
        <v>-100.787416666666</v>
      </c>
      <c r="U630">
        <v>445</v>
      </c>
      <c r="V630">
        <v>-107.790833333333</v>
      </c>
      <c r="W630">
        <v>408</v>
      </c>
      <c r="X630">
        <v>93.6</v>
      </c>
      <c r="Y630">
        <v>12.8</v>
      </c>
      <c r="Z630" t="s">
        <v>32</v>
      </c>
      <c r="AA630">
        <v>5.1937935754882796</v>
      </c>
      <c r="AB630">
        <v>150.99</v>
      </c>
      <c r="AC630">
        <v>257.01</v>
      </c>
    </row>
    <row r="631" spans="1:29">
      <c r="A631">
        <v>11647</v>
      </c>
      <c r="B631" t="s">
        <v>238</v>
      </c>
      <c r="C631" t="s">
        <v>226</v>
      </c>
      <c r="D631" t="s">
        <v>97</v>
      </c>
      <c r="E631" t="s">
        <v>144</v>
      </c>
      <c r="F631">
        <v>28</v>
      </c>
      <c r="G631">
        <v>5</v>
      </c>
      <c r="H631" t="s">
        <v>144</v>
      </c>
      <c r="I631" t="s">
        <v>33</v>
      </c>
      <c r="J631" s="5">
        <v>10.697749999999999</v>
      </c>
      <c r="K631" s="3">
        <f t="shared" si="6"/>
        <v>-23.838386692708312</v>
      </c>
      <c r="L631">
        <v>108</v>
      </c>
      <c r="M631">
        <v>0.71924999999999994</v>
      </c>
      <c r="N631">
        <v>7.5121929754233498</v>
      </c>
      <c r="O631">
        <v>0.86599999999999899</v>
      </c>
      <c r="P631">
        <v>17.838999999999999</v>
      </c>
      <c r="Q631">
        <v>13</v>
      </c>
      <c r="R631">
        <v>-102.939861111111</v>
      </c>
      <c r="S631">
        <v>409</v>
      </c>
      <c r="T631">
        <v>-100.343916666666</v>
      </c>
      <c r="U631">
        <v>431</v>
      </c>
      <c r="V631">
        <v>-110.87933333333299</v>
      </c>
      <c r="W631">
        <v>419</v>
      </c>
      <c r="X631">
        <v>95.3</v>
      </c>
      <c r="Y631">
        <v>10.3</v>
      </c>
      <c r="Z631">
        <v>401</v>
      </c>
      <c r="AA631">
        <v>4.7193952700331403</v>
      </c>
      <c r="AB631">
        <v>150.99</v>
      </c>
      <c r="AC631">
        <v>258.01</v>
      </c>
    </row>
    <row r="632" spans="1:29">
      <c r="A632">
        <v>13857</v>
      </c>
      <c r="B632" t="s">
        <v>916</v>
      </c>
      <c r="C632" t="s">
        <v>992</v>
      </c>
      <c r="D632" t="s">
        <v>68</v>
      </c>
      <c r="E632" t="s">
        <v>144</v>
      </c>
      <c r="F632">
        <v>24</v>
      </c>
      <c r="G632">
        <v>1</v>
      </c>
      <c r="H632" t="s">
        <v>144</v>
      </c>
      <c r="I632" t="s">
        <v>33</v>
      </c>
      <c r="J632" s="5">
        <v>10.24075</v>
      </c>
      <c r="K632" s="3">
        <f t="shared" si="6"/>
        <v>-23.866949192708312</v>
      </c>
      <c r="L632">
        <v>109</v>
      </c>
      <c r="M632">
        <v>0.59162499999999796</v>
      </c>
      <c r="N632">
        <v>10.198504243270101</v>
      </c>
      <c r="O632">
        <v>0.10199999999999899</v>
      </c>
      <c r="P632">
        <v>21.694599999999902</v>
      </c>
      <c r="Q632">
        <v>13</v>
      </c>
      <c r="R632">
        <v>-103.39686111111099</v>
      </c>
      <c r="S632">
        <v>412</v>
      </c>
      <c r="T632">
        <v>-101.107916666666</v>
      </c>
      <c r="U632">
        <v>457</v>
      </c>
      <c r="V632">
        <v>-107.023733333333</v>
      </c>
      <c r="W632">
        <v>407</v>
      </c>
      <c r="X632">
        <v>87.7</v>
      </c>
      <c r="Y632">
        <v>27.5</v>
      </c>
      <c r="Z632" t="s">
        <v>32</v>
      </c>
      <c r="AA632">
        <v>7.9832556115645197</v>
      </c>
      <c r="AB632">
        <v>150.99</v>
      </c>
      <c r="AC632">
        <v>261.01</v>
      </c>
    </row>
    <row r="633" spans="1:29">
      <c r="A633">
        <v>13995</v>
      </c>
      <c r="B633" t="s">
        <v>384</v>
      </c>
      <c r="C633" t="s">
        <v>1036</v>
      </c>
      <c r="D633" t="s">
        <v>50</v>
      </c>
      <c r="E633" t="s">
        <v>144</v>
      </c>
      <c r="F633">
        <v>23</v>
      </c>
      <c r="G633">
        <v>1</v>
      </c>
      <c r="H633" t="s">
        <v>144</v>
      </c>
      <c r="I633" t="s">
        <v>33</v>
      </c>
      <c r="J633" s="5">
        <v>9.7162500000000005</v>
      </c>
      <c r="K633" s="3">
        <f t="shared" si="6"/>
        <v>-23.899730442708311</v>
      </c>
      <c r="L633">
        <v>110</v>
      </c>
      <c r="M633">
        <v>0.275249999999999</v>
      </c>
      <c r="N633">
        <v>9.4220801843329696</v>
      </c>
      <c r="O633">
        <v>0.17399999999999999</v>
      </c>
      <c r="P633">
        <v>20.457999999999998</v>
      </c>
      <c r="Q633">
        <v>13</v>
      </c>
      <c r="R633">
        <v>-103.921361111111</v>
      </c>
      <c r="S633">
        <v>413</v>
      </c>
      <c r="T633">
        <v>-101.035916666666</v>
      </c>
      <c r="U633">
        <v>454</v>
      </c>
      <c r="V633">
        <v>-108.26033333333299</v>
      </c>
      <c r="W633">
        <v>410</v>
      </c>
      <c r="X633" t="s">
        <v>32</v>
      </c>
      <c r="Y633" t="s">
        <v>32</v>
      </c>
      <c r="Z633" t="s">
        <v>32</v>
      </c>
      <c r="AA633" t="s">
        <v>133</v>
      </c>
      <c r="AB633" t="s">
        <v>32</v>
      </c>
      <c r="AC633" t="s">
        <v>32</v>
      </c>
    </row>
    <row r="634" spans="1:29">
      <c r="A634">
        <v>13546</v>
      </c>
      <c r="B634" t="s">
        <v>337</v>
      </c>
      <c r="C634" t="s">
        <v>399</v>
      </c>
      <c r="D634" t="s">
        <v>117</v>
      </c>
      <c r="E634" t="s">
        <v>144</v>
      </c>
      <c r="F634">
        <v>25</v>
      </c>
      <c r="G634">
        <v>3</v>
      </c>
      <c r="H634" t="s">
        <v>132</v>
      </c>
      <c r="I634" t="s">
        <v>33</v>
      </c>
      <c r="J634" s="5">
        <v>9.6425000000000001</v>
      </c>
      <c r="K634" s="3">
        <f t="shared" si="6"/>
        <v>-23.904339817708312</v>
      </c>
      <c r="L634">
        <v>122</v>
      </c>
      <c r="M634">
        <v>0.53658333333333197</v>
      </c>
      <c r="N634">
        <v>3.5461405076505299</v>
      </c>
      <c r="O634">
        <v>7.3857499999999998</v>
      </c>
      <c r="P634">
        <v>11.89925</v>
      </c>
      <c r="Q634">
        <v>12</v>
      </c>
      <c r="R634">
        <v>-124.62658888888799</v>
      </c>
      <c r="S634">
        <v>503</v>
      </c>
      <c r="T634">
        <v>-95.07105</v>
      </c>
      <c r="U634">
        <v>368</v>
      </c>
      <c r="V634">
        <v>-157.17455000000001</v>
      </c>
      <c r="W634">
        <v>561</v>
      </c>
      <c r="X634" t="s">
        <v>32</v>
      </c>
      <c r="Y634" t="s">
        <v>32</v>
      </c>
      <c r="Z634" t="s">
        <v>32</v>
      </c>
      <c r="AA634" t="s">
        <v>133</v>
      </c>
      <c r="AB634">
        <v>150.94999999999999</v>
      </c>
      <c r="AC634">
        <v>352.05</v>
      </c>
    </row>
    <row r="635" spans="1:29">
      <c r="A635">
        <v>12210</v>
      </c>
      <c r="B635" t="s">
        <v>550</v>
      </c>
      <c r="C635" t="s">
        <v>551</v>
      </c>
      <c r="D635" t="s">
        <v>41</v>
      </c>
      <c r="E635" t="s">
        <v>144</v>
      </c>
      <c r="F635">
        <v>28</v>
      </c>
      <c r="G635">
        <v>4</v>
      </c>
      <c r="H635" t="s">
        <v>144</v>
      </c>
      <c r="I635" t="s">
        <v>33</v>
      </c>
      <c r="J635" s="5">
        <v>9.5820000000000007</v>
      </c>
      <c r="K635" s="3">
        <f t="shared" si="6"/>
        <v>-23.908121067708311</v>
      </c>
      <c r="L635">
        <v>111</v>
      </c>
      <c r="M635">
        <v>0.82825000000000004</v>
      </c>
      <c r="N635">
        <v>7.4175620523188002</v>
      </c>
      <c r="O635">
        <v>0.66999999999999904</v>
      </c>
      <c r="P635">
        <v>17.3536</v>
      </c>
      <c r="Q635">
        <v>13</v>
      </c>
      <c r="R635">
        <v>-104.05561111111101</v>
      </c>
      <c r="S635">
        <v>414</v>
      </c>
      <c r="T635">
        <v>-100.539916666666</v>
      </c>
      <c r="U635">
        <v>440</v>
      </c>
      <c r="V635">
        <v>-111.36473333333301</v>
      </c>
      <c r="W635">
        <v>420</v>
      </c>
      <c r="X635">
        <v>95.2</v>
      </c>
      <c r="Y635">
        <v>32.299999999999997</v>
      </c>
      <c r="Z635" t="s">
        <v>32</v>
      </c>
      <c r="AA635">
        <v>8.8941003580383899</v>
      </c>
      <c r="AB635">
        <v>150.97999999999999</v>
      </c>
      <c r="AC635">
        <v>263.02</v>
      </c>
    </row>
    <row r="636" spans="1:29">
      <c r="A636">
        <v>11697</v>
      </c>
      <c r="B636" t="s">
        <v>369</v>
      </c>
      <c r="C636" t="s">
        <v>453</v>
      </c>
      <c r="D636" t="s">
        <v>141</v>
      </c>
      <c r="E636" t="s">
        <v>144</v>
      </c>
      <c r="F636">
        <v>27</v>
      </c>
      <c r="G636">
        <v>5</v>
      </c>
      <c r="H636" t="s">
        <v>144</v>
      </c>
      <c r="I636" t="s">
        <v>33</v>
      </c>
      <c r="J636" s="5">
        <v>9.3000000000000007</v>
      </c>
      <c r="K636" s="3">
        <f t="shared" si="6"/>
        <v>-23.92574606770831</v>
      </c>
      <c r="L636">
        <v>112</v>
      </c>
      <c r="M636">
        <v>1.2437499999999999</v>
      </c>
      <c r="N636" t="s">
        <v>32</v>
      </c>
      <c r="O636">
        <v>9.3000000000000007</v>
      </c>
      <c r="P636">
        <v>9.3000000000000007</v>
      </c>
      <c r="Q636">
        <v>13</v>
      </c>
      <c r="R636">
        <v>-104.337611111111</v>
      </c>
      <c r="S636">
        <v>416</v>
      </c>
      <c r="T636">
        <v>-91.909916666666604</v>
      </c>
      <c r="U636">
        <v>354</v>
      </c>
      <c r="V636">
        <v>-119.418333333333</v>
      </c>
      <c r="W636">
        <v>441</v>
      </c>
      <c r="X636">
        <v>51.6</v>
      </c>
      <c r="Y636">
        <v>40.1</v>
      </c>
      <c r="Z636">
        <v>252.5</v>
      </c>
      <c r="AA636">
        <v>10.374223071058401</v>
      </c>
      <c r="AB636">
        <v>150.94999999999999</v>
      </c>
      <c r="AC636">
        <v>265.05</v>
      </c>
    </row>
    <row r="637" spans="1:29">
      <c r="A637">
        <v>12363</v>
      </c>
      <c r="B637" t="s">
        <v>569</v>
      </c>
      <c r="C637" t="s">
        <v>570</v>
      </c>
      <c r="D637" t="s">
        <v>68</v>
      </c>
      <c r="E637" t="s">
        <v>144</v>
      </c>
      <c r="F637">
        <v>27</v>
      </c>
      <c r="G637">
        <v>4</v>
      </c>
      <c r="H637" t="s">
        <v>144</v>
      </c>
      <c r="I637" t="s">
        <v>33</v>
      </c>
      <c r="J637" s="5">
        <v>8.2074999999999996</v>
      </c>
      <c r="K637" s="3">
        <f t="shared" si="6"/>
        <v>-23.994027317708312</v>
      </c>
      <c r="L637">
        <v>113</v>
      </c>
      <c r="M637">
        <v>0.38499999999999901</v>
      </c>
      <c r="N637">
        <v>1.99050558904013</v>
      </c>
      <c r="O637">
        <v>6.9407500000000004</v>
      </c>
      <c r="P637">
        <v>9.4742499999999996</v>
      </c>
      <c r="Q637">
        <v>13</v>
      </c>
      <c r="R637">
        <v>-105.430111111111</v>
      </c>
      <c r="S637">
        <v>419</v>
      </c>
      <c r="T637">
        <v>-94.269166666666607</v>
      </c>
      <c r="U637">
        <v>362</v>
      </c>
      <c r="V637">
        <v>-119.24408333333299</v>
      </c>
      <c r="W637">
        <v>439</v>
      </c>
      <c r="X637">
        <v>103.2</v>
      </c>
      <c r="Y637">
        <v>34.700000000000003</v>
      </c>
      <c r="Z637" t="s">
        <v>32</v>
      </c>
      <c r="AA637">
        <v>9.3495227312753304</v>
      </c>
      <c r="AB637">
        <v>150.97999999999999</v>
      </c>
      <c r="AC637">
        <v>268.02</v>
      </c>
    </row>
    <row r="638" spans="1:29">
      <c r="A638">
        <v>13673</v>
      </c>
      <c r="B638" t="s">
        <v>951</v>
      </c>
      <c r="C638" t="s">
        <v>952</v>
      </c>
      <c r="D638" t="s">
        <v>65</v>
      </c>
      <c r="E638" t="s">
        <v>144</v>
      </c>
      <c r="F638">
        <v>24</v>
      </c>
      <c r="G638">
        <v>1</v>
      </c>
      <c r="H638" t="s">
        <v>144</v>
      </c>
      <c r="I638" t="s">
        <v>33</v>
      </c>
      <c r="J638" s="5">
        <v>7.9050000000000002</v>
      </c>
      <c r="K638" s="3">
        <f t="shared" si="6"/>
        <v>-24.012933567708313</v>
      </c>
      <c r="L638">
        <v>114</v>
      </c>
      <c r="M638">
        <v>0.27649999999999902</v>
      </c>
      <c r="N638">
        <v>6.4276006409857098</v>
      </c>
      <c r="O638">
        <v>3.8144999999999998</v>
      </c>
      <c r="P638">
        <v>11.9955</v>
      </c>
      <c r="Q638">
        <v>13</v>
      </c>
      <c r="R638">
        <v>-105.732611111111</v>
      </c>
      <c r="S638">
        <v>420</v>
      </c>
      <c r="T638">
        <v>-97.395416666666605</v>
      </c>
      <c r="U638">
        <v>390</v>
      </c>
      <c r="V638">
        <v>-116.722833333333</v>
      </c>
      <c r="W638">
        <v>433</v>
      </c>
      <c r="X638">
        <v>81.5</v>
      </c>
      <c r="Y638">
        <v>11.8</v>
      </c>
      <c r="Z638" t="s">
        <v>32</v>
      </c>
      <c r="AA638">
        <v>5.0040342533062301</v>
      </c>
      <c r="AB638">
        <v>150.97</v>
      </c>
      <c r="AC638">
        <v>269.02999999999997</v>
      </c>
    </row>
    <row r="639" spans="1:29">
      <c r="A639">
        <v>13194</v>
      </c>
      <c r="B639" t="s">
        <v>515</v>
      </c>
      <c r="C639" t="s">
        <v>788</v>
      </c>
      <c r="D639" t="s">
        <v>91</v>
      </c>
      <c r="E639" t="s">
        <v>144</v>
      </c>
      <c r="F639">
        <v>25</v>
      </c>
      <c r="G639">
        <v>2</v>
      </c>
      <c r="H639" t="s">
        <v>144</v>
      </c>
      <c r="I639" t="s">
        <v>33</v>
      </c>
      <c r="J639" s="5">
        <v>7.74</v>
      </c>
      <c r="K639" s="3">
        <f t="shared" si="6"/>
        <v>-24.02324606770831</v>
      </c>
      <c r="L639">
        <v>115</v>
      </c>
      <c r="M639">
        <v>0.48274999999999901</v>
      </c>
      <c r="N639">
        <v>5.1488937646838204</v>
      </c>
      <c r="O639">
        <v>0.35799999999999998</v>
      </c>
      <c r="P639">
        <v>11.535600000000001</v>
      </c>
      <c r="Q639">
        <v>14</v>
      </c>
      <c r="R639">
        <v>-105.897611111111</v>
      </c>
      <c r="S639">
        <v>423</v>
      </c>
      <c r="T639">
        <v>-100.851916666666</v>
      </c>
      <c r="U639">
        <v>449</v>
      </c>
      <c r="V639">
        <v>-117.182733333333</v>
      </c>
      <c r="W639">
        <v>434</v>
      </c>
      <c r="X639">
        <v>81.2</v>
      </c>
      <c r="Y639">
        <v>8.4</v>
      </c>
      <c r="Z639" t="s">
        <v>32</v>
      </c>
      <c r="AA639">
        <v>4.3588525578872401</v>
      </c>
      <c r="AB639">
        <v>150.97</v>
      </c>
      <c r="AC639">
        <v>272.02999999999997</v>
      </c>
    </row>
    <row r="640" spans="1:29">
      <c r="A640">
        <v>12868</v>
      </c>
      <c r="B640" t="s">
        <v>152</v>
      </c>
      <c r="C640" t="s">
        <v>681</v>
      </c>
      <c r="D640" t="s">
        <v>94</v>
      </c>
      <c r="E640" t="s">
        <v>144</v>
      </c>
      <c r="F640">
        <v>25</v>
      </c>
      <c r="G640">
        <v>3</v>
      </c>
      <c r="H640" t="s">
        <v>144</v>
      </c>
      <c r="I640" t="s">
        <v>33</v>
      </c>
      <c r="J640" s="5">
        <v>7.5170000000000003</v>
      </c>
      <c r="K640" s="3">
        <f t="shared" si="6"/>
        <v>-24.037183567708311</v>
      </c>
      <c r="L640">
        <v>116</v>
      </c>
      <c r="M640">
        <v>0.63224999999999998</v>
      </c>
      <c r="N640">
        <v>3.5046036437805599</v>
      </c>
      <c r="O640">
        <v>1.24399999999999</v>
      </c>
      <c r="P640">
        <v>8.5269999999999992</v>
      </c>
      <c r="Q640">
        <v>14</v>
      </c>
      <c r="R640">
        <v>-106.120611111111</v>
      </c>
      <c r="S640">
        <v>425</v>
      </c>
      <c r="T640">
        <v>-99.965916666666601</v>
      </c>
      <c r="U640">
        <v>424</v>
      </c>
      <c r="V640">
        <v>-120.19133333333301</v>
      </c>
      <c r="W640">
        <v>445</v>
      </c>
      <c r="X640">
        <v>95.8</v>
      </c>
      <c r="Y640">
        <v>4.2</v>
      </c>
      <c r="Z640" t="s">
        <v>32</v>
      </c>
      <c r="AA640">
        <v>3.5618634047226001</v>
      </c>
      <c r="AB640" t="s">
        <v>32</v>
      </c>
      <c r="AC640" t="s">
        <v>32</v>
      </c>
    </row>
    <row r="641" spans="1:29">
      <c r="A641">
        <v>13676</v>
      </c>
      <c r="B641" t="s">
        <v>955</v>
      </c>
      <c r="C641" t="s">
        <v>956</v>
      </c>
      <c r="D641" t="s">
        <v>41</v>
      </c>
      <c r="E641" t="s">
        <v>144</v>
      </c>
      <c r="F641">
        <v>24</v>
      </c>
      <c r="G641">
        <v>1</v>
      </c>
      <c r="H641" t="s">
        <v>144</v>
      </c>
      <c r="I641" t="s">
        <v>33</v>
      </c>
      <c r="J641" s="5">
        <v>6.9974999999999996</v>
      </c>
      <c r="K641" s="3">
        <f t="shared" si="6"/>
        <v>-24.069652317708311</v>
      </c>
      <c r="L641">
        <v>117</v>
      </c>
      <c r="M641">
        <v>0.70825000000000005</v>
      </c>
      <c r="N641">
        <v>5.0492690758168104</v>
      </c>
      <c r="O641">
        <v>0.206399999999999</v>
      </c>
      <c r="P641">
        <v>11.149800000000001</v>
      </c>
      <c r="Q641">
        <v>14</v>
      </c>
      <c r="R641">
        <v>-106.640111111111</v>
      </c>
      <c r="S641">
        <v>426</v>
      </c>
      <c r="T641">
        <v>-101.003516666666</v>
      </c>
      <c r="U641">
        <v>453</v>
      </c>
      <c r="V641">
        <v>-117.56853333333299</v>
      </c>
      <c r="W641">
        <v>435</v>
      </c>
      <c r="X641">
        <v>102.8</v>
      </c>
      <c r="Y641">
        <v>36.6</v>
      </c>
      <c r="Z641">
        <v>587</v>
      </c>
      <c r="AA641">
        <v>9.7100654434212395</v>
      </c>
      <c r="AB641" t="s">
        <v>32</v>
      </c>
      <c r="AC641" t="s">
        <v>32</v>
      </c>
    </row>
    <row r="642" spans="1:29">
      <c r="A642">
        <v>12816</v>
      </c>
      <c r="B642" t="s">
        <v>467</v>
      </c>
      <c r="C642" t="s">
        <v>669</v>
      </c>
      <c r="D642" t="s">
        <v>103</v>
      </c>
      <c r="E642" t="s">
        <v>144</v>
      </c>
      <c r="F642">
        <v>26</v>
      </c>
      <c r="G642">
        <v>3</v>
      </c>
      <c r="H642" t="s">
        <v>144</v>
      </c>
      <c r="I642" t="s">
        <v>33</v>
      </c>
      <c r="J642" s="5">
        <v>6.7720000000000002</v>
      </c>
      <c r="K642" s="3">
        <f t="shared" si="6"/>
        <v>-24.083746067708312</v>
      </c>
      <c r="L642">
        <v>118</v>
      </c>
      <c r="M642">
        <v>0.97224999999999895</v>
      </c>
      <c r="N642">
        <v>3.5747984838309401</v>
      </c>
      <c r="O642">
        <v>0.88239999999999896</v>
      </c>
      <c r="P642">
        <v>9.1295999999999999</v>
      </c>
      <c r="Q642">
        <v>14</v>
      </c>
      <c r="R642">
        <v>-106.86561111111099</v>
      </c>
      <c r="S642">
        <v>427</v>
      </c>
      <c r="T642">
        <v>-100.327516666666</v>
      </c>
      <c r="U642">
        <v>430</v>
      </c>
      <c r="V642">
        <v>-119.588733333333</v>
      </c>
      <c r="W642">
        <v>444</v>
      </c>
      <c r="X642">
        <v>97.2</v>
      </c>
      <c r="Y642">
        <v>11.7</v>
      </c>
      <c r="Z642" t="s">
        <v>32</v>
      </c>
      <c r="AA642">
        <v>4.9850583210880197</v>
      </c>
      <c r="AB642">
        <v>150.97999999999999</v>
      </c>
      <c r="AC642">
        <v>276.02</v>
      </c>
    </row>
    <row r="643" spans="1:29">
      <c r="A643">
        <v>13315</v>
      </c>
      <c r="B643" t="s">
        <v>451</v>
      </c>
      <c r="C643" t="s">
        <v>810</v>
      </c>
      <c r="D643" t="s">
        <v>44</v>
      </c>
      <c r="E643" t="s">
        <v>144</v>
      </c>
      <c r="F643">
        <v>25</v>
      </c>
      <c r="G643">
        <v>2</v>
      </c>
      <c r="H643" t="s">
        <v>144</v>
      </c>
      <c r="I643" t="s">
        <v>33</v>
      </c>
      <c r="J643" s="5">
        <v>5.8064999999999998</v>
      </c>
      <c r="K643" s="3">
        <f t="shared" si="6"/>
        <v>-24.144089817708313</v>
      </c>
      <c r="L643">
        <v>119</v>
      </c>
      <c r="M643">
        <v>0.18637499999999901</v>
      </c>
      <c r="N643">
        <v>1.6917670249377299</v>
      </c>
      <c r="O643">
        <v>4.1955</v>
      </c>
      <c r="P643">
        <v>7.7135999999999996</v>
      </c>
      <c r="Q643">
        <v>14</v>
      </c>
      <c r="R643">
        <v>-107.831111111111</v>
      </c>
      <c r="S643">
        <v>433</v>
      </c>
      <c r="T643">
        <v>-97.014416666666605</v>
      </c>
      <c r="U643">
        <v>383</v>
      </c>
      <c r="V643">
        <v>-121.00473333333299</v>
      </c>
      <c r="W643">
        <v>448</v>
      </c>
      <c r="X643">
        <v>94.3</v>
      </c>
      <c r="Y643">
        <v>43.9</v>
      </c>
      <c r="Z643" t="s">
        <v>32</v>
      </c>
      <c r="AA643">
        <v>11.095308495350199</v>
      </c>
      <c r="AB643" t="s">
        <v>32</v>
      </c>
      <c r="AC643" t="s">
        <v>32</v>
      </c>
    </row>
    <row r="644" spans="1:29">
      <c r="A644">
        <v>10747</v>
      </c>
      <c r="B644" t="s">
        <v>312</v>
      </c>
      <c r="C644" t="s">
        <v>269</v>
      </c>
      <c r="D644" t="s">
        <v>141</v>
      </c>
      <c r="E644" t="s">
        <v>144</v>
      </c>
      <c r="F644">
        <v>28</v>
      </c>
      <c r="G644">
        <v>7</v>
      </c>
      <c r="H644" t="s">
        <v>144</v>
      </c>
      <c r="I644" t="s">
        <v>33</v>
      </c>
      <c r="J644" s="5">
        <v>5.7930000000000001</v>
      </c>
      <c r="K644" s="3">
        <f t="shared" si="6"/>
        <v>-24.144933567708311</v>
      </c>
      <c r="L644">
        <v>120</v>
      </c>
      <c r="M644">
        <v>0.46037499999999998</v>
      </c>
      <c r="N644">
        <v>1.6447303730399001</v>
      </c>
      <c r="O644">
        <v>4.7462999999999997</v>
      </c>
      <c r="P644">
        <v>6.8396999999999997</v>
      </c>
      <c r="Q644">
        <v>14</v>
      </c>
      <c r="R644">
        <v>-107.84461111111101</v>
      </c>
      <c r="S644">
        <v>434</v>
      </c>
      <c r="T644">
        <v>-96.463616666666596</v>
      </c>
      <c r="U644">
        <v>377</v>
      </c>
      <c r="V644">
        <v>-121.878633333333</v>
      </c>
      <c r="W644">
        <v>451</v>
      </c>
      <c r="X644" t="s">
        <v>32</v>
      </c>
      <c r="Y644" t="s">
        <v>32</v>
      </c>
      <c r="Z644" t="s">
        <v>32</v>
      </c>
      <c r="AA644" t="s">
        <v>133</v>
      </c>
      <c r="AB644">
        <v>150.99</v>
      </c>
      <c r="AC644">
        <v>283.01</v>
      </c>
    </row>
    <row r="645" spans="1:29">
      <c r="A645">
        <v>12833</v>
      </c>
      <c r="B645" t="s">
        <v>674</v>
      </c>
      <c r="C645" t="s">
        <v>675</v>
      </c>
      <c r="D645" t="s">
        <v>53</v>
      </c>
      <c r="E645" t="s">
        <v>144</v>
      </c>
      <c r="F645">
        <v>25</v>
      </c>
      <c r="G645">
        <v>3</v>
      </c>
      <c r="H645" t="s">
        <v>144</v>
      </c>
      <c r="I645" t="s">
        <v>33</v>
      </c>
      <c r="J645" s="5">
        <v>5.4472500000000004</v>
      </c>
      <c r="K645" s="3">
        <f t="shared" si="6"/>
        <v>-24.166542942708311</v>
      </c>
      <c r="L645">
        <v>121</v>
      </c>
      <c r="M645">
        <v>0.24158333333333301</v>
      </c>
      <c r="N645">
        <v>3.5263774897194402</v>
      </c>
      <c r="O645">
        <v>0.38199999999999901</v>
      </c>
      <c r="P645">
        <v>8.3994</v>
      </c>
      <c r="Q645">
        <v>14</v>
      </c>
      <c r="R645">
        <v>-108.190361111111</v>
      </c>
      <c r="S645">
        <v>437</v>
      </c>
      <c r="T645">
        <v>-100.827916666666</v>
      </c>
      <c r="U645">
        <v>447</v>
      </c>
      <c r="V645">
        <v>-120.31893333333301</v>
      </c>
      <c r="W645">
        <v>446</v>
      </c>
      <c r="X645">
        <v>84.8</v>
      </c>
      <c r="Y645">
        <v>14.7</v>
      </c>
      <c r="Z645" t="s">
        <v>32</v>
      </c>
      <c r="AA645">
        <v>5.5543362876341904</v>
      </c>
      <c r="AB645">
        <v>150.94</v>
      </c>
      <c r="AC645">
        <v>286.06</v>
      </c>
    </row>
    <row r="646" spans="1:29">
      <c r="A646">
        <v>13438</v>
      </c>
      <c r="B646" t="s">
        <v>506</v>
      </c>
      <c r="C646" t="s">
        <v>851</v>
      </c>
      <c r="D646" t="s">
        <v>74</v>
      </c>
      <c r="E646" t="s">
        <v>144</v>
      </c>
      <c r="F646">
        <v>26</v>
      </c>
      <c r="G646">
        <v>2</v>
      </c>
      <c r="H646" t="s">
        <v>144</v>
      </c>
      <c r="I646" t="s">
        <v>33</v>
      </c>
      <c r="J646" s="5">
        <v>5.218</v>
      </c>
      <c r="K646" s="3">
        <f t="shared" si="6"/>
        <v>-24.18087106770831</v>
      </c>
      <c r="L646">
        <v>122</v>
      </c>
      <c r="M646">
        <v>0.23020833333333299</v>
      </c>
      <c r="N646">
        <v>3.5820264795224501</v>
      </c>
      <c r="O646">
        <v>0.33199999999999902</v>
      </c>
      <c r="P646">
        <v>7.9778000000000002</v>
      </c>
      <c r="Q646">
        <v>14</v>
      </c>
      <c r="R646">
        <v>-108.419611111111</v>
      </c>
      <c r="S646">
        <v>440</v>
      </c>
      <c r="T646">
        <v>-100.877916666666</v>
      </c>
      <c r="U646">
        <v>450</v>
      </c>
      <c r="V646">
        <v>-120.740533333333</v>
      </c>
      <c r="W646">
        <v>447</v>
      </c>
      <c r="X646">
        <v>102.8</v>
      </c>
      <c r="Y646">
        <v>11.8</v>
      </c>
      <c r="Z646" t="s">
        <v>32</v>
      </c>
      <c r="AA646">
        <v>5.0040342533062301</v>
      </c>
      <c r="AB646" t="s">
        <v>32</v>
      </c>
      <c r="AC646" t="s">
        <v>32</v>
      </c>
    </row>
    <row r="647" spans="1:29">
      <c r="A647">
        <v>12685</v>
      </c>
      <c r="B647" t="s">
        <v>655</v>
      </c>
      <c r="C647" t="s">
        <v>620</v>
      </c>
      <c r="D647" t="s">
        <v>85</v>
      </c>
      <c r="E647" t="s">
        <v>144</v>
      </c>
      <c r="F647">
        <v>26</v>
      </c>
      <c r="G647">
        <v>3</v>
      </c>
      <c r="H647" t="s">
        <v>144</v>
      </c>
      <c r="I647" t="s">
        <v>33</v>
      </c>
      <c r="J647" s="5">
        <v>5.1933333333333298</v>
      </c>
      <c r="K647" s="3">
        <f t="shared" si="6"/>
        <v>-24.182412734374978</v>
      </c>
      <c r="L647">
        <v>123</v>
      </c>
      <c r="M647">
        <v>0.499958333333333</v>
      </c>
      <c r="N647">
        <v>3.5130613430454001</v>
      </c>
      <c r="O647">
        <v>0.28799999999999898</v>
      </c>
      <c r="P647">
        <v>7.0619999999999896</v>
      </c>
      <c r="Q647">
        <v>14</v>
      </c>
      <c r="R647">
        <v>-108.444277777777</v>
      </c>
      <c r="S647">
        <v>441</v>
      </c>
      <c r="T647">
        <v>-100.92191666666599</v>
      </c>
      <c r="U647">
        <v>451</v>
      </c>
      <c r="V647">
        <v>-121.656333333333</v>
      </c>
      <c r="W647">
        <v>450</v>
      </c>
      <c r="X647">
        <v>99</v>
      </c>
      <c r="Y647">
        <v>13</v>
      </c>
      <c r="Z647" t="s">
        <v>32</v>
      </c>
      <c r="AA647">
        <v>5.2317454399247003</v>
      </c>
      <c r="AB647" t="s">
        <v>32</v>
      </c>
      <c r="AC647" t="s">
        <v>32</v>
      </c>
    </row>
    <row r="648" spans="1:29">
      <c r="A648">
        <v>12209</v>
      </c>
      <c r="B648" t="s">
        <v>152</v>
      </c>
      <c r="C648" t="s">
        <v>549</v>
      </c>
      <c r="D648" t="s">
        <v>59</v>
      </c>
      <c r="E648" t="s">
        <v>144</v>
      </c>
      <c r="F648">
        <v>26</v>
      </c>
      <c r="G648">
        <v>4</v>
      </c>
      <c r="H648" t="s">
        <v>144</v>
      </c>
      <c r="I648" t="s">
        <v>33</v>
      </c>
      <c r="J648" s="5">
        <v>4.7822500000000003</v>
      </c>
      <c r="K648" s="3">
        <f t="shared" si="6"/>
        <v>-24.208105442708312</v>
      </c>
      <c r="L648">
        <v>124</v>
      </c>
      <c r="M648">
        <v>0.32524999999999998</v>
      </c>
      <c r="N648">
        <v>4.2166906455181099</v>
      </c>
      <c r="O648">
        <v>5.5999999999999897E-2</v>
      </c>
      <c r="P648">
        <v>9.2719999999999896</v>
      </c>
      <c r="Q648">
        <v>14</v>
      </c>
      <c r="R648">
        <v>-108.85536111111099</v>
      </c>
      <c r="S648">
        <v>445</v>
      </c>
      <c r="T648">
        <v>-101.15391666666601</v>
      </c>
      <c r="U648">
        <v>459</v>
      </c>
      <c r="V648">
        <v>-119.446333333333</v>
      </c>
      <c r="W648">
        <v>442</v>
      </c>
      <c r="X648">
        <v>126.5</v>
      </c>
      <c r="Y648">
        <v>47.5</v>
      </c>
      <c r="Z648" t="s">
        <v>32</v>
      </c>
      <c r="AA648">
        <v>11.7784420552056</v>
      </c>
      <c r="AB648" t="s">
        <v>32</v>
      </c>
      <c r="AC648" t="s">
        <v>32</v>
      </c>
    </row>
    <row r="649" spans="1:29">
      <c r="A649">
        <v>13044</v>
      </c>
      <c r="B649" t="s">
        <v>155</v>
      </c>
      <c r="C649" t="s">
        <v>705</v>
      </c>
      <c r="D649" t="s">
        <v>141</v>
      </c>
      <c r="E649" t="s">
        <v>144</v>
      </c>
      <c r="F649">
        <v>29</v>
      </c>
      <c r="G649">
        <v>4</v>
      </c>
      <c r="H649" t="s">
        <v>144</v>
      </c>
      <c r="I649" t="s">
        <v>33</v>
      </c>
      <c r="J649" s="5">
        <v>4.6044999999999998</v>
      </c>
      <c r="K649" s="3">
        <f t="shared" si="6"/>
        <v>-24.219214817708313</v>
      </c>
      <c r="L649">
        <v>125</v>
      </c>
      <c r="M649">
        <v>0.78374999999999995</v>
      </c>
      <c r="N649">
        <v>3.00449671326164</v>
      </c>
      <c r="O649">
        <v>2.69245</v>
      </c>
      <c r="P649">
        <v>6.5165499999999996</v>
      </c>
      <c r="Q649">
        <v>14</v>
      </c>
      <c r="R649">
        <v>-109.033111111111</v>
      </c>
      <c r="S649">
        <v>446</v>
      </c>
      <c r="T649">
        <v>-98.517466666666607</v>
      </c>
      <c r="U649">
        <v>401</v>
      </c>
      <c r="V649">
        <v>-122.201783333333</v>
      </c>
      <c r="W649">
        <v>452</v>
      </c>
      <c r="X649" t="s">
        <v>32</v>
      </c>
      <c r="Y649" t="s">
        <v>32</v>
      </c>
      <c r="Z649" t="s">
        <v>32</v>
      </c>
      <c r="AA649" t="s">
        <v>133</v>
      </c>
      <c r="AB649" t="s">
        <v>32</v>
      </c>
      <c r="AC649" t="s">
        <v>32</v>
      </c>
    </row>
    <row r="650" spans="1:29">
      <c r="A650">
        <v>12898</v>
      </c>
      <c r="B650" t="s">
        <v>494</v>
      </c>
      <c r="C650" t="s">
        <v>308</v>
      </c>
      <c r="D650" t="s">
        <v>38</v>
      </c>
      <c r="E650" t="s">
        <v>144</v>
      </c>
      <c r="F650">
        <v>26</v>
      </c>
      <c r="G650">
        <v>4</v>
      </c>
      <c r="H650" t="s">
        <v>144</v>
      </c>
      <c r="I650" t="s">
        <v>33</v>
      </c>
      <c r="J650" s="5">
        <v>4.3094999999999999</v>
      </c>
      <c r="K650" s="3">
        <f t="shared" si="6"/>
        <v>-24.23765231770831</v>
      </c>
      <c r="L650">
        <v>126</v>
      </c>
      <c r="M650">
        <v>1.7835000000000001</v>
      </c>
      <c r="N650">
        <v>4.2914756436452004</v>
      </c>
      <c r="O650">
        <v>0.106999999999999</v>
      </c>
      <c r="P650">
        <v>9.2331999999999894</v>
      </c>
      <c r="Q650">
        <v>14</v>
      </c>
      <c r="R650">
        <v>-109.328111111111</v>
      </c>
      <c r="S650">
        <v>447</v>
      </c>
      <c r="T650">
        <v>-101.102916666666</v>
      </c>
      <c r="U650">
        <v>456</v>
      </c>
      <c r="V650">
        <v>-119.485133333333</v>
      </c>
      <c r="W650">
        <v>443</v>
      </c>
      <c r="X650">
        <v>120</v>
      </c>
      <c r="Y650">
        <v>9.1999999999999993</v>
      </c>
      <c r="Z650" t="s">
        <v>32</v>
      </c>
      <c r="AA650">
        <v>4.5106600156328804</v>
      </c>
      <c r="AB650" t="s">
        <v>32</v>
      </c>
      <c r="AC650" t="s">
        <v>32</v>
      </c>
    </row>
    <row r="651" spans="1:29">
      <c r="A651">
        <v>13940</v>
      </c>
      <c r="B651" t="s">
        <v>690</v>
      </c>
      <c r="C651" t="s">
        <v>1024</v>
      </c>
      <c r="D651" t="s">
        <v>114</v>
      </c>
      <c r="E651" t="s">
        <v>144</v>
      </c>
      <c r="F651">
        <v>25</v>
      </c>
      <c r="G651">
        <v>2</v>
      </c>
      <c r="H651" t="s">
        <v>144</v>
      </c>
      <c r="I651" t="s">
        <v>33</v>
      </c>
      <c r="J651" s="5">
        <v>3.3319999999999999</v>
      </c>
      <c r="K651" s="3">
        <f t="shared" si="6"/>
        <v>-24.298746067708311</v>
      </c>
      <c r="L651">
        <v>127</v>
      </c>
      <c r="M651">
        <v>2.1019999999999999</v>
      </c>
      <c r="N651">
        <v>2.6638965445377099</v>
      </c>
      <c r="O651">
        <v>7.9999999999999905E-2</v>
      </c>
      <c r="P651">
        <v>5.9013999999999998</v>
      </c>
      <c r="Q651">
        <v>14</v>
      </c>
      <c r="R651">
        <v>-110.30561111111101</v>
      </c>
      <c r="S651">
        <v>450</v>
      </c>
      <c r="T651">
        <v>-101.12991666666601</v>
      </c>
      <c r="U651">
        <v>458</v>
      </c>
      <c r="V651">
        <v>-122.816933333333</v>
      </c>
      <c r="W651">
        <v>453</v>
      </c>
      <c r="X651">
        <v>119</v>
      </c>
      <c r="Y651">
        <v>24.1</v>
      </c>
      <c r="Z651" t="s">
        <v>32</v>
      </c>
      <c r="AA651">
        <v>7.3380739161455297</v>
      </c>
      <c r="AB651" t="s">
        <v>32</v>
      </c>
      <c r="AC651" t="s">
        <v>32</v>
      </c>
    </row>
    <row r="652" spans="1:29">
      <c r="A652">
        <v>9638</v>
      </c>
      <c r="B652" t="s">
        <v>207</v>
      </c>
      <c r="C652" t="s">
        <v>208</v>
      </c>
      <c r="D652" t="s">
        <v>141</v>
      </c>
      <c r="E652" t="s">
        <v>144</v>
      </c>
      <c r="F652">
        <v>32</v>
      </c>
      <c r="G652">
        <v>10</v>
      </c>
      <c r="H652" t="s">
        <v>144</v>
      </c>
      <c r="I652" t="s">
        <v>33</v>
      </c>
      <c r="J652" s="5">
        <v>1.72</v>
      </c>
      <c r="K652" s="3">
        <f t="shared" si="6"/>
        <v>-24.399496067708309</v>
      </c>
      <c r="L652">
        <v>128</v>
      </c>
      <c r="M652">
        <v>0.98499999999999999</v>
      </c>
      <c r="N652" t="s">
        <v>32</v>
      </c>
      <c r="O652">
        <v>1.72</v>
      </c>
      <c r="P652">
        <v>1.72</v>
      </c>
      <c r="Q652">
        <v>14</v>
      </c>
      <c r="R652">
        <v>-111.917611111111</v>
      </c>
      <c r="S652">
        <v>454</v>
      </c>
      <c r="T652">
        <v>-99.489916666666602</v>
      </c>
      <c r="U652">
        <v>416</v>
      </c>
      <c r="V652">
        <v>-126.99833333333299</v>
      </c>
      <c r="W652">
        <v>464</v>
      </c>
      <c r="X652" t="s">
        <v>32</v>
      </c>
      <c r="Y652" t="s">
        <v>32</v>
      </c>
      <c r="Z652" t="s">
        <v>32</v>
      </c>
      <c r="AA652" t="s">
        <v>133</v>
      </c>
      <c r="AB652">
        <v>150.99</v>
      </c>
      <c r="AC652">
        <v>303.01</v>
      </c>
    </row>
    <row r="653" spans="1:29">
      <c r="A653">
        <v>11434</v>
      </c>
      <c r="B653" t="s">
        <v>406</v>
      </c>
      <c r="C653" t="s">
        <v>407</v>
      </c>
      <c r="D653" t="s">
        <v>141</v>
      </c>
      <c r="E653" t="s">
        <v>144</v>
      </c>
      <c r="F653">
        <v>29</v>
      </c>
      <c r="G653">
        <v>6</v>
      </c>
      <c r="H653" t="s">
        <v>144</v>
      </c>
      <c r="I653" t="s">
        <v>33</v>
      </c>
      <c r="J653" s="5">
        <v>0.74</v>
      </c>
      <c r="K653" s="3">
        <f t="shared" si="6"/>
        <v>-24.46074606770831</v>
      </c>
      <c r="L653">
        <v>129</v>
      </c>
      <c r="M653">
        <v>0.189999999999999</v>
      </c>
      <c r="N653" t="s">
        <v>32</v>
      </c>
      <c r="O653">
        <v>0.74</v>
      </c>
      <c r="P653">
        <v>0.74</v>
      </c>
      <c r="Q653">
        <v>15</v>
      </c>
      <c r="R653">
        <v>-112.897611111111</v>
      </c>
      <c r="S653">
        <v>457</v>
      </c>
      <c r="T653">
        <v>-100.46991666666599</v>
      </c>
      <c r="U653">
        <v>438</v>
      </c>
      <c r="V653">
        <v>-127.978333333333</v>
      </c>
      <c r="W653">
        <v>469</v>
      </c>
      <c r="X653" t="s">
        <v>32</v>
      </c>
      <c r="Y653" t="s">
        <v>32</v>
      </c>
      <c r="Z653" t="s">
        <v>32</v>
      </c>
      <c r="AA653" t="s">
        <v>133</v>
      </c>
      <c r="AB653" t="s">
        <v>32</v>
      </c>
      <c r="AC653" t="s">
        <v>32</v>
      </c>
    </row>
    <row r="654" spans="1:29">
      <c r="A654">
        <v>13191</v>
      </c>
      <c r="B654" t="s">
        <v>784</v>
      </c>
      <c r="C654" t="s">
        <v>785</v>
      </c>
      <c r="D654" t="s">
        <v>62</v>
      </c>
      <c r="E654" t="s">
        <v>144</v>
      </c>
      <c r="F654">
        <v>24</v>
      </c>
      <c r="G654">
        <v>2</v>
      </c>
      <c r="H654" t="s">
        <v>144</v>
      </c>
      <c r="I654" t="s">
        <v>33</v>
      </c>
      <c r="J654" s="5">
        <v>0.73</v>
      </c>
      <c r="K654" s="3">
        <f t="shared" ref="K654:K717" si="7">(J654-LARGE($J$206:$J$219,14))/16</f>
        <v>-24.46137106770831</v>
      </c>
      <c r="L654">
        <v>130</v>
      </c>
      <c r="M654">
        <v>0.52349999999999997</v>
      </c>
      <c r="N654">
        <v>0.51618795026617903</v>
      </c>
      <c r="O654">
        <v>3.6499999999999998E-2</v>
      </c>
      <c r="P654">
        <v>0.69350000000000001</v>
      </c>
      <c r="Q654">
        <v>15</v>
      </c>
      <c r="R654">
        <v>-112.907611111111</v>
      </c>
      <c r="S654">
        <v>458</v>
      </c>
      <c r="T654">
        <v>-101.173416666666</v>
      </c>
      <c r="U654">
        <v>461</v>
      </c>
      <c r="V654">
        <v>-128.02483333333299</v>
      </c>
      <c r="W654">
        <v>470</v>
      </c>
      <c r="X654" t="s">
        <v>32</v>
      </c>
      <c r="Y654" t="s">
        <v>32</v>
      </c>
      <c r="Z654" t="s">
        <v>32</v>
      </c>
      <c r="AA654" t="s">
        <v>133</v>
      </c>
      <c r="AB654" t="s">
        <v>32</v>
      </c>
      <c r="AC654" t="s">
        <v>32</v>
      </c>
    </row>
    <row r="655" spans="1:29">
      <c r="A655">
        <v>14319</v>
      </c>
      <c r="B655" t="s">
        <v>284</v>
      </c>
      <c r="C655" t="s">
        <v>1157</v>
      </c>
      <c r="D655" t="s">
        <v>44</v>
      </c>
      <c r="E655" t="s">
        <v>144</v>
      </c>
      <c r="F655">
        <v>23</v>
      </c>
      <c r="G655">
        <v>0</v>
      </c>
      <c r="H655" t="s">
        <v>144</v>
      </c>
      <c r="I655" t="s">
        <v>33</v>
      </c>
      <c r="J655" s="5">
        <v>0.37</v>
      </c>
      <c r="K655" s="3">
        <f t="shared" si="7"/>
        <v>-24.483871067708311</v>
      </c>
      <c r="L655">
        <v>131</v>
      </c>
      <c r="M655">
        <v>0.34849999999999998</v>
      </c>
      <c r="N655">
        <v>0.26162950903902199</v>
      </c>
      <c r="O655">
        <v>1.8499999999999999E-2</v>
      </c>
      <c r="P655">
        <v>0.35149999999999998</v>
      </c>
      <c r="Q655">
        <v>16</v>
      </c>
      <c r="R655">
        <v>-113.26761111111099</v>
      </c>
      <c r="S655">
        <v>459</v>
      </c>
      <c r="T655">
        <v>-101.191416666666</v>
      </c>
      <c r="U655">
        <v>463</v>
      </c>
      <c r="V655">
        <v>-128.36683333333301</v>
      </c>
      <c r="W655">
        <v>471</v>
      </c>
      <c r="X655" t="s">
        <v>32</v>
      </c>
      <c r="Y655" t="s">
        <v>32</v>
      </c>
      <c r="Z655" t="s">
        <v>32</v>
      </c>
      <c r="AA655" t="s">
        <v>133</v>
      </c>
      <c r="AB655">
        <v>150.96</v>
      </c>
      <c r="AC655">
        <v>308.039999999999</v>
      </c>
    </row>
    <row r="656" spans="1:29">
      <c r="A656">
        <v>13396</v>
      </c>
      <c r="B656" t="s">
        <v>841</v>
      </c>
      <c r="C656" t="s">
        <v>842</v>
      </c>
      <c r="D656" t="s">
        <v>88</v>
      </c>
      <c r="E656" t="s">
        <v>144</v>
      </c>
      <c r="F656">
        <v>25</v>
      </c>
      <c r="G656">
        <v>3</v>
      </c>
      <c r="H656" t="s">
        <v>144</v>
      </c>
      <c r="I656" t="s">
        <v>33</v>
      </c>
      <c r="J656" s="5">
        <v>4.2999999999999997E-2</v>
      </c>
      <c r="K656" s="3">
        <f t="shared" si="7"/>
        <v>-24.504308567708311</v>
      </c>
      <c r="L656">
        <v>132</v>
      </c>
      <c r="M656">
        <v>4.2999999999999997E-2</v>
      </c>
      <c r="N656">
        <v>3.0405591591021498E-2</v>
      </c>
      <c r="O656">
        <v>2.15E-3</v>
      </c>
      <c r="P656">
        <v>4.0849999999999997E-2</v>
      </c>
      <c r="Q656">
        <v>17</v>
      </c>
      <c r="R656">
        <v>-113.59461111111101</v>
      </c>
      <c r="S656">
        <v>460</v>
      </c>
      <c r="T656">
        <v>-101.207766666666</v>
      </c>
      <c r="U656">
        <v>464</v>
      </c>
      <c r="V656">
        <v>-128.67748333333299</v>
      </c>
      <c r="W656">
        <v>473</v>
      </c>
      <c r="X656">
        <v>137.5</v>
      </c>
      <c r="Y656">
        <v>31.5</v>
      </c>
      <c r="Z656" t="s">
        <v>32</v>
      </c>
      <c r="AA656">
        <v>8.7422929002927496</v>
      </c>
      <c r="AB656">
        <v>150.97999999999999</v>
      </c>
      <c r="AC656">
        <v>309.02</v>
      </c>
    </row>
    <row r="657" spans="1:29">
      <c r="A657">
        <v>12499</v>
      </c>
      <c r="B657" t="s">
        <v>591</v>
      </c>
      <c r="C657" t="s">
        <v>592</v>
      </c>
      <c r="D657" t="s">
        <v>38</v>
      </c>
      <c r="E657" t="s">
        <v>144</v>
      </c>
      <c r="F657">
        <v>28</v>
      </c>
      <c r="G657">
        <v>4</v>
      </c>
      <c r="H657" t="s">
        <v>144</v>
      </c>
      <c r="I657" t="s">
        <v>33</v>
      </c>
      <c r="J657" s="5">
        <v>0</v>
      </c>
      <c r="K657" s="3">
        <f t="shared" si="7"/>
        <v>-24.506996067708311</v>
      </c>
      <c r="L657">
        <v>133</v>
      </c>
      <c r="M657">
        <v>0</v>
      </c>
      <c r="N657" t="s">
        <v>32</v>
      </c>
      <c r="O657">
        <v>0</v>
      </c>
      <c r="P657">
        <v>0</v>
      </c>
      <c r="Q657">
        <v>17</v>
      </c>
      <c r="R657">
        <v>-113.637611111111</v>
      </c>
      <c r="S657">
        <v>461</v>
      </c>
      <c r="T657">
        <v>-101.209916666666</v>
      </c>
      <c r="U657">
        <v>465</v>
      </c>
      <c r="V657">
        <v>-128.71833333333299</v>
      </c>
      <c r="W657">
        <v>475</v>
      </c>
      <c r="X657" t="s">
        <v>32</v>
      </c>
      <c r="Y657" t="s">
        <v>32</v>
      </c>
      <c r="Z657" t="s">
        <v>32</v>
      </c>
      <c r="AA657" t="s">
        <v>133</v>
      </c>
      <c r="AB657" t="s">
        <v>32</v>
      </c>
      <c r="AC657" t="s">
        <v>32</v>
      </c>
    </row>
    <row r="658" spans="1:29">
      <c r="A658">
        <v>12532</v>
      </c>
      <c r="B658" t="s">
        <v>594</v>
      </c>
      <c r="C658" t="s">
        <v>595</v>
      </c>
      <c r="D658" t="s">
        <v>85</v>
      </c>
      <c r="E658" t="s">
        <v>144</v>
      </c>
      <c r="F658">
        <v>28</v>
      </c>
      <c r="G658">
        <v>4</v>
      </c>
      <c r="H658" t="s">
        <v>144</v>
      </c>
      <c r="I658" t="s">
        <v>33</v>
      </c>
      <c r="J658" s="5">
        <v>0</v>
      </c>
      <c r="K658" s="3">
        <f t="shared" si="7"/>
        <v>-24.506996067708311</v>
      </c>
      <c r="L658">
        <v>133</v>
      </c>
      <c r="M658">
        <v>0</v>
      </c>
      <c r="N658" t="s">
        <v>32</v>
      </c>
      <c r="O658">
        <v>0</v>
      </c>
      <c r="P658">
        <v>0</v>
      </c>
      <c r="Q658">
        <v>17</v>
      </c>
      <c r="R658">
        <v>-113.637611111111</v>
      </c>
      <c r="S658">
        <v>461</v>
      </c>
      <c r="T658">
        <v>-101.209916666666</v>
      </c>
      <c r="U658">
        <v>465</v>
      </c>
      <c r="V658">
        <v>-128.71833333333299</v>
      </c>
      <c r="W658">
        <v>475</v>
      </c>
      <c r="X658" t="s">
        <v>32</v>
      </c>
      <c r="Y658" t="s">
        <v>32</v>
      </c>
      <c r="Z658" t="s">
        <v>32</v>
      </c>
      <c r="AA658" t="s">
        <v>133</v>
      </c>
      <c r="AB658">
        <v>150.97</v>
      </c>
      <c r="AC658">
        <v>310.02999999999997</v>
      </c>
    </row>
    <row r="659" spans="1:29">
      <c r="A659">
        <v>12681</v>
      </c>
      <c r="B659" t="s">
        <v>654</v>
      </c>
      <c r="C659" t="s">
        <v>439</v>
      </c>
      <c r="D659" t="s">
        <v>126</v>
      </c>
      <c r="E659" t="s">
        <v>144</v>
      </c>
      <c r="F659">
        <v>27</v>
      </c>
      <c r="G659">
        <v>3</v>
      </c>
      <c r="H659" t="s">
        <v>144</v>
      </c>
      <c r="I659" t="s">
        <v>33</v>
      </c>
      <c r="J659" s="5">
        <v>0</v>
      </c>
      <c r="K659" s="3">
        <f t="shared" si="7"/>
        <v>-24.506996067708311</v>
      </c>
      <c r="L659">
        <v>133</v>
      </c>
      <c r="M659">
        <v>0</v>
      </c>
      <c r="N659" t="s">
        <v>32</v>
      </c>
      <c r="O659">
        <v>0</v>
      </c>
      <c r="P659">
        <v>0</v>
      </c>
      <c r="Q659">
        <v>17</v>
      </c>
      <c r="R659">
        <v>-113.637611111111</v>
      </c>
      <c r="S659">
        <v>461</v>
      </c>
      <c r="T659">
        <v>-101.209916666666</v>
      </c>
      <c r="U659">
        <v>465</v>
      </c>
      <c r="V659">
        <v>-128.71833333333299</v>
      </c>
      <c r="W659">
        <v>475</v>
      </c>
      <c r="X659" t="s">
        <v>32</v>
      </c>
      <c r="Y659" t="s">
        <v>32</v>
      </c>
      <c r="Z659" t="s">
        <v>32</v>
      </c>
      <c r="AA659" t="s">
        <v>133</v>
      </c>
      <c r="AB659">
        <v>150.97</v>
      </c>
      <c r="AC659">
        <v>310.02999999999997</v>
      </c>
    </row>
    <row r="660" spans="1:29">
      <c r="A660">
        <v>12807</v>
      </c>
      <c r="B660" t="s">
        <v>664</v>
      </c>
      <c r="C660" t="s">
        <v>665</v>
      </c>
      <c r="D660" t="s">
        <v>112</v>
      </c>
      <c r="E660" t="s">
        <v>144</v>
      </c>
      <c r="F660">
        <v>26</v>
      </c>
      <c r="G660">
        <v>3</v>
      </c>
      <c r="H660" t="s">
        <v>144</v>
      </c>
      <c r="I660" t="s">
        <v>33</v>
      </c>
      <c r="J660" s="5">
        <v>0</v>
      </c>
      <c r="K660" s="3">
        <f t="shared" si="7"/>
        <v>-24.506996067708311</v>
      </c>
      <c r="L660">
        <v>133</v>
      </c>
      <c r="M660">
        <v>0</v>
      </c>
      <c r="N660">
        <v>0</v>
      </c>
      <c r="O660">
        <v>0</v>
      </c>
      <c r="P660">
        <v>0</v>
      </c>
      <c r="Q660">
        <v>17</v>
      </c>
      <c r="R660">
        <v>-113.637611111111</v>
      </c>
      <c r="S660">
        <v>461</v>
      </c>
      <c r="T660">
        <v>-101.209916666666</v>
      </c>
      <c r="U660">
        <v>465</v>
      </c>
      <c r="V660">
        <v>-128.71833333333299</v>
      </c>
      <c r="W660">
        <v>475</v>
      </c>
      <c r="X660" t="s">
        <v>32</v>
      </c>
      <c r="Y660" t="s">
        <v>32</v>
      </c>
      <c r="Z660" t="s">
        <v>32</v>
      </c>
      <c r="AA660" t="s">
        <v>133</v>
      </c>
      <c r="AB660">
        <v>150.97</v>
      </c>
      <c r="AC660">
        <v>310.02999999999997</v>
      </c>
    </row>
    <row r="661" spans="1:29">
      <c r="A661">
        <v>12899</v>
      </c>
      <c r="B661" t="s">
        <v>329</v>
      </c>
      <c r="C661" t="s">
        <v>687</v>
      </c>
      <c r="D661" t="s">
        <v>56</v>
      </c>
      <c r="E661" t="s">
        <v>144</v>
      </c>
      <c r="F661">
        <v>26</v>
      </c>
      <c r="G661">
        <v>3</v>
      </c>
      <c r="H661" t="s">
        <v>144</v>
      </c>
      <c r="I661" t="s">
        <v>33</v>
      </c>
      <c r="J661" s="5">
        <v>0</v>
      </c>
      <c r="K661" s="3">
        <f t="shared" si="7"/>
        <v>-24.506996067708311</v>
      </c>
      <c r="L661">
        <v>133</v>
      </c>
      <c r="M661">
        <v>0</v>
      </c>
      <c r="N661" t="s">
        <v>32</v>
      </c>
      <c r="O661">
        <v>0</v>
      </c>
      <c r="P661">
        <v>0</v>
      </c>
      <c r="Q661">
        <v>17</v>
      </c>
      <c r="R661">
        <v>-113.637611111111</v>
      </c>
      <c r="S661">
        <v>461</v>
      </c>
      <c r="T661">
        <v>-101.209916666666</v>
      </c>
      <c r="U661">
        <v>465</v>
      </c>
      <c r="V661">
        <v>-128.71833333333299</v>
      </c>
      <c r="W661">
        <v>475</v>
      </c>
      <c r="X661" t="s">
        <v>32</v>
      </c>
      <c r="Y661" t="s">
        <v>32</v>
      </c>
      <c r="Z661" t="s">
        <v>32</v>
      </c>
      <c r="AA661" t="s">
        <v>133</v>
      </c>
      <c r="AB661" t="s">
        <v>32</v>
      </c>
      <c r="AC661" t="s">
        <v>32</v>
      </c>
    </row>
    <row r="662" spans="1:29">
      <c r="A662">
        <v>13067</v>
      </c>
      <c r="B662" t="s">
        <v>157</v>
      </c>
      <c r="C662" t="s">
        <v>710</v>
      </c>
      <c r="D662" t="s">
        <v>85</v>
      </c>
      <c r="E662" t="s">
        <v>144</v>
      </c>
      <c r="F662">
        <v>26</v>
      </c>
      <c r="G662">
        <v>3</v>
      </c>
      <c r="H662" t="s">
        <v>144</v>
      </c>
      <c r="I662" t="s">
        <v>33</v>
      </c>
      <c r="J662" s="5">
        <v>0</v>
      </c>
      <c r="K662" s="3">
        <f t="shared" si="7"/>
        <v>-24.506996067708311</v>
      </c>
      <c r="L662">
        <v>133</v>
      </c>
      <c r="M662">
        <v>0</v>
      </c>
      <c r="N662">
        <v>0</v>
      </c>
      <c r="O662">
        <v>0</v>
      </c>
      <c r="P662">
        <v>0</v>
      </c>
      <c r="Q662">
        <v>17</v>
      </c>
      <c r="R662">
        <v>-113.637611111111</v>
      </c>
      <c r="S662">
        <v>461</v>
      </c>
      <c r="T662">
        <v>-101.209916666666</v>
      </c>
      <c r="U662">
        <v>465</v>
      </c>
      <c r="V662">
        <v>-128.71833333333299</v>
      </c>
      <c r="W662">
        <v>475</v>
      </c>
      <c r="X662" t="s">
        <v>32</v>
      </c>
      <c r="Y662" t="s">
        <v>32</v>
      </c>
      <c r="Z662" t="s">
        <v>32</v>
      </c>
      <c r="AA662" t="s">
        <v>133</v>
      </c>
      <c r="AB662" t="s">
        <v>32</v>
      </c>
      <c r="AC662" t="s">
        <v>32</v>
      </c>
    </row>
    <row r="663" spans="1:29">
      <c r="A663">
        <v>13366</v>
      </c>
      <c r="B663" t="s">
        <v>184</v>
      </c>
      <c r="C663" t="s">
        <v>824</v>
      </c>
      <c r="D663" t="s">
        <v>50</v>
      </c>
      <c r="E663" t="s">
        <v>144</v>
      </c>
      <c r="F663">
        <v>26</v>
      </c>
      <c r="G663">
        <v>2</v>
      </c>
      <c r="H663" t="s">
        <v>144</v>
      </c>
      <c r="I663" t="s">
        <v>33</v>
      </c>
      <c r="J663" s="5">
        <v>0</v>
      </c>
      <c r="K663" s="3">
        <f t="shared" si="7"/>
        <v>-24.506996067708311</v>
      </c>
      <c r="L663">
        <v>133</v>
      </c>
      <c r="M663">
        <v>0</v>
      </c>
      <c r="N663">
        <v>0</v>
      </c>
      <c r="O663">
        <v>0</v>
      </c>
      <c r="P663">
        <v>0</v>
      </c>
      <c r="Q663">
        <v>17</v>
      </c>
      <c r="R663">
        <v>-113.637611111111</v>
      </c>
      <c r="S663">
        <v>461</v>
      </c>
      <c r="T663">
        <v>-101.209916666666</v>
      </c>
      <c r="U663">
        <v>465</v>
      </c>
      <c r="V663">
        <v>-128.71833333333299</v>
      </c>
      <c r="W663">
        <v>475</v>
      </c>
      <c r="X663" t="s">
        <v>32</v>
      </c>
      <c r="Y663" t="s">
        <v>32</v>
      </c>
      <c r="Z663" t="s">
        <v>32</v>
      </c>
      <c r="AA663" t="s">
        <v>133</v>
      </c>
      <c r="AB663" t="s">
        <v>32</v>
      </c>
      <c r="AC663" t="s">
        <v>32</v>
      </c>
    </row>
    <row r="664" spans="1:29">
      <c r="A664">
        <v>13369</v>
      </c>
      <c r="B664" t="s">
        <v>825</v>
      </c>
      <c r="C664" t="s">
        <v>578</v>
      </c>
      <c r="D664" t="s">
        <v>50</v>
      </c>
      <c r="E664" t="s">
        <v>144</v>
      </c>
      <c r="F664">
        <v>26</v>
      </c>
      <c r="G664">
        <v>2</v>
      </c>
      <c r="H664" t="s">
        <v>144</v>
      </c>
      <c r="I664" t="s">
        <v>33</v>
      </c>
      <c r="J664" s="5">
        <v>0</v>
      </c>
      <c r="K664" s="3">
        <f t="shared" si="7"/>
        <v>-24.506996067708311</v>
      </c>
      <c r="L664">
        <v>133</v>
      </c>
      <c r="M664">
        <v>0</v>
      </c>
      <c r="N664" t="s">
        <v>32</v>
      </c>
      <c r="O664">
        <v>0</v>
      </c>
      <c r="P664">
        <v>0</v>
      </c>
      <c r="Q664">
        <v>17</v>
      </c>
      <c r="R664">
        <v>-113.637611111111</v>
      </c>
      <c r="S664">
        <v>461</v>
      </c>
      <c r="T664">
        <v>-101.209916666666</v>
      </c>
      <c r="U664">
        <v>465</v>
      </c>
      <c r="V664">
        <v>-128.71833333333299</v>
      </c>
      <c r="W664">
        <v>475</v>
      </c>
      <c r="X664" t="s">
        <v>32</v>
      </c>
      <c r="Y664" t="s">
        <v>32</v>
      </c>
      <c r="Z664" t="s">
        <v>32</v>
      </c>
      <c r="AA664" t="s">
        <v>133</v>
      </c>
      <c r="AB664">
        <v>150.99</v>
      </c>
      <c r="AC664">
        <v>310.01</v>
      </c>
    </row>
    <row r="665" spans="1:29">
      <c r="A665">
        <v>13476</v>
      </c>
      <c r="B665" t="s">
        <v>781</v>
      </c>
      <c r="C665" t="s">
        <v>856</v>
      </c>
      <c r="D665" t="s">
        <v>100</v>
      </c>
      <c r="E665" t="s">
        <v>144</v>
      </c>
      <c r="F665">
        <v>26</v>
      </c>
      <c r="G665">
        <v>2</v>
      </c>
      <c r="H665" t="s">
        <v>144</v>
      </c>
      <c r="I665" t="s">
        <v>33</v>
      </c>
      <c r="J665" s="5">
        <v>0</v>
      </c>
      <c r="K665" s="3">
        <f t="shared" si="7"/>
        <v>-24.506996067708311</v>
      </c>
      <c r="L665">
        <v>133</v>
      </c>
      <c r="M665">
        <v>0</v>
      </c>
      <c r="N665" t="s">
        <v>32</v>
      </c>
      <c r="O665">
        <v>0</v>
      </c>
      <c r="P665">
        <v>0</v>
      </c>
      <c r="Q665">
        <v>17</v>
      </c>
      <c r="R665">
        <v>-113.637611111111</v>
      </c>
      <c r="S665">
        <v>461</v>
      </c>
      <c r="T665">
        <v>-101.209916666666</v>
      </c>
      <c r="U665">
        <v>465</v>
      </c>
      <c r="V665">
        <v>-128.71833333333299</v>
      </c>
      <c r="W665">
        <v>475</v>
      </c>
      <c r="X665" t="s">
        <v>32</v>
      </c>
      <c r="Y665" t="s">
        <v>32</v>
      </c>
      <c r="Z665" t="s">
        <v>32</v>
      </c>
      <c r="AA665" t="s">
        <v>133</v>
      </c>
      <c r="AB665">
        <v>150.99</v>
      </c>
      <c r="AC665">
        <v>310.01</v>
      </c>
    </row>
    <row r="666" spans="1:29">
      <c r="A666">
        <v>13511</v>
      </c>
      <c r="B666" t="s">
        <v>329</v>
      </c>
      <c r="C666" t="s">
        <v>862</v>
      </c>
      <c r="D666" t="s">
        <v>103</v>
      </c>
      <c r="E666" t="s">
        <v>144</v>
      </c>
      <c r="F666">
        <v>25</v>
      </c>
      <c r="G666">
        <v>2</v>
      </c>
      <c r="H666" t="s">
        <v>144</v>
      </c>
      <c r="I666" t="s">
        <v>33</v>
      </c>
      <c r="J666" s="5">
        <v>0</v>
      </c>
      <c r="K666" s="3">
        <f t="shared" si="7"/>
        <v>-24.506996067708311</v>
      </c>
      <c r="L666">
        <v>133</v>
      </c>
      <c r="M666">
        <v>0</v>
      </c>
      <c r="N666" t="s">
        <v>32</v>
      </c>
      <c r="O666">
        <v>0</v>
      </c>
      <c r="P666">
        <v>0</v>
      </c>
      <c r="Q666">
        <v>17</v>
      </c>
      <c r="R666">
        <v>-113.637611111111</v>
      </c>
      <c r="S666">
        <v>461</v>
      </c>
      <c r="T666">
        <v>-101.209916666666</v>
      </c>
      <c r="U666">
        <v>465</v>
      </c>
      <c r="V666">
        <v>-128.71833333333299</v>
      </c>
      <c r="W666">
        <v>475</v>
      </c>
      <c r="X666" t="s">
        <v>32</v>
      </c>
      <c r="Y666" t="s">
        <v>32</v>
      </c>
      <c r="Z666" t="s">
        <v>32</v>
      </c>
      <c r="AA666" t="s">
        <v>133</v>
      </c>
      <c r="AB666" t="s">
        <v>32</v>
      </c>
      <c r="AC666" t="s">
        <v>32</v>
      </c>
    </row>
    <row r="667" spans="1:29">
      <c r="A667">
        <v>13549</v>
      </c>
      <c r="B667" t="s">
        <v>142</v>
      </c>
      <c r="C667" t="s">
        <v>868</v>
      </c>
      <c r="D667" t="s">
        <v>112</v>
      </c>
      <c r="E667" t="s">
        <v>144</v>
      </c>
      <c r="F667">
        <v>27</v>
      </c>
      <c r="G667">
        <v>2</v>
      </c>
      <c r="H667" t="s">
        <v>144</v>
      </c>
      <c r="I667" t="s">
        <v>33</v>
      </c>
      <c r="J667" s="5">
        <v>0</v>
      </c>
      <c r="K667" s="3">
        <f t="shared" si="7"/>
        <v>-24.506996067708311</v>
      </c>
      <c r="L667">
        <v>133</v>
      </c>
      <c r="M667">
        <v>0</v>
      </c>
      <c r="N667" t="s">
        <v>32</v>
      </c>
      <c r="O667">
        <v>0</v>
      </c>
      <c r="P667">
        <v>0</v>
      </c>
      <c r="Q667">
        <v>17</v>
      </c>
      <c r="R667">
        <v>-113.637611111111</v>
      </c>
      <c r="S667">
        <v>461</v>
      </c>
      <c r="T667">
        <v>-101.209916666666</v>
      </c>
      <c r="U667">
        <v>465</v>
      </c>
      <c r="V667">
        <v>-128.71833333333299</v>
      </c>
      <c r="W667">
        <v>475</v>
      </c>
      <c r="X667" t="s">
        <v>32</v>
      </c>
      <c r="Y667" t="s">
        <v>32</v>
      </c>
      <c r="Z667" t="s">
        <v>32</v>
      </c>
      <c r="AA667" t="s">
        <v>133</v>
      </c>
      <c r="AB667">
        <v>150.97999999999999</v>
      </c>
      <c r="AC667">
        <v>310.02</v>
      </c>
    </row>
    <row r="668" spans="1:29">
      <c r="A668">
        <v>13847</v>
      </c>
      <c r="B668" t="s">
        <v>165</v>
      </c>
      <c r="C668" t="s">
        <v>988</v>
      </c>
      <c r="D668" t="s">
        <v>44</v>
      </c>
      <c r="E668" t="s">
        <v>144</v>
      </c>
      <c r="F668">
        <v>24</v>
      </c>
      <c r="G668">
        <v>1</v>
      </c>
      <c r="H668" t="s">
        <v>144</v>
      </c>
      <c r="I668" t="s">
        <v>33</v>
      </c>
      <c r="J668" s="5">
        <v>0</v>
      </c>
      <c r="K668" s="3">
        <f t="shared" si="7"/>
        <v>-24.506996067708311</v>
      </c>
      <c r="L668">
        <v>133</v>
      </c>
      <c r="M668">
        <v>0</v>
      </c>
      <c r="N668" t="s">
        <v>32</v>
      </c>
      <c r="O668">
        <v>0</v>
      </c>
      <c r="P668">
        <v>0</v>
      </c>
      <c r="Q668">
        <v>17</v>
      </c>
      <c r="R668">
        <v>-113.637611111111</v>
      </c>
      <c r="S668">
        <v>461</v>
      </c>
      <c r="T668">
        <v>-101.209916666666</v>
      </c>
      <c r="U668">
        <v>465</v>
      </c>
      <c r="V668">
        <v>-128.71833333333299</v>
      </c>
      <c r="W668">
        <v>475</v>
      </c>
      <c r="X668">
        <v>84.5</v>
      </c>
      <c r="Y668">
        <v>7.8</v>
      </c>
      <c r="Z668" t="s">
        <v>32</v>
      </c>
      <c r="AA668">
        <v>4.2449969645780001</v>
      </c>
      <c r="AB668">
        <v>150.99</v>
      </c>
      <c r="AC668">
        <v>310.01</v>
      </c>
    </row>
    <row r="669" spans="1:29">
      <c r="A669">
        <v>13872</v>
      </c>
      <c r="B669" t="s">
        <v>329</v>
      </c>
      <c r="C669" t="s">
        <v>743</v>
      </c>
      <c r="D669" t="s">
        <v>112</v>
      </c>
      <c r="E669" t="s">
        <v>144</v>
      </c>
      <c r="F669">
        <v>24</v>
      </c>
      <c r="G669">
        <v>1</v>
      </c>
      <c r="H669" t="s">
        <v>144</v>
      </c>
      <c r="I669" t="s">
        <v>33</v>
      </c>
      <c r="J669" s="5">
        <v>0</v>
      </c>
      <c r="K669" s="3">
        <f t="shared" si="7"/>
        <v>-24.506996067708311</v>
      </c>
      <c r="L669">
        <v>133</v>
      </c>
      <c r="M669">
        <v>0</v>
      </c>
      <c r="N669" t="s">
        <v>32</v>
      </c>
      <c r="O669">
        <v>0</v>
      </c>
      <c r="P669">
        <v>0</v>
      </c>
      <c r="Q669">
        <v>17</v>
      </c>
      <c r="R669">
        <v>-113.637611111111</v>
      </c>
      <c r="S669">
        <v>461</v>
      </c>
      <c r="T669">
        <v>-101.209916666666</v>
      </c>
      <c r="U669">
        <v>465</v>
      </c>
      <c r="V669">
        <v>-128.71833333333299</v>
      </c>
      <c r="W669">
        <v>475</v>
      </c>
      <c r="X669" t="s">
        <v>32</v>
      </c>
      <c r="Y669" t="s">
        <v>32</v>
      </c>
      <c r="Z669" t="s">
        <v>32</v>
      </c>
      <c r="AA669" t="s">
        <v>133</v>
      </c>
      <c r="AB669">
        <v>150.99</v>
      </c>
      <c r="AC669">
        <v>310.01</v>
      </c>
    </row>
    <row r="670" spans="1:29">
      <c r="A670">
        <v>14341</v>
      </c>
      <c r="B670" t="s">
        <v>1174</v>
      </c>
      <c r="C670" t="s">
        <v>1175</v>
      </c>
      <c r="D670" t="s">
        <v>91</v>
      </c>
      <c r="E670" t="s">
        <v>144</v>
      </c>
      <c r="F670" t="s">
        <v>32</v>
      </c>
      <c r="G670">
        <v>0</v>
      </c>
      <c r="H670" t="s">
        <v>144</v>
      </c>
      <c r="I670" t="s">
        <v>33</v>
      </c>
      <c r="J670" s="5">
        <v>0</v>
      </c>
      <c r="K670" s="3">
        <f t="shared" si="7"/>
        <v>-24.506996067708311</v>
      </c>
      <c r="L670">
        <v>133</v>
      </c>
      <c r="M670">
        <v>5.0000000000000001E-3</v>
      </c>
      <c r="N670" t="s">
        <v>32</v>
      </c>
      <c r="O670">
        <v>0</v>
      </c>
      <c r="P670">
        <v>0</v>
      </c>
      <c r="Q670">
        <v>17</v>
      </c>
      <c r="R670">
        <v>-113.637611111111</v>
      </c>
      <c r="S670">
        <v>461</v>
      </c>
      <c r="T670">
        <v>-101.209916666666</v>
      </c>
      <c r="U670">
        <v>465</v>
      </c>
      <c r="V670">
        <v>-128.71833333333299</v>
      </c>
      <c r="W670">
        <v>475</v>
      </c>
      <c r="X670" t="s">
        <v>32</v>
      </c>
      <c r="Y670" t="s">
        <v>32</v>
      </c>
      <c r="Z670" t="s">
        <v>32</v>
      </c>
      <c r="AA670" t="s">
        <v>133</v>
      </c>
      <c r="AB670" t="s">
        <v>32</v>
      </c>
      <c r="AC670" t="s">
        <v>32</v>
      </c>
    </row>
    <row r="671" spans="1:29">
      <c r="A671">
        <v>14501</v>
      </c>
      <c r="B671" t="s">
        <v>369</v>
      </c>
      <c r="C671" t="s">
        <v>1180</v>
      </c>
      <c r="D671" t="s">
        <v>65</v>
      </c>
      <c r="E671" t="s">
        <v>144</v>
      </c>
      <c r="F671">
        <v>24</v>
      </c>
      <c r="G671">
        <v>0</v>
      </c>
      <c r="H671" t="s">
        <v>144</v>
      </c>
      <c r="I671" t="s">
        <v>33</v>
      </c>
      <c r="J671" s="5">
        <v>0</v>
      </c>
      <c r="K671" s="3">
        <f t="shared" si="7"/>
        <v>-24.506996067708311</v>
      </c>
      <c r="L671">
        <v>133</v>
      </c>
      <c r="M671">
        <v>2.5499999999999998E-2</v>
      </c>
      <c r="N671" t="s">
        <v>32</v>
      </c>
      <c r="O671">
        <v>0</v>
      </c>
      <c r="P671">
        <v>0</v>
      </c>
      <c r="Q671">
        <v>17</v>
      </c>
      <c r="R671">
        <v>-113.637611111111</v>
      </c>
      <c r="S671">
        <v>461</v>
      </c>
      <c r="T671">
        <v>-101.209916666666</v>
      </c>
      <c r="U671">
        <v>465</v>
      </c>
      <c r="V671">
        <v>-128.71833333333299</v>
      </c>
      <c r="W671">
        <v>475</v>
      </c>
      <c r="X671" t="s">
        <v>32</v>
      </c>
      <c r="Y671" t="s">
        <v>32</v>
      </c>
      <c r="Z671" t="s">
        <v>32</v>
      </c>
      <c r="AA671" t="s">
        <v>133</v>
      </c>
      <c r="AB671">
        <v>150.99</v>
      </c>
      <c r="AC671">
        <v>310.01</v>
      </c>
    </row>
    <row r="672" spans="1:29">
      <c r="A672">
        <v>12196</v>
      </c>
      <c r="B672" t="s">
        <v>540</v>
      </c>
      <c r="C672" t="s">
        <v>541</v>
      </c>
      <c r="D672" t="s">
        <v>74</v>
      </c>
      <c r="E672" t="s">
        <v>144</v>
      </c>
      <c r="F672">
        <v>28</v>
      </c>
      <c r="G672">
        <v>4</v>
      </c>
      <c r="H672" t="s">
        <v>144</v>
      </c>
      <c r="I672" t="s">
        <v>33</v>
      </c>
      <c r="J672" s="5">
        <v>-0.01</v>
      </c>
      <c r="K672" s="3">
        <f t="shared" si="7"/>
        <v>-24.50762106770831</v>
      </c>
      <c r="L672">
        <v>134</v>
      </c>
      <c r="M672">
        <v>0.1105</v>
      </c>
      <c r="N672">
        <v>7.0710678118654701E-3</v>
      </c>
      <c r="O672">
        <v>-9.4999999999999998E-3</v>
      </c>
      <c r="P672" s="1">
        <v>-5.0000000000000001E-4</v>
      </c>
      <c r="Q672">
        <v>17</v>
      </c>
      <c r="R672">
        <v>-113.647611111111</v>
      </c>
      <c r="S672">
        <v>462</v>
      </c>
      <c r="T672">
        <v>-101.21941666666601</v>
      </c>
      <c r="U672">
        <v>466</v>
      </c>
      <c r="V672">
        <v>-128.71883333333301</v>
      </c>
      <c r="W672">
        <v>476</v>
      </c>
      <c r="X672" t="s">
        <v>32</v>
      </c>
      <c r="Y672" t="s">
        <v>32</v>
      </c>
      <c r="Z672" t="s">
        <v>32</v>
      </c>
      <c r="AA672" t="s">
        <v>133</v>
      </c>
      <c r="AB672" t="s">
        <v>32</v>
      </c>
      <c r="AC672" t="s">
        <v>32</v>
      </c>
    </row>
    <row r="673" spans="1:29">
      <c r="A673">
        <v>12196</v>
      </c>
      <c r="B673" t="s">
        <v>540</v>
      </c>
      <c r="C673" t="s">
        <v>541</v>
      </c>
      <c r="D673" t="s">
        <v>74</v>
      </c>
      <c r="E673" t="s">
        <v>144</v>
      </c>
      <c r="F673">
        <v>28</v>
      </c>
      <c r="G673">
        <v>4</v>
      </c>
      <c r="H673" t="s">
        <v>149</v>
      </c>
      <c r="I673" t="s">
        <v>33</v>
      </c>
      <c r="J673" s="5">
        <v>-0.01</v>
      </c>
      <c r="K673" s="3">
        <f t="shared" si="7"/>
        <v>-24.50762106770831</v>
      </c>
      <c r="L673">
        <v>226</v>
      </c>
      <c r="M673">
        <v>2.04999999999999E-2</v>
      </c>
      <c r="N673">
        <v>0</v>
      </c>
      <c r="O673">
        <v>-0.01</v>
      </c>
      <c r="P673">
        <v>-0.01</v>
      </c>
      <c r="Q673">
        <v>22</v>
      </c>
      <c r="R673">
        <v>-148.833944444444</v>
      </c>
      <c r="S673">
        <v>648</v>
      </c>
      <c r="T673">
        <v>-133.69874999999999</v>
      </c>
      <c r="U673">
        <v>641</v>
      </c>
      <c r="V673">
        <v>-164.25725</v>
      </c>
      <c r="W673">
        <v>611</v>
      </c>
      <c r="X673" t="s">
        <v>32</v>
      </c>
      <c r="Y673" t="s">
        <v>32</v>
      </c>
      <c r="Z673" t="s">
        <v>32</v>
      </c>
      <c r="AA673" t="s">
        <v>133</v>
      </c>
      <c r="AB673" t="s">
        <v>32</v>
      </c>
      <c r="AC673" t="s">
        <v>32</v>
      </c>
    </row>
    <row r="674" spans="1:29">
      <c r="A674">
        <v>12585</v>
      </c>
      <c r="B674" t="s">
        <v>216</v>
      </c>
      <c r="C674" t="s">
        <v>236</v>
      </c>
      <c r="D674" t="s">
        <v>47</v>
      </c>
      <c r="E674" t="s">
        <v>144</v>
      </c>
      <c r="F674">
        <v>27</v>
      </c>
      <c r="G674">
        <v>4</v>
      </c>
      <c r="H674" t="s">
        <v>144</v>
      </c>
      <c r="I674" t="s">
        <v>33</v>
      </c>
      <c r="J674" s="5">
        <v>-4.1000000000000002E-2</v>
      </c>
      <c r="K674" s="3">
        <f t="shared" si="7"/>
        <v>-24.509558567708311</v>
      </c>
      <c r="L674">
        <v>135</v>
      </c>
      <c r="M674" t="s">
        <v>32</v>
      </c>
      <c r="N674">
        <v>0.135746086499758</v>
      </c>
      <c r="O674">
        <v>-0.18</v>
      </c>
      <c r="P674">
        <v>5.3099999999999897E-2</v>
      </c>
      <c r="Q674">
        <v>17</v>
      </c>
      <c r="R674">
        <v>-113.678611111111</v>
      </c>
      <c r="S674">
        <v>463</v>
      </c>
      <c r="T674">
        <v>-101.389916666666</v>
      </c>
      <c r="U674">
        <v>469</v>
      </c>
      <c r="V674">
        <v>-128.66523333333299</v>
      </c>
      <c r="W674">
        <v>472</v>
      </c>
      <c r="X674">
        <v>82.3</v>
      </c>
      <c r="Y674">
        <v>45.7</v>
      </c>
      <c r="Z674" t="s">
        <v>32</v>
      </c>
      <c r="AA674">
        <v>11.436875275277901</v>
      </c>
      <c r="AB674" t="s">
        <v>32</v>
      </c>
      <c r="AC674" t="s">
        <v>32</v>
      </c>
    </row>
    <row r="675" spans="1:29">
      <c r="A675">
        <v>14231</v>
      </c>
      <c r="B675" t="s">
        <v>1137</v>
      </c>
      <c r="C675" t="s">
        <v>1138</v>
      </c>
      <c r="D675" t="s">
        <v>47</v>
      </c>
      <c r="E675" t="s">
        <v>144</v>
      </c>
      <c r="F675" t="s">
        <v>32</v>
      </c>
      <c r="G675">
        <v>0</v>
      </c>
      <c r="H675" t="s">
        <v>144</v>
      </c>
      <c r="I675" t="s">
        <v>33</v>
      </c>
      <c r="J675" s="5">
        <v>-0.2</v>
      </c>
      <c r="K675" s="3">
        <f t="shared" si="7"/>
        <v>-24.51949606770831</v>
      </c>
      <c r="L675">
        <v>136</v>
      </c>
      <c r="M675" t="s">
        <v>32</v>
      </c>
      <c r="N675">
        <v>0.141421356237309</v>
      </c>
      <c r="O675">
        <v>-0.19</v>
      </c>
      <c r="P675">
        <v>-0.01</v>
      </c>
      <c r="Q675">
        <v>17</v>
      </c>
      <c r="R675">
        <v>-113.837611111111</v>
      </c>
      <c r="S675">
        <v>464</v>
      </c>
      <c r="T675">
        <v>-101.399916666666</v>
      </c>
      <c r="U675">
        <v>471</v>
      </c>
      <c r="V675">
        <v>-128.72833333333301</v>
      </c>
      <c r="W675">
        <v>477</v>
      </c>
      <c r="X675">
        <v>76.900000000000006</v>
      </c>
      <c r="Y675">
        <v>25.1</v>
      </c>
      <c r="Z675">
        <v>327.3</v>
      </c>
      <c r="AA675">
        <v>7.5278332383275801</v>
      </c>
      <c r="AB675">
        <v>151</v>
      </c>
      <c r="AC675">
        <v>313</v>
      </c>
    </row>
    <row r="676" spans="1:29">
      <c r="A676">
        <v>13282</v>
      </c>
      <c r="B676" t="s">
        <v>802</v>
      </c>
      <c r="C676" t="s">
        <v>803</v>
      </c>
      <c r="D676" t="s">
        <v>65</v>
      </c>
      <c r="E676" t="s">
        <v>149</v>
      </c>
      <c r="F676">
        <v>25</v>
      </c>
      <c r="G676">
        <v>2</v>
      </c>
      <c r="H676" t="s">
        <v>149</v>
      </c>
      <c r="I676" t="s">
        <v>33</v>
      </c>
      <c r="J676" s="5" t="s">
        <v>32</v>
      </c>
      <c r="K676" s="3" t="e">
        <f t="shared" si="7"/>
        <v>#VALUE!</v>
      </c>
      <c r="L676" t="s">
        <v>32</v>
      </c>
      <c r="M676" t="s">
        <v>32</v>
      </c>
      <c r="N676" t="s">
        <v>32</v>
      </c>
      <c r="O676">
        <v>0</v>
      </c>
      <c r="P676">
        <v>0</v>
      </c>
      <c r="Q676" t="s">
        <v>32</v>
      </c>
      <c r="R676" t="s">
        <v>32</v>
      </c>
      <c r="S676" t="s">
        <v>32</v>
      </c>
      <c r="T676">
        <v>-133.68875</v>
      </c>
      <c r="U676">
        <v>639</v>
      </c>
      <c r="V676">
        <v>-164.24725000000001</v>
      </c>
      <c r="W676">
        <v>606</v>
      </c>
      <c r="X676" t="s">
        <v>32</v>
      </c>
      <c r="Y676" t="s">
        <v>32</v>
      </c>
      <c r="Z676" t="s">
        <v>32</v>
      </c>
      <c r="AA676" t="s">
        <v>133</v>
      </c>
      <c r="AB676">
        <v>151</v>
      </c>
      <c r="AC676" t="s">
        <v>32</v>
      </c>
    </row>
    <row r="677" spans="1:29">
      <c r="A677">
        <v>10271</v>
      </c>
      <c r="B677" t="s">
        <v>244</v>
      </c>
      <c r="C677" t="s">
        <v>245</v>
      </c>
      <c r="D677" t="s">
        <v>109</v>
      </c>
      <c r="E677" t="s">
        <v>149</v>
      </c>
      <c r="F677">
        <v>30</v>
      </c>
      <c r="G677">
        <v>8</v>
      </c>
      <c r="H677" t="s">
        <v>149</v>
      </c>
      <c r="I677" t="s">
        <v>33</v>
      </c>
      <c r="J677" s="5">
        <v>255.898</v>
      </c>
      <c r="K677" s="3">
        <f t="shared" si="7"/>
        <v>-8.5133710677083112</v>
      </c>
      <c r="L677">
        <v>1</v>
      </c>
      <c r="M677">
        <v>1.8695000000000099</v>
      </c>
      <c r="N677">
        <v>10.107186862162299</v>
      </c>
      <c r="O677">
        <v>243.44024999999999</v>
      </c>
      <c r="P677">
        <v>268.38574999999997</v>
      </c>
      <c r="Q677">
        <v>1</v>
      </c>
      <c r="R677">
        <v>107.07405555555501</v>
      </c>
      <c r="S677">
        <v>10</v>
      </c>
      <c r="T677">
        <v>109.75149999999999</v>
      </c>
      <c r="U677">
        <v>13</v>
      </c>
      <c r="V677">
        <v>104.13849999999999</v>
      </c>
      <c r="W677">
        <v>8</v>
      </c>
      <c r="X677">
        <v>3.5</v>
      </c>
      <c r="Y677">
        <v>1.2</v>
      </c>
      <c r="Z677">
        <v>10.3</v>
      </c>
      <c r="AA677">
        <v>2.8389565065242701</v>
      </c>
      <c r="AB677">
        <v>11.907500000000001</v>
      </c>
      <c r="AC677">
        <v>-1.9075</v>
      </c>
    </row>
    <row r="678" spans="1:29">
      <c r="A678">
        <v>11232</v>
      </c>
      <c r="B678" t="s">
        <v>376</v>
      </c>
      <c r="C678" t="s">
        <v>377</v>
      </c>
      <c r="D678" t="s">
        <v>126</v>
      </c>
      <c r="E678" t="s">
        <v>149</v>
      </c>
      <c r="F678">
        <v>27</v>
      </c>
      <c r="G678">
        <v>6</v>
      </c>
      <c r="H678" t="s">
        <v>149</v>
      </c>
      <c r="I678" t="s">
        <v>33</v>
      </c>
      <c r="J678" s="5">
        <v>255.553666666666</v>
      </c>
      <c r="K678" s="3">
        <f t="shared" si="7"/>
        <v>-8.5348919010416857</v>
      </c>
      <c r="L678">
        <v>2</v>
      </c>
      <c r="M678">
        <v>5.1309166666666703</v>
      </c>
      <c r="N678">
        <v>17.117171795208002</v>
      </c>
      <c r="O678">
        <v>233.422</v>
      </c>
      <c r="P678">
        <v>275.80200000000002</v>
      </c>
      <c r="Q678">
        <v>1</v>
      </c>
      <c r="R678">
        <v>106.72972222222199</v>
      </c>
      <c r="S678">
        <v>11</v>
      </c>
      <c r="T678">
        <v>99.733249999999998</v>
      </c>
      <c r="U678">
        <v>18</v>
      </c>
      <c r="V678">
        <v>111.55475</v>
      </c>
      <c r="W678">
        <v>6</v>
      </c>
      <c r="X678">
        <v>1.6</v>
      </c>
      <c r="Y678">
        <v>0.9</v>
      </c>
      <c r="Z678">
        <v>7</v>
      </c>
      <c r="AA678">
        <v>2.7984723438387702</v>
      </c>
      <c r="AB678">
        <v>6.7149999999999999</v>
      </c>
      <c r="AC678">
        <v>4.2850000000000001</v>
      </c>
    </row>
    <row r="679" spans="1:29">
      <c r="A679">
        <v>11675</v>
      </c>
      <c r="B679" t="s">
        <v>438</v>
      </c>
      <c r="C679" t="s">
        <v>439</v>
      </c>
      <c r="D679" t="s">
        <v>100</v>
      </c>
      <c r="E679" t="s">
        <v>149</v>
      </c>
      <c r="F679">
        <v>27</v>
      </c>
      <c r="G679">
        <v>5</v>
      </c>
      <c r="H679" t="s">
        <v>149</v>
      </c>
      <c r="I679" t="s">
        <v>33</v>
      </c>
      <c r="J679" s="5">
        <v>252.50333333333299</v>
      </c>
      <c r="K679" s="3">
        <f t="shared" si="7"/>
        <v>-8.7255377343749991</v>
      </c>
      <c r="L679">
        <v>3</v>
      </c>
      <c r="M679">
        <v>8.5632499999999805</v>
      </c>
      <c r="N679">
        <v>7.01125285998633</v>
      </c>
      <c r="O679">
        <v>242.54300000000001</v>
      </c>
      <c r="P679">
        <v>259.005</v>
      </c>
      <c r="Q679">
        <v>1</v>
      </c>
      <c r="R679">
        <v>103.679388888888</v>
      </c>
      <c r="S679">
        <v>13</v>
      </c>
      <c r="T679">
        <v>108.85424999999999</v>
      </c>
      <c r="U679">
        <v>14</v>
      </c>
      <c r="V679">
        <v>94.757749999999902</v>
      </c>
      <c r="W679">
        <v>11</v>
      </c>
      <c r="X679">
        <v>2.2000000000000002</v>
      </c>
      <c r="Y679">
        <v>1.3</v>
      </c>
      <c r="Z679">
        <v>8.1</v>
      </c>
      <c r="AA679">
        <v>2.85245122741944</v>
      </c>
      <c r="AB679">
        <v>9.24</v>
      </c>
      <c r="AC679">
        <v>3.76</v>
      </c>
    </row>
    <row r="680" spans="1:29">
      <c r="A680">
        <v>13156</v>
      </c>
      <c r="B680" t="s">
        <v>753</v>
      </c>
      <c r="C680" t="s">
        <v>754</v>
      </c>
      <c r="D680" t="s">
        <v>62</v>
      </c>
      <c r="E680" t="s">
        <v>149</v>
      </c>
      <c r="F680">
        <v>23</v>
      </c>
      <c r="G680">
        <v>2</v>
      </c>
      <c r="H680" t="s">
        <v>149</v>
      </c>
      <c r="I680" t="s">
        <v>33</v>
      </c>
      <c r="J680" s="5">
        <v>248.342166666666</v>
      </c>
      <c r="K680" s="3">
        <f t="shared" si="7"/>
        <v>-8.9856106510416858</v>
      </c>
      <c r="L680">
        <v>4</v>
      </c>
      <c r="M680">
        <v>8.9363333333333195</v>
      </c>
      <c r="N680">
        <v>10.3719885926791</v>
      </c>
      <c r="O680">
        <v>232.91149999999999</v>
      </c>
      <c r="P680">
        <v>255.55525</v>
      </c>
      <c r="Q680">
        <v>1</v>
      </c>
      <c r="R680">
        <v>99.518222222222207</v>
      </c>
      <c r="S680">
        <v>14</v>
      </c>
      <c r="T680">
        <v>99.222749999999905</v>
      </c>
      <c r="U680">
        <v>19</v>
      </c>
      <c r="V680">
        <v>91.308000000000007</v>
      </c>
      <c r="W680">
        <v>16</v>
      </c>
      <c r="X680">
        <v>5.7</v>
      </c>
      <c r="Y680">
        <v>1.7</v>
      </c>
      <c r="Z680">
        <v>14.9</v>
      </c>
      <c r="AA680">
        <v>2.9064301110001201</v>
      </c>
      <c r="AB680">
        <v>17.114999999999998</v>
      </c>
      <c r="AC680">
        <v>-3.11499999999999</v>
      </c>
    </row>
    <row r="681" spans="1:29">
      <c r="A681">
        <v>12801</v>
      </c>
      <c r="B681" t="s">
        <v>662</v>
      </c>
      <c r="C681" t="s">
        <v>417</v>
      </c>
      <c r="D681" t="s">
        <v>68</v>
      </c>
      <c r="E681" t="s">
        <v>149</v>
      </c>
      <c r="F681">
        <v>25</v>
      </c>
      <c r="G681">
        <v>3</v>
      </c>
      <c r="H681" t="s">
        <v>149</v>
      </c>
      <c r="I681" t="s">
        <v>33</v>
      </c>
      <c r="J681" s="5">
        <v>239.53800000000001</v>
      </c>
      <c r="K681" s="3">
        <f t="shared" si="7"/>
        <v>-9.5358710677083103</v>
      </c>
      <c r="L681">
        <v>5</v>
      </c>
      <c r="M681">
        <v>3.5327076502732</v>
      </c>
      <c r="N681">
        <v>10.605006962122401</v>
      </c>
      <c r="O681">
        <v>224.85225</v>
      </c>
      <c r="P681">
        <v>250.37875</v>
      </c>
      <c r="Q681">
        <v>2</v>
      </c>
      <c r="R681">
        <v>90.714055555555504</v>
      </c>
      <c r="S681">
        <v>19</v>
      </c>
      <c r="T681">
        <v>91.163499999999999</v>
      </c>
      <c r="U681">
        <v>22</v>
      </c>
      <c r="V681">
        <v>86.131500000000003</v>
      </c>
      <c r="W681">
        <v>19</v>
      </c>
      <c r="X681">
        <v>6.1</v>
      </c>
      <c r="Y681">
        <v>1.6</v>
      </c>
      <c r="Z681">
        <v>16.3</v>
      </c>
      <c r="AA681">
        <v>2.8929353901049502</v>
      </c>
      <c r="AB681">
        <v>20.907499999999999</v>
      </c>
      <c r="AC681">
        <v>-1.90749999999999</v>
      </c>
    </row>
    <row r="682" spans="1:29">
      <c r="A682">
        <v>12652</v>
      </c>
      <c r="B682" t="s">
        <v>199</v>
      </c>
      <c r="C682" t="s">
        <v>226</v>
      </c>
      <c r="D682" t="s">
        <v>117</v>
      </c>
      <c r="E682" t="s">
        <v>149</v>
      </c>
      <c r="F682">
        <v>26</v>
      </c>
      <c r="G682">
        <v>3</v>
      </c>
      <c r="H682" t="s">
        <v>149</v>
      </c>
      <c r="I682" t="s">
        <v>33</v>
      </c>
      <c r="J682" s="5">
        <v>239.273666666666</v>
      </c>
      <c r="K682" s="3">
        <f t="shared" si="7"/>
        <v>-9.5523919010416858</v>
      </c>
      <c r="L682">
        <v>6</v>
      </c>
      <c r="M682">
        <v>7.9351243169399401</v>
      </c>
      <c r="N682">
        <v>14.645175405800501</v>
      </c>
      <c r="O682">
        <v>219.49250000000001</v>
      </c>
      <c r="P682">
        <v>253.04299999999901</v>
      </c>
      <c r="Q682">
        <v>2</v>
      </c>
      <c r="R682">
        <v>90.449722222222206</v>
      </c>
      <c r="S682">
        <v>20</v>
      </c>
      <c r="T682">
        <v>85.803749999999994</v>
      </c>
      <c r="U682">
        <v>26</v>
      </c>
      <c r="V682">
        <v>88.795749999999899</v>
      </c>
      <c r="W682">
        <v>17</v>
      </c>
      <c r="X682">
        <v>4.9000000000000004</v>
      </c>
      <c r="Y682">
        <v>1.3</v>
      </c>
      <c r="Z682">
        <v>12.8</v>
      </c>
      <c r="AA682">
        <v>2.85245122741944</v>
      </c>
      <c r="AB682">
        <v>13.217499999999999</v>
      </c>
      <c r="AC682">
        <v>6.78249999999999</v>
      </c>
    </row>
    <row r="683" spans="1:29">
      <c r="A683">
        <v>11679</v>
      </c>
      <c r="B683" t="s">
        <v>443</v>
      </c>
      <c r="C683" t="s">
        <v>444</v>
      </c>
      <c r="D683" t="s">
        <v>53</v>
      </c>
      <c r="E683" t="s">
        <v>149</v>
      </c>
      <c r="F683">
        <v>27</v>
      </c>
      <c r="G683">
        <v>5</v>
      </c>
      <c r="H683" t="s">
        <v>149</v>
      </c>
      <c r="I683" t="s">
        <v>33</v>
      </c>
      <c r="J683" s="5">
        <v>232.73691803278601</v>
      </c>
      <c r="K683" s="3">
        <f t="shared" si="7"/>
        <v>-9.9609386906591855</v>
      </c>
      <c r="L683">
        <v>7</v>
      </c>
      <c r="M683">
        <v>3.73283469945354</v>
      </c>
      <c r="N683">
        <v>16.919001911191799</v>
      </c>
      <c r="O683">
        <v>208.31538114754099</v>
      </c>
      <c r="P683">
        <v>248.15</v>
      </c>
      <c r="Q683">
        <v>2</v>
      </c>
      <c r="R683">
        <v>83.912973588342396</v>
      </c>
      <c r="S683">
        <v>22</v>
      </c>
      <c r="T683">
        <v>74.626631147540905</v>
      </c>
      <c r="U683">
        <v>29</v>
      </c>
      <c r="V683">
        <v>83.902749999999997</v>
      </c>
      <c r="W683">
        <v>20</v>
      </c>
      <c r="X683">
        <v>4.7</v>
      </c>
      <c r="Y683">
        <v>1.6</v>
      </c>
      <c r="Z683">
        <v>12.7</v>
      </c>
      <c r="AA683">
        <v>2.8929353901049502</v>
      </c>
      <c r="AB683">
        <v>14.112500000000001</v>
      </c>
      <c r="AC683">
        <v>7.8874999999999904</v>
      </c>
    </row>
    <row r="684" spans="1:29">
      <c r="A684">
        <v>11671</v>
      </c>
      <c r="B684" t="s">
        <v>348</v>
      </c>
      <c r="C684" t="s">
        <v>434</v>
      </c>
      <c r="D684" t="s">
        <v>106</v>
      </c>
      <c r="E684" t="s">
        <v>149</v>
      </c>
      <c r="F684">
        <v>26</v>
      </c>
      <c r="G684">
        <v>5</v>
      </c>
      <c r="H684" t="s">
        <v>149</v>
      </c>
      <c r="I684" t="s">
        <v>33</v>
      </c>
      <c r="J684" s="5">
        <v>229.94016666666599</v>
      </c>
      <c r="K684" s="3">
        <f t="shared" si="7"/>
        <v>-10.135735651041687</v>
      </c>
      <c r="L684">
        <v>8</v>
      </c>
      <c r="M684">
        <v>6.1969166666666498</v>
      </c>
      <c r="N684">
        <v>9.0169010142065993</v>
      </c>
      <c r="O684">
        <v>215.78075000000001</v>
      </c>
      <c r="P684">
        <v>236.17699999999999</v>
      </c>
      <c r="Q684">
        <v>3</v>
      </c>
      <c r="R684">
        <v>81.116222222222206</v>
      </c>
      <c r="S684">
        <v>26</v>
      </c>
      <c r="T684">
        <v>82.091999999999999</v>
      </c>
      <c r="U684">
        <v>27</v>
      </c>
      <c r="V684">
        <v>71.929749999999999</v>
      </c>
      <c r="W684">
        <v>26</v>
      </c>
      <c r="X684">
        <v>8</v>
      </c>
      <c r="Y684">
        <v>1.4</v>
      </c>
      <c r="Z684">
        <v>20.8</v>
      </c>
      <c r="AA684">
        <v>2.8659459483146099</v>
      </c>
      <c r="AB684">
        <v>22.377500000000001</v>
      </c>
      <c r="AC684">
        <v>3.6224999999999898</v>
      </c>
    </row>
    <row r="685" spans="1:29">
      <c r="A685">
        <v>9988</v>
      </c>
      <c r="B685" t="s">
        <v>235</v>
      </c>
      <c r="C685" t="s">
        <v>236</v>
      </c>
      <c r="D685" t="s">
        <v>71</v>
      </c>
      <c r="E685" t="s">
        <v>149</v>
      </c>
      <c r="F685">
        <v>31</v>
      </c>
      <c r="G685">
        <v>9</v>
      </c>
      <c r="H685" t="s">
        <v>149</v>
      </c>
      <c r="I685" t="s">
        <v>33</v>
      </c>
      <c r="J685" s="5">
        <v>228.06800000000001</v>
      </c>
      <c r="K685" s="3">
        <f t="shared" si="7"/>
        <v>-10.25274606770831</v>
      </c>
      <c r="L685">
        <v>9</v>
      </c>
      <c r="M685">
        <v>13.5404166666666</v>
      </c>
      <c r="N685">
        <v>9.2141708833007101</v>
      </c>
      <c r="O685">
        <v>215.52250000000001</v>
      </c>
      <c r="P685">
        <v>237.06950000000001</v>
      </c>
      <c r="Q685">
        <v>3</v>
      </c>
      <c r="R685">
        <v>79.244055555555505</v>
      </c>
      <c r="S685">
        <v>27</v>
      </c>
      <c r="T685">
        <v>81.833749999999995</v>
      </c>
      <c r="U685">
        <v>28</v>
      </c>
      <c r="V685">
        <v>72.822249999999997</v>
      </c>
      <c r="W685">
        <v>25</v>
      </c>
      <c r="X685">
        <v>10.8</v>
      </c>
      <c r="Y685">
        <v>2.7</v>
      </c>
      <c r="Z685">
        <v>26.2</v>
      </c>
      <c r="AA685">
        <v>3.0413773199518102</v>
      </c>
      <c r="AB685">
        <v>22.6525</v>
      </c>
      <c r="AC685">
        <v>4.3475000000000001</v>
      </c>
    </row>
    <row r="686" spans="1:29">
      <c r="A686">
        <v>11222</v>
      </c>
      <c r="B686" t="s">
        <v>370</v>
      </c>
      <c r="C686" t="s">
        <v>311</v>
      </c>
      <c r="D686" t="s">
        <v>74</v>
      </c>
      <c r="E686" t="s">
        <v>149</v>
      </c>
      <c r="F686">
        <v>27</v>
      </c>
      <c r="G686">
        <v>6</v>
      </c>
      <c r="H686" t="s">
        <v>149</v>
      </c>
      <c r="I686" t="s">
        <v>33</v>
      </c>
      <c r="J686" s="5">
        <v>219.41849999999999</v>
      </c>
      <c r="K686" s="3">
        <f t="shared" si="7"/>
        <v>-10.793339817708311</v>
      </c>
      <c r="L686">
        <v>10</v>
      </c>
      <c r="M686">
        <v>9.8793333333333297</v>
      </c>
      <c r="N686">
        <v>13.373157180212401</v>
      </c>
      <c r="O686">
        <v>197.0675</v>
      </c>
      <c r="P686">
        <v>226.65649999999999</v>
      </c>
      <c r="Q686">
        <v>4</v>
      </c>
      <c r="R686">
        <v>70.594555555555502</v>
      </c>
      <c r="S686">
        <v>31</v>
      </c>
      <c r="T686">
        <v>63.378749999999997</v>
      </c>
      <c r="U686">
        <v>35</v>
      </c>
      <c r="V686">
        <v>62.40925</v>
      </c>
      <c r="W686">
        <v>30</v>
      </c>
      <c r="X686">
        <v>10.199999999999999</v>
      </c>
      <c r="Y686">
        <v>1.5</v>
      </c>
      <c r="Z686">
        <v>25.6</v>
      </c>
      <c r="AA686">
        <v>2.8794406692097798</v>
      </c>
      <c r="AB686">
        <v>29.232500000000002</v>
      </c>
      <c r="AC686">
        <v>1.7674999999999901</v>
      </c>
    </row>
    <row r="687" spans="1:29">
      <c r="A687">
        <v>11938</v>
      </c>
      <c r="B687" t="s">
        <v>127</v>
      </c>
      <c r="C687" t="s">
        <v>482</v>
      </c>
      <c r="D687" t="s">
        <v>103</v>
      </c>
      <c r="E687" t="s">
        <v>149</v>
      </c>
      <c r="F687">
        <v>29</v>
      </c>
      <c r="G687">
        <v>5</v>
      </c>
      <c r="H687" t="s">
        <v>149</v>
      </c>
      <c r="I687" t="s">
        <v>33</v>
      </c>
      <c r="J687" s="5">
        <v>209.636666666666</v>
      </c>
      <c r="K687" s="3">
        <f t="shared" si="7"/>
        <v>-11.404704401041686</v>
      </c>
      <c r="L687">
        <v>11</v>
      </c>
      <c r="M687">
        <v>3.1124166666666802</v>
      </c>
      <c r="N687">
        <v>19.7984009051236</v>
      </c>
      <c r="O687">
        <v>185.32849999999999</v>
      </c>
      <c r="P687">
        <v>231.95</v>
      </c>
      <c r="Q687">
        <v>4</v>
      </c>
      <c r="R687">
        <v>60.812722222222199</v>
      </c>
      <c r="S687">
        <v>34</v>
      </c>
      <c r="T687">
        <v>51.639749999999999</v>
      </c>
      <c r="U687">
        <v>40</v>
      </c>
      <c r="V687">
        <v>67.702749999999995</v>
      </c>
      <c r="W687">
        <v>28</v>
      </c>
      <c r="X687">
        <v>13</v>
      </c>
      <c r="Y687">
        <v>2.2999999999999998</v>
      </c>
      <c r="Z687">
        <v>30.9</v>
      </c>
      <c r="AA687">
        <v>2.9873984363711301</v>
      </c>
      <c r="AB687">
        <v>29</v>
      </c>
      <c r="AC687">
        <v>5</v>
      </c>
    </row>
    <row r="688" spans="1:29">
      <c r="A688">
        <v>10729</v>
      </c>
      <c r="B688" t="s">
        <v>303</v>
      </c>
      <c r="C688" t="s">
        <v>304</v>
      </c>
      <c r="D688" t="s">
        <v>38</v>
      </c>
      <c r="E688" t="s">
        <v>149</v>
      </c>
      <c r="F688">
        <v>30</v>
      </c>
      <c r="G688">
        <v>7</v>
      </c>
      <c r="H688" t="s">
        <v>149</v>
      </c>
      <c r="I688" t="s">
        <v>33</v>
      </c>
      <c r="J688" s="5">
        <v>209.44166666666601</v>
      </c>
      <c r="K688" s="3">
        <f t="shared" si="7"/>
        <v>-11.416891901041685</v>
      </c>
      <c r="L688">
        <v>12</v>
      </c>
      <c r="M688">
        <v>7.4753333333333298</v>
      </c>
      <c r="N688">
        <v>8.6588776736172193</v>
      </c>
      <c r="O688">
        <v>200.65725</v>
      </c>
      <c r="P688">
        <v>219.65899999999999</v>
      </c>
      <c r="Q688">
        <v>4</v>
      </c>
      <c r="R688">
        <v>60.617722222222199</v>
      </c>
      <c r="S688">
        <v>35</v>
      </c>
      <c r="T688">
        <v>66.968500000000006</v>
      </c>
      <c r="U688">
        <v>34</v>
      </c>
      <c r="V688">
        <v>55.411749999999898</v>
      </c>
      <c r="W688">
        <v>32</v>
      </c>
      <c r="X688">
        <v>11.4</v>
      </c>
      <c r="Y688">
        <v>2.1</v>
      </c>
      <c r="Z688">
        <v>27.4</v>
      </c>
      <c r="AA688">
        <v>2.9604089945807899</v>
      </c>
      <c r="AB688">
        <v>28.712499999999999</v>
      </c>
      <c r="AC688">
        <v>6.2874999999999996</v>
      </c>
    </row>
    <row r="689" spans="1:29">
      <c r="A689">
        <v>12186</v>
      </c>
      <c r="B689" t="s">
        <v>535</v>
      </c>
      <c r="C689" t="s">
        <v>536</v>
      </c>
      <c r="D689" t="s">
        <v>103</v>
      </c>
      <c r="E689" t="s">
        <v>149</v>
      </c>
      <c r="F689">
        <v>26</v>
      </c>
      <c r="G689">
        <v>4</v>
      </c>
      <c r="H689" t="s">
        <v>149</v>
      </c>
      <c r="I689" t="s">
        <v>33</v>
      </c>
      <c r="J689" s="5">
        <v>203.60683333333299</v>
      </c>
      <c r="K689" s="3">
        <f t="shared" si="7"/>
        <v>-11.781568984374999</v>
      </c>
      <c r="L689">
        <v>13</v>
      </c>
      <c r="M689">
        <v>3.4948333333332999</v>
      </c>
      <c r="N689">
        <v>8.6693050182814506</v>
      </c>
      <c r="O689">
        <v>191.938749999999</v>
      </c>
      <c r="P689">
        <v>210.477</v>
      </c>
      <c r="Q689">
        <v>5</v>
      </c>
      <c r="R689">
        <v>54.782888888888799</v>
      </c>
      <c r="S689">
        <v>37</v>
      </c>
      <c r="T689">
        <v>58.249999999999901</v>
      </c>
      <c r="U689">
        <v>39</v>
      </c>
      <c r="V689">
        <v>46.229749999999903</v>
      </c>
      <c r="W689">
        <v>40</v>
      </c>
      <c r="X689">
        <v>13.4</v>
      </c>
      <c r="Y689">
        <v>1.8</v>
      </c>
      <c r="Z689">
        <v>31.6</v>
      </c>
      <c r="AA689">
        <v>2.91992483189529</v>
      </c>
      <c r="AB689">
        <v>36.317500000000003</v>
      </c>
      <c r="AC689">
        <v>0.682499999999997</v>
      </c>
    </row>
    <row r="690" spans="1:29">
      <c r="A690">
        <v>11674</v>
      </c>
      <c r="B690" t="s">
        <v>436</v>
      </c>
      <c r="C690" t="s">
        <v>437</v>
      </c>
      <c r="D690" t="s">
        <v>114</v>
      </c>
      <c r="E690" t="s">
        <v>149</v>
      </c>
      <c r="F690">
        <v>26</v>
      </c>
      <c r="G690">
        <v>5</v>
      </c>
      <c r="H690" t="s">
        <v>149</v>
      </c>
      <c r="I690" t="s">
        <v>33</v>
      </c>
      <c r="J690" s="5">
        <v>200.32583333333301</v>
      </c>
      <c r="K690" s="3">
        <f t="shared" si="7"/>
        <v>-11.986631484374998</v>
      </c>
      <c r="L690">
        <v>14</v>
      </c>
      <c r="M690">
        <v>1.13975000000002</v>
      </c>
      <c r="N690">
        <v>3.8118167016091702</v>
      </c>
      <c r="O690">
        <v>195.01</v>
      </c>
      <c r="P690">
        <v>203.98500000000001</v>
      </c>
      <c r="Q690">
        <v>5</v>
      </c>
      <c r="R690">
        <v>51.501888888888899</v>
      </c>
      <c r="S690">
        <v>41</v>
      </c>
      <c r="T690">
        <v>61.3212499999999</v>
      </c>
      <c r="U690">
        <v>38</v>
      </c>
      <c r="V690">
        <v>39.737749999999998</v>
      </c>
      <c r="W690">
        <v>46</v>
      </c>
      <c r="X690">
        <v>15.9</v>
      </c>
      <c r="Y690">
        <v>2.2999999999999998</v>
      </c>
      <c r="Z690">
        <v>35.700000000000003</v>
      </c>
      <c r="AA690">
        <v>2.9873984363711301</v>
      </c>
      <c r="AB690">
        <v>44.244999999999997</v>
      </c>
      <c r="AC690">
        <v>-3.2449999999999899</v>
      </c>
    </row>
    <row r="691" spans="1:29">
      <c r="A691">
        <v>12175</v>
      </c>
      <c r="B691" t="s">
        <v>520</v>
      </c>
      <c r="C691" t="s">
        <v>521</v>
      </c>
      <c r="D691" t="s">
        <v>80</v>
      </c>
      <c r="E691" t="s">
        <v>149</v>
      </c>
      <c r="F691">
        <v>25</v>
      </c>
      <c r="G691">
        <v>4</v>
      </c>
      <c r="H691" t="s">
        <v>149</v>
      </c>
      <c r="I691" t="s">
        <v>33</v>
      </c>
      <c r="J691" s="5">
        <v>199.89816666666599</v>
      </c>
      <c r="K691" s="3">
        <f t="shared" si="7"/>
        <v>-12.013360651041687</v>
      </c>
      <c r="L691">
        <v>15</v>
      </c>
      <c r="M691">
        <v>1.56083333333333</v>
      </c>
      <c r="N691">
        <v>12.392266272424299</v>
      </c>
      <c r="O691">
        <v>182.71199999999999</v>
      </c>
      <c r="P691">
        <v>212.11924999999999</v>
      </c>
      <c r="Q691">
        <v>5</v>
      </c>
      <c r="R691">
        <v>51.074222222222197</v>
      </c>
      <c r="S691">
        <v>42</v>
      </c>
      <c r="T691">
        <v>49.023249999999997</v>
      </c>
      <c r="U691">
        <v>43</v>
      </c>
      <c r="V691">
        <v>47.872</v>
      </c>
      <c r="W691">
        <v>39</v>
      </c>
      <c r="X691">
        <v>13.1</v>
      </c>
      <c r="Y691">
        <v>2.7</v>
      </c>
      <c r="Z691">
        <v>30.7</v>
      </c>
      <c r="AA691">
        <v>3.0413773199518102</v>
      </c>
      <c r="AB691">
        <v>33.412500000000001</v>
      </c>
      <c r="AC691">
        <v>8.5874999999999897</v>
      </c>
    </row>
    <row r="692" spans="1:29">
      <c r="A692">
        <v>11228</v>
      </c>
      <c r="B692" t="s">
        <v>286</v>
      </c>
      <c r="C692" t="s">
        <v>375</v>
      </c>
      <c r="D692" t="s">
        <v>114</v>
      </c>
      <c r="E692" t="s">
        <v>149</v>
      </c>
      <c r="F692">
        <v>27</v>
      </c>
      <c r="G692">
        <v>6</v>
      </c>
      <c r="H692" t="s">
        <v>149</v>
      </c>
      <c r="I692" t="s">
        <v>33</v>
      </c>
      <c r="J692" s="5">
        <v>198.47399999999999</v>
      </c>
      <c r="K692" s="3">
        <f t="shared" si="7"/>
        <v>-12.102371067708312</v>
      </c>
      <c r="L692">
        <v>16</v>
      </c>
      <c r="M692">
        <v>7.3603333333333296</v>
      </c>
      <c r="N692">
        <v>13.7041598356119</v>
      </c>
      <c r="O692">
        <v>183.36824999999999</v>
      </c>
      <c r="P692">
        <v>214.79249999999999</v>
      </c>
      <c r="Q692">
        <v>5</v>
      </c>
      <c r="R692">
        <v>49.650055555555497</v>
      </c>
      <c r="S692">
        <v>43</v>
      </c>
      <c r="T692">
        <v>49.679499999999997</v>
      </c>
      <c r="U692">
        <v>42</v>
      </c>
      <c r="V692">
        <v>50.545250000000003</v>
      </c>
      <c r="W692">
        <v>36</v>
      </c>
      <c r="X692">
        <v>16.8</v>
      </c>
      <c r="Y692">
        <v>2.8</v>
      </c>
      <c r="Z692">
        <v>37.200000000000003</v>
      </c>
      <c r="AA692">
        <v>3.0548720408469698</v>
      </c>
      <c r="AB692">
        <v>45</v>
      </c>
      <c r="AC692">
        <v>-2</v>
      </c>
    </row>
    <row r="693" spans="1:29">
      <c r="A693">
        <v>9662</v>
      </c>
      <c r="B693" t="s">
        <v>210</v>
      </c>
      <c r="C693" t="s">
        <v>211</v>
      </c>
      <c r="D693" t="s">
        <v>44</v>
      </c>
      <c r="E693" t="s">
        <v>149</v>
      </c>
      <c r="F693">
        <v>33</v>
      </c>
      <c r="G693">
        <v>10</v>
      </c>
      <c r="H693" t="s">
        <v>149</v>
      </c>
      <c r="I693" t="s">
        <v>33</v>
      </c>
      <c r="J693" s="5">
        <v>198.200666666666</v>
      </c>
      <c r="K693" s="3">
        <f t="shared" si="7"/>
        <v>-12.119454401041686</v>
      </c>
      <c r="L693">
        <v>17</v>
      </c>
      <c r="M693">
        <v>16.605916666666602</v>
      </c>
      <c r="N693">
        <v>12.3099884267478</v>
      </c>
      <c r="O693">
        <v>184.685</v>
      </c>
      <c r="P693">
        <v>213.48024999999899</v>
      </c>
      <c r="Q693">
        <v>5</v>
      </c>
      <c r="R693">
        <v>49.376722222222199</v>
      </c>
      <c r="S693">
        <v>44</v>
      </c>
      <c r="T693">
        <v>50.996250000000003</v>
      </c>
      <c r="U693">
        <v>41</v>
      </c>
      <c r="V693">
        <v>49.232999999999898</v>
      </c>
      <c r="W693">
        <v>38</v>
      </c>
      <c r="X693">
        <v>16.2</v>
      </c>
      <c r="Y693">
        <v>3.4</v>
      </c>
      <c r="Z693">
        <v>36.299999999999997</v>
      </c>
      <c r="AA693">
        <v>3.1358403662179901</v>
      </c>
      <c r="AB693">
        <v>41.494999999999997</v>
      </c>
      <c r="AC693">
        <v>2.5049999999999901</v>
      </c>
    </row>
    <row r="694" spans="1:29">
      <c r="A694">
        <v>13277</v>
      </c>
      <c r="B694" t="s">
        <v>373</v>
      </c>
      <c r="C694" t="s">
        <v>801</v>
      </c>
      <c r="D694" t="s">
        <v>97</v>
      </c>
      <c r="E694" t="s">
        <v>149</v>
      </c>
      <c r="F694">
        <v>26</v>
      </c>
      <c r="G694">
        <v>2</v>
      </c>
      <c r="H694" t="s">
        <v>149</v>
      </c>
      <c r="I694" t="s">
        <v>33</v>
      </c>
      <c r="J694" s="5">
        <v>184.02666666666599</v>
      </c>
      <c r="K694" s="3">
        <f t="shared" si="7"/>
        <v>-13.005329401041687</v>
      </c>
      <c r="L694">
        <v>18</v>
      </c>
      <c r="M694">
        <v>4.97225000000003</v>
      </c>
      <c r="N694">
        <v>7.9774761088120201</v>
      </c>
      <c r="O694">
        <v>175.102</v>
      </c>
      <c r="P694">
        <v>194.6225</v>
      </c>
      <c r="Q694">
        <v>6</v>
      </c>
      <c r="R694">
        <v>35.202722222222199</v>
      </c>
      <c r="S694">
        <v>52</v>
      </c>
      <c r="T694">
        <v>41.413249999999998</v>
      </c>
      <c r="U694">
        <v>48</v>
      </c>
      <c r="V694">
        <v>30.375249999999902</v>
      </c>
      <c r="W694">
        <v>53</v>
      </c>
      <c r="X694">
        <v>19.399999999999999</v>
      </c>
      <c r="Y694">
        <v>3.2</v>
      </c>
      <c r="Z694">
        <v>42.1</v>
      </c>
      <c r="AA694">
        <v>3.1088509244276499</v>
      </c>
      <c r="AB694">
        <v>45.232500000000002</v>
      </c>
      <c r="AC694">
        <v>6.7674999999999903</v>
      </c>
    </row>
    <row r="695" spans="1:29">
      <c r="A695">
        <v>12187</v>
      </c>
      <c r="B695" t="s">
        <v>350</v>
      </c>
      <c r="C695" t="s">
        <v>537</v>
      </c>
      <c r="D695" t="s">
        <v>77</v>
      </c>
      <c r="E695" t="s">
        <v>149</v>
      </c>
      <c r="F695">
        <v>27</v>
      </c>
      <c r="G695">
        <v>4</v>
      </c>
      <c r="H695" t="s">
        <v>149</v>
      </c>
      <c r="I695" t="s">
        <v>33</v>
      </c>
      <c r="J695" s="5">
        <v>179.162833333333</v>
      </c>
      <c r="K695" s="3">
        <f t="shared" si="7"/>
        <v>-13.309318984374999</v>
      </c>
      <c r="L695">
        <v>19</v>
      </c>
      <c r="M695">
        <v>1.07958333333334</v>
      </c>
      <c r="N695">
        <v>22.938616073483299</v>
      </c>
      <c r="O695">
        <v>151.58750000000001</v>
      </c>
      <c r="P695">
        <v>208.2405</v>
      </c>
      <c r="Q695">
        <v>6</v>
      </c>
      <c r="R695">
        <v>30.338888888888899</v>
      </c>
      <c r="S695">
        <v>55</v>
      </c>
      <c r="T695">
        <v>17.89875</v>
      </c>
      <c r="U695">
        <v>68</v>
      </c>
      <c r="V695">
        <v>43.993249999999897</v>
      </c>
      <c r="W695">
        <v>41</v>
      </c>
      <c r="X695">
        <v>21.6</v>
      </c>
      <c r="Y695">
        <v>4</v>
      </c>
      <c r="Z695">
        <v>46.8</v>
      </c>
      <c r="AA695">
        <v>3.2168086915890002</v>
      </c>
      <c r="AB695">
        <v>56.307499999999997</v>
      </c>
      <c r="AC695">
        <v>-1.3074999999999899</v>
      </c>
    </row>
    <row r="696" spans="1:29">
      <c r="A696">
        <v>13164</v>
      </c>
      <c r="B696" t="s">
        <v>521</v>
      </c>
      <c r="C696" t="s">
        <v>764</v>
      </c>
      <c r="D696" t="s">
        <v>114</v>
      </c>
      <c r="E696" t="s">
        <v>149</v>
      </c>
      <c r="F696">
        <v>26</v>
      </c>
      <c r="G696">
        <v>2</v>
      </c>
      <c r="H696" t="s">
        <v>149</v>
      </c>
      <c r="I696" t="s">
        <v>33</v>
      </c>
      <c r="J696" s="5">
        <v>178.946</v>
      </c>
      <c r="K696" s="3">
        <f t="shared" si="7"/>
        <v>-13.322871067708311</v>
      </c>
      <c r="L696">
        <v>20</v>
      </c>
      <c r="M696">
        <v>2.1661666666666601</v>
      </c>
      <c r="N696">
        <v>11.8748487990374</v>
      </c>
      <c r="O696">
        <v>167.29624999999999</v>
      </c>
      <c r="P696">
        <v>194.00575000000001</v>
      </c>
      <c r="Q696">
        <v>6</v>
      </c>
      <c r="R696">
        <v>30.122055555555502</v>
      </c>
      <c r="S696">
        <v>56</v>
      </c>
      <c r="T696">
        <v>33.607500000000002</v>
      </c>
      <c r="U696">
        <v>54</v>
      </c>
      <c r="V696">
        <v>29.758500000000002</v>
      </c>
      <c r="W696">
        <v>54</v>
      </c>
      <c r="X696">
        <v>22.5</v>
      </c>
      <c r="Y696">
        <v>4</v>
      </c>
      <c r="Z696">
        <v>48.4</v>
      </c>
      <c r="AA696">
        <v>3.2168086915890002</v>
      </c>
      <c r="AB696">
        <v>57.012500000000003</v>
      </c>
      <c r="AC696">
        <v>-1.0125</v>
      </c>
    </row>
    <row r="697" spans="1:29">
      <c r="A697">
        <v>12650</v>
      </c>
      <c r="B697" t="s">
        <v>350</v>
      </c>
      <c r="C697" t="s">
        <v>640</v>
      </c>
      <c r="D697" t="s">
        <v>50</v>
      </c>
      <c r="E697" t="s">
        <v>149</v>
      </c>
      <c r="F697">
        <v>25</v>
      </c>
      <c r="G697">
        <v>3</v>
      </c>
      <c r="H697" t="s">
        <v>149</v>
      </c>
      <c r="I697" t="s">
        <v>33</v>
      </c>
      <c r="J697" s="5">
        <v>177.22049999999999</v>
      </c>
      <c r="K697" s="3">
        <f t="shared" si="7"/>
        <v>-13.430714817708312</v>
      </c>
      <c r="L697">
        <v>21</v>
      </c>
      <c r="M697">
        <v>2.8856666666666499</v>
      </c>
      <c r="N697">
        <v>8.9682260100126001</v>
      </c>
      <c r="O697">
        <v>166.69450000000001</v>
      </c>
      <c r="P697">
        <v>186.91324999999901</v>
      </c>
      <c r="Q697">
        <v>6</v>
      </c>
      <c r="R697">
        <v>28.396555555555501</v>
      </c>
      <c r="S697">
        <v>58</v>
      </c>
      <c r="T697">
        <v>33.005749999999999</v>
      </c>
      <c r="U697">
        <v>55</v>
      </c>
      <c r="V697">
        <v>22.665999999999901</v>
      </c>
      <c r="W697">
        <v>61</v>
      </c>
      <c r="X697">
        <v>24.3</v>
      </c>
      <c r="Y697">
        <v>4.2</v>
      </c>
      <c r="Z697">
        <v>53</v>
      </c>
      <c r="AA697">
        <v>3.24379813337934</v>
      </c>
      <c r="AB697">
        <v>64.072499999999906</v>
      </c>
      <c r="AC697">
        <v>-6.07249999999999</v>
      </c>
    </row>
    <row r="698" spans="1:29">
      <c r="A698">
        <v>13163</v>
      </c>
      <c r="B698" t="s">
        <v>333</v>
      </c>
      <c r="C698" t="s">
        <v>763</v>
      </c>
      <c r="D698" t="s">
        <v>106</v>
      </c>
      <c r="E698" t="s">
        <v>149</v>
      </c>
      <c r="F698">
        <v>23</v>
      </c>
      <c r="G698">
        <v>2</v>
      </c>
      <c r="H698" t="s">
        <v>149</v>
      </c>
      <c r="I698" t="s">
        <v>33</v>
      </c>
      <c r="J698" s="5">
        <v>176.33916666666599</v>
      </c>
      <c r="K698" s="3">
        <f t="shared" si="7"/>
        <v>-13.485798151041687</v>
      </c>
      <c r="L698">
        <v>22</v>
      </c>
      <c r="M698">
        <v>6.09591666666668</v>
      </c>
      <c r="N698">
        <v>7.1083553020371699</v>
      </c>
      <c r="O698">
        <v>165.90799999999999</v>
      </c>
      <c r="P698">
        <v>182.68824999999899</v>
      </c>
      <c r="Q698">
        <v>7</v>
      </c>
      <c r="R698">
        <v>27.515222222222199</v>
      </c>
      <c r="S698">
        <v>59</v>
      </c>
      <c r="T698">
        <v>32.219250000000002</v>
      </c>
      <c r="U698">
        <v>57</v>
      </c>
      <c r="V698">
        <v>18.440999999999899</v>
      </c>
      <c r="W698">
        <v>69</v>
      </c>
      <c r="X698">
        <v>18.8</v>
      </c>
      <c r="Y698">
        <v>3.9</v>
      </c>
      <c r="Z698">
        <v>41.3</v>
      </c>
      <c r="AA698">
        <v>3.2033139706938298</v>
      </c>
      <c r="AB698">
        <v>49.052500000000002</v>
      </c>
      <c r="AC698">
        <v>9.9474999999999891</v>
      </c>
    </row>
    <row r="699" spans="1:29">
      <c r="A699">
        <v>13154</v>
      </c>
      <c r="B699" t="s">
        <v>348</v>
      </c>
      <c r="C699" t="s">
        <v>358</v>
      </c>
      <c r="D699" t="s">
        <v>74</v>
      </c>
      <c r="E699" t="s">
        <v>149</v>
      </c>
      <c r="F699">
        <v>25</v>
      </c>
      <c r="G699">
        <v>2</v>
      </c>
      <c r="H699" t="s">
        <v>149</v>
      </c>
      <c r="I699" t="s">
        <v>33</v>
      </c>
      <c r="J699" s="5">
        <v>172.3305</v>
      </c>
      <c r="K699" s="3">
        <f t="shared" si="7"/>
        <v>-13.736339817708311</v>
      </c>
      <c r="L699">
        <v>23</v>
      </c>
      <c r="M699">
        <v>4.86949999999998</v>
      </c>
      <c r="N699">
        <v>21.035451007763001</v>
      </c>
      <c r="O699">
        <v>148.79225</v>
      </c>
      <c r="P699">
        <v>199.41499999999999</v>
      </c>
      <c r="Q699">
        <v>7</v>
      </c>
      <c r="R699">
        <v>23.506555555555501</v>
      </c>
      <c r="S699">
        <v>62</v>
      </c>
      <c r="T699">
        <v>15.103499999999899</v>
      </c>
      <c r="U699">
        <v>72</v>
      </c>
      <c r="V699">
        <v>35.167749999999998</v>
      </c>
      <c r="W699">
        <v>47</v>
      </c>
      <c r="X699">
        <v>26.5</v>
      </c>
      <c r="Y699">
        <v>4</v>
      </c>
      <c r="Z699">
        <v>59</v>
      </c>
      <c r="AA699">
        <v>3.2168086915890002</v>
      </c>
      <c r="AB699">
        <v>65.504999999999995</v>
      </c>
      <c r="AC699">
        <v>-3.5049999999999901</v>
      </c>
    </row>
    <row r="700" spans="1:29">
      <c r="A700">
        <v>11680</v>
      </c>
      <c r="B700" t="s">
        <v>445</v>
      </c>
      <c r="C700" t="s">
        <v>446</v>
      </c>
      <c r="D700" t="s">
        <v>53</v>
      </c>
      <c r="E700" t="s">
        <v>149</v>
      </c>
      <c r="F700">
        <v>27</v>
      </c>
      <c r="G700">
        <v>5</v>
      </c>
      <c r="H700" t="s">
        <v>149</v>
      </c>
      <c r="I700" t="s">
        <v>33</v>
      </c>
      <c r="J700" s="5">
        <v>168.15600000000001</v>
      </c>
      <c r="K700" s="3">
        <f t="shared" si="7"/>
        <v>-13.997246067708311</v>
      </c>
      <c r="L700">
        <v>24</v>
      </c>
      <c r="M700">
        <v>2.0671666666666502</v>
      </c>
      <c r="N700">
        <v>12.6941477329778</v>
      </c>
      <c r="O700">
        <v>157.89850000000001</v>
      </c>
      <c r="P700">
        <v>186.46499999999901</v>
      </c>
      <c r="Q700">
        <v>7</v>
      </c>
      <c r="R700">
        <v>19.332055555555499</v>
      </c>
      <c r="S700">
        <v>66</v>
      </c>
      <c r="T700">
        <v>24.20975</v>
      </c>
      <c r="U700">
        <v>61</v>
      </c>
      <c r="V700">
        <v>22.217749999999899</v>
      </c>
      <c r="W700">
        <v>62</v>
      </c>
      <c r="X700">
        <v>29.6</v>
      </c>
      <c r="Y700">
        <v>4.5</v>
      </c>
      <c r="Z700">
        <v>66.5</v>
      </c>
      <c r="AA700">
        <v>3.2842822960648501</v>
      </c>
      <c r="AB700">
        <v>69.522499999999994</v>
      </c>
      <c r="AC700">
        <v>-3.5225</v>
      </c>
    </row>
    <row r="701" spans="1:29">
      <c r="A701">
        <v>10722</v>
      </c>
      <c r="B701" t="s">
        <v>299</v>
      </c>
      <c r="C701" t="s">
        <v>300</v>
      </c>
      <c r="D701" t="s">
        <v>85</v>
      </c>
      <c r="E701" t="s">
        <v>149</v>
      </c>
      <c r="F701">
        <v>29</v>
      </c>
      <c r="G701">
        <v>7</v>
      </c>
      <c r="H701" t="s">
        <v>149</v>
      </c>
      <c r="I701" t="s">
        <v>33</v>
      </c>
      <c r="J701" s="5">
        <v>166.76599999999999</v>
      </c>
      <c r="K701" s="3">
        <f t="shared" si="7"/>
        <v>-14.084121067708312</v>
      </c>
      <c r="L701">
        <v>25</v>
      </c>
      <c r="M701">
        <v>1.5889166666666401</v>
      </c>
      <c r="N701">
        <v>10.503225828287199</v>
      </c>
      <c r="O701">
        <v>155.40774999999999</v>
      </c>
      <c r="P701">
        <v>178.73249999999999</v>
      </c>
      <c r="Q701">
        <v>8</v>
      </c>
      <c r="R701">
        <v>17.942055555555498</v>
      </c>
      <c r="S701">
        <v>67</v>
      </c>
      <c r="T701">
        <v>21.719000000000001</v>
      </c>
      <c r="U701">
        <v>64</v>
      </c>
      <c r="V701">
        <v>14.485250000000001</v>
      </c>
      <c r="W701">
        <v>76</v>
      </c>
      <c r="X701">
        <v>25.2</v>
      </c>
      <c r="Y701">
        <v>3.5</v>
      </c>
      <c r="Z701">
        <v>54.7</v>
      </c>
      <c r="AA701">
        <v>3.14933508711316</v>
      </c>
      <c r="AB701">
        <v>75.932500000000005</v>
      </c>
      <c r="AC701">
        <v>-8.9324999999999992</v>
      </c>
    </row>
    <row r="702" spans="1:29">
      <c r="A702">
        <v>10261</v>
      </c>
      <c r="B702" t="s">
        <v>240</v>
      </c>
      <c r="C702" t="s">
        <v>241</v>
      </c>
      <c r="D702" t="s">
        <v>50</v>
      </c>
      <c r="E702" t="s">
        <v>149</v>
      </c>
      <c r="F702">
        <v>31</v>
      </c>
      <c r="G702">
        <v>8</v>
      </c>
      <c r="H702" t="s">
        <v>149</v>
      </c>
      <c r="I702" t="s">
        <v>33</v>
      </c>
      <c r="J702" s="5">
        <v>165.41166666666601</v>
      </c>
      <c r="K702" s="3">
        <f t="shared" si="7"/>
        <v>-14.168766901041685</v>
      </c>
      <c r="L702">
        <v>26</v>
      </c>
      <c r="M702">
        <v>0.58708333333333895</v>
      </c>
      <c r="N702">
        <v>1.7198900740066601</v>
      </c>
      <c r="O702">
        <v>162.39525</v>
      </c>
      <c r="P702">
        <v>166.41749999999999</v>
      </c>
      <c r="Q702">
        <v>8</v>
      </c>
      <c r="R702">
        <v>16.587722222222201</v>
      </c>
      <c r="S702">
        <v>69</v>
      </c>
      <c r="T702">
        <v>28.706499999999998</v>
      </c>
      <c r="U702">
        <v>58</v>
      </c>
      <c r="V702">
        <v>2.17025000000001</v>
      </c>
      <c r="W702">
        <v>99</v>
      </c>
      <c r="X702">
        <v>28.3</v>
      </c>
      <c r="Y702">
        <v>7.6</v>
      </c>
      <c r="Z702">
        <v>67.099999999999994</v>
      </c>
      <c r="AA702">
        <v>3.7026186438150801</v>
      </c>
      <c r="AB702">
        <v>53.734999999999999</v>
      </c>
      <c r="AC702">
        <v>15.265000000000001</v>
      </c>
    </row>
    <row r="703" spans="1:29">
      <c r="A703">
        <v>13629</v>
      </c>
      <c r="B703" t="s">
        <v>909</v>
      </c>
      <c r="C703" t="s">
        <v>910</v>
      </c>
      <c r="D703" t="s">
        <v>109</v>
      </c>
      <c r="E703" t="s">
        <v>149</v>
      </c>
      <c r="F703">
        <v>25</v>
      </c>
      <c r="G703">
        <v>1</v>
      </c>
      <c r="H703" t="s">
        <v>149</v>
      </c>
      <c r="I703" t="s">
        <v>33</v>
      </c>
      <c r="J703" s="5">
        <v>164.9425</v>
      </c>
      <c r="K703" s="3">
        <f t="shared" si="7"/>
        <v>-14.198089817708311</v>
      </c>
      <c r="L703">
        <v>27</v>
      </c>
      <c r="M703">
        <v>0.38523333333330301</v>
      </c>
      <c r="N703">
        <v>15.284459119205501</v>
      </c>
      <c r="O703">
        <v>144.54399999999899</v>
      </c>
      <c r="P703">
        <v>182.14</v>
      </c>
      <c r="Q703">
        <v>8</v>
      </c>
      <c r="R703">
        <v>16.118555555555499</v>
      </c>
      <c r="S703">
        <v>72</v>
      </c>
      <c r="T703">
        <v>10.8552499999999</v>
      </c>
      <c r="U703">
        <v>79</v>
      </c>
      <c r="V703">
        <v>17.892749999999999</v>
      </c>
      <c r="W703">
        <v>71</v>
      </c>
      <c r="X703">
        <v>25.5</v>
      </c>
      <c r="Y703">
        <v>3.8</v>
      </c>
      <c r="Z703">
        <v>55.2</v>
      </c>
      <c r="AA703">
        <v>3.1898192497986599</v>
      </c>
      <c r="AB703">
        <v>64.435000000000002</v>
      </c>
      <c r="AC703">
        <v>7.5649999999999897</v>
      </c>
    </row>
    <row r="704" spans="1:29">
      <c r="A704">
        <v>13635</v>
      </c>
      <c r="B704" t="s">
        <v>682</v>
      </c>
      <c r="C704" t="s">
        <v>657</v>
      </c>
      <c r="D704" t="s">
        <v>112</v>
      </c>
      <c r="E704" t="s">
        <v>149</v>
      </c>
      <c r="F704">
        <v>22</v>
      </c>
      <c r="G704">
        <v>1</v>
      </c>
      <c r="H704" t="s">
        <v>149</v>
      </c>
      <c r="I704" t="s">
        <v>33</v>
      </c>
      <c r="J704" s="5">
        <v>164.706666666666</v>
      </c>
      <c r="K704" s="3">
        <f t="shared" si="7"/>
        <v>-14.212829401041686</v>
      </c>
      <c r="L704">
        <v>28</v>
      </c>
      <c r="M704">
        <v>1.36015</v>
      </c>
      <c r="N704">
        <v>15.2763978956646</v>
      </c>
      <c r="O704">
        <v>145.69925000000001</v>
      </c>
      <c r="P704">
        <v>183.1225</v>
      </c>
      <c r="Q704">
        <v>8</v>
      </c>
      <c r="R704">
        <v>15.882722222222201</v>
      </c>
      <c r="S704">
        <v>73</v>
      </c>
      <c r="T704">
        <v>12.0105</v>
      </c>
      <c r="U704">
        <v>76</v>
      </c>
      <c r="V704">
        <v>18.875249999999902</v>
      </c>
      <c r="W704">
        <v>68</v>
      </c>
      <c r="X704">
        <v>25.2</v>
      </c>
      <c r="Y704">
        <v>3.9</v>
      </c>
      <c r="Z704">
        <v>54.4</v>
      </c>
      <c r="AA704">
        <v>3.2033139706938298</v>
      </c>
      <c r="AB704">
        <v>71.155000000000001</v>
      </c>
      <c r="AC704">
        <v>1.84499999999999</v>
      </c>
    </row>
    <row r="705" spans="1:29">
      <c r="A705">
        <v>12930</v>
      </c>
      <c r="B705" t="s">
        <v>698</v>
      </c>
      <c r="C705" t="s">
        <v>410</v>
      </c>
      <c r="D705" t="s">
        <v>47</v>
      </c>
      <c r="E705" t="s">
        <v>149</v>
      </c>
      <c r="F705">
        <v>26</v>
      </c>
      <c r="G705">
        <v>3</v>
      </c>
      <c r="H705" t="s">
        <v>149</v>
      </c>
      <c r="I705" t="s">
        <v>33</v>
      </c>
      <c r="J705" s="5">
        <v>164.407866666666</v>
      </c>
      <c r="K705" s="3">
        <f t="shared" si="7"/>
        <v>-14.231504401041686</v>
      </c>
      <c r="L705">
        <v>29</v>
      </c>
      <c r="M705">
        <v>4.9009500000000203</v>
      </c>
      <c r="N705">
        <v>11.5504633745433</v>
      </c>
      <c r="O705">
        <v>152.625</v>
      </c>
      <c r="P705">
        <v>177.4725</v>
      </c>
      <c r="Q705">
        <v>8</v>
      </c>
      <c r="R705">
        <v>15.583922222222199</v>
      </c>
      <c r="S705">
        <v>75</v>
      </c>
      <c r="T705">
        <v>18.936250000000001</v>
      </c>
      <c r="U705">
        <v>67</v>
      </c>
      <c r="V705">
        <v>13.2252499999999</v>
      </c>
      <c r="W705">
        <v>80</v>
      </c>
      <c r="X705">
        <v>29.4</v>
      </c>
      <c r="Y705">
        <v>4.7</v>
      </c>
      <c r="Z705">
        <v>66.8</v>
      </c>
      <c r="AA705">
        <v>3.3112717378551801</v>
      </c>
      <c r="AB705">
        <v>83.112499999999997</v>
      </c>
      <c r="AC705">
        <v>-8.1124999999999901</v>
      </c>
    </row>
    <row r="706" spans="1:29">
      <c r="A706">
        <v>11678</v>
      </c>
      <c r="B706" t="s">
        <v>311</v>
      </c>
      <c r="C706" t="s">
        <v>274</v>
      </c>
      <c r="D706" t="s">
        <v>94</v>
      </c>
      <c r="E706" t="s">
        <v>149</v>
      </c>
      <c r="F706">
        <v>26</v>
      </c>
      <c r="G706">
        <v>5</v>
      </c>
      <c r="H706" t="s">
        <v>149</v>
      </c>
      <c r="I706" t="s">
        <v>33</v>
      </c>
      <c r="J706" s="5">
        <v>162.28516666666599</v>
      </c>
      <c r="K706" s="3">
        <f t="shared" si="7"/>
        <v>-14.364173151041687</v>
      </c>
      <c r="L706">
        <v>30</v>
      </c>
      <c r="M706">
        <v>6.0447499999999899</v>
      </c>
      <c r="N706">
        <v>9.1973330862810396</v>
      </c>
      <c r="O706">
        <v>150.04249999999999</v>
      </c>
      <c r="P706">
        <v>172.39850000000001</v>
      </c>
      <c r="Q706">
        <v>8</v>
      </c>
      <c r="R706">
        <v>13.461222222222201</v>
      </c>
      <c r="S706">
        <v>77</v>
      </c>
      <c r="T706">
        <v>16.353750000000002</v>
      </c>
      <c r="U706">
        <v>69</v>
      </c>
      <c r="V706">
        <v>8.1512499999999992</v>
      </c>
      <c r="W706">
        <v>87</v>
      </c>
      <c r="X706">
        <v>25.9</v>
      </c>
      <c r="Y706">
        <v>5.3</v>
      </c>
      <c r="Z706">
        <v>57.3</v>
      </c>
      <c r="AA706">
        <v>3.3922400632262</v>
      </c>
      <c r="AB706">
        <v>75.56</v>
      </c>
      <c r="AC706">
        <v>1.43999999999999</v>
      </c>
    </row>
    <row r="707" spans="1:29">
      <c r="A707">
        <v>12658</v>
      </c>
      <c r="B707" t="s">
        <v>570</v>
      </c>
      <c r="C707" t="s">
        <v>378</v>
      </c>
      <c r="D707" t="s">
        <v>82</v>
      </c>
      <c r="E707" t="s">
        <v>149</v>
      </c>
      <c r="F707">
        <v>26</v>
      </c>
      <c r="G707">
        <v>3</v>
      </c>
      <c r="H707" t="s">
        <v>149</v>
      </c>
      <c r="I707" t="s">
        <v>33</v>
      </c>
      <c r="J707" s="5">
        <v>156.72866666666599</v>
      </c>
      <c r="K707" s="3">
        <f t="shared" si="7"/>
        <v>-14.711454401041687</v>
      </c>
      <c r="L707">
        <v>31</v>
      </c>
      <c r="M707">
        <v>1.3492500000000101</v>
      </c>
      <c r="N707">
        <v>19.390659442112799</v>
      </c>
      <c r="O707">
        <v>134.65899999999999</v>
      </c>
      <c r="P707">
        <v>179.032499999999</v>
      </c>
      <c r="Q707">
        <v>8</v>
      </c>
      <c r="R707">
        <v>7.9047222222222304</v>
      </c>
      <c r="S707">
        <v>86</v>
      </c>
      <c r="T707">
        <v>0.97025000000002104</v>
      </c>
      <c r="U707">
        <v>101</v>
      </c>
      <c r="V707">
        <v>14.7852499999999</v>
      </c>
      <c r="W707">
        <v>74</v>
      </c>
      <c r="X707">
        <v>38.200000000000003</v>
      </c>
      <c r="Y707">
        <v>5</v>
      </c>
      <c r="Z707">
        <v>89</v>
      </c>
      <c r="AA707">
        <v>3.3517559005406898</v>
      </c>
      <c r="AB707">
        <v>103.4375</v>
      </c>
      <c r="AC707">
        <v>-17.4375</v>
      </c>
    </row>
    <row r="708" spans="1:29">
      <c r="A708">
        <v>13153</v>
      </c>
      <c r="B708" t="s">
        <v>636</v>
      </c>
      <c r="C708" t="s">
        <v>170</v>
      </c>
      <c r="D708" t="s">
        <v>56</v>
      </c>
      <c r="E708" t="s">
        <v>149</v>
      </c>
      <c r="F708">
        <v>24</v>
      </c>
      <c r="G708">
        <v>2</v>
      </c>
      <c r="H708" t="s">
        <v>149</v>
      </c>
      <c r="I708" t="s">
        <v>33</v>
      </c>
      <c r="J708" s="5">
        <v>155.752166666666</v>
      </c>
      <c r="K708" s="3">
        <f t="shared" si="7"/>
        <v>-14.772485651041686</v>
      </c>
      <c r="L708">
        <v>32</v>
      </c>
      <c r="M708">
        <v>1.2987500000000101</v>
      </c>
      <c r="N708">
        <v>23.8270912401549</v>
      </c>
      <c r="O708">
        <v>134.43</v>
      </c>
      <c r="P708">
        <v>185.16749999999999</v>
      </c>
      <c r="Q708">
        <v>8</v>
      </c>
      <c r="R708">
        <v>6.9282222222222396</v>
      </c>
      <c r="S708">
        <v>89</v>
      </c>
      <c r="T708">
        <v>0.74125000000000796</v>
      </c>
      <c r="U708">
        <v>102</v>
      </c>
      <c r="V708">
        <v>20.920249999999999</v>
      </c>
      <c r="W708">
        <v>63</v>
      </c>
      <c r="X708">
        <v>34.299999999999997</v>
      </c>
      <c r="Y708">
        <v>5.9</v>
      </c>
      <c r="Z708">
        <v>77.900000000000006</v>
      </c>
      <c r="AA708">
        <v>3.47320838859721</v>
      </c>
      <c r="AB708">
        <v>97.892499999999998</v>
      </c>
      <c r="AC708">
        <v>-8.8924999999999894</v>
      </c>
    </row>
    <row r="709" spans="1:29">
      <c r="A709">
        <v>11670</v>
      </c>
      <c r="B709" t="s">
        <v>432</v>
      </c>
      <c r="C709" t="s">
        <v>433</v>
      </c>
      <c r="D709" t="s">
        <v>68</v>
      </c>
      <c r="E709" t="s">
        <v>149</v>
      </c>
      <c r="F709">
        <v>26</v>
      </c>
      <c r="G709">
        <v>5</v>
      </c>
      <c r="H709" t="s">
        <v>149</v>
      </c>
      <c r="I709" t="s">
        <v>33</v>
      </c>
      <c r="J709" s="5">
        <v>155.00666666666601</v>
      </c>
      <c r="K709" s="3">
        <f t="shared" si="7"/>
        <v>-14.819079401041686</v>
      </c>
      <c r="L709">
        <v>33</v>
      </c>
      <c r="M709">
        <v>2.81066666666666</v>
      </c>
      <c r="N709">
        <v>15.092597267093099</v>
      </c>
      <c r="O709">
        <v>138.03</v>
      </c>
      <c r="P709">
        <v>174.86199999999999</v>
      </c>
      <c r="Q709">
        <v>8</v>
      </c>
      <c r="R709">
        <v>6.1827222222222202</v>
      </c>
      <c r="S709">
        <v>94</v>
      </c>
      <c r="T709">
        <v>4.3412499999999996</v>
      </c>
      <c r="U709">
        <v>95</v>
      </c>
      <c r="V709">
        <v>10.614750000000001</v>
      </c>
      <c r="W709">
        <v>85</v>
      </c>
      <c r="X709">
        <v>33.4</v>
      </c>
      <c r="Y709">
        <v>5.0999999999999996</v>
      </c>
      <c r="Z709">
        <v>77.3</v>
      </c>
      <c r="AA709">
        <v>3.3652506214358602</v>
      </c>
      <c r="AB709">
        <v>88.492500000000007</v>
      </c>
      <c r="AC709">
        <v>5.5074999999999896</v>
      </c>
    </row>
    <row r="710" spans="1:29">
      <c r="A710">
        <v>10738</v>
      </c>
      <c r="B710" t="s">
        <v>310</v>
      </c>
      <c r="C710" t="s">
        <v>245</v>
      </c>
      <c r="D710" t="s">
        <v>97</v>
      </c>
      <c r="E710" t="s">
        <v>149</v>
      </c>
      <c r="F710">
        <v>29</v>
      </c>
      <c r="G710">
        <v>7</v>
      </c>
      <c r="H710" t="s">
        <v>149</v>
      </c>
      <c r="I710" t="s">
        <v>33</v>
      </c>
      <c r="J710" s="5">
        <v>153.900166666666</v>
      </c>
      <c r="K710" s="3">
        <f t="shared" si="7"/>
        <v>-14.888235651041686</v>
      </c>
      <c r="L710">
        <v>34</v>
      </c>
      <c r="M710">
        <v>4.58988333333334</v>
      </c>
      <c r="N710">
        <v>12.622265730314201</v>
      </c>
      <c r="O710">
        <v>141.50550000000001</v>
      </c>
      <c r="P710">
        <v>171.91874999999999</v>
      </c>
      <c r="Q710">
        <v>8</v>
      </c>
      <c r="R710">
        <v>5.0762222222222402</v>
      </c>
      <c r="S710">
        <v>96</v>
      </c>
      <c r="T710">
        <v>7.8167500000000096</v>
      </c>
      <c r="U710">
        <v>85</v>
      </c>
      <c r="V710">
        <v>7.6715</v>
      </c>
      <c r="W710">
        <v>88</v>
      </c>
      <c r="X710">
        <v>35.799999999999997</v>
      </c>
      <c r="Y710">
        <v>4</v>
      </c>
      <c r="Z710">
        <v>83.3</v>
      </c>
      <c r="AA710">
        <v>3.2168086915890002</v>
      </c>
      <c r="AB710">
        <v>102.74</v>
      </c>
      <c r="AC710">
        <v>-6.7399999999999904</v>
      </c>
    </row>
    <row r="711" spans="1:29">
      <c r="A711">
        <v>13634</v>
      </c>
      <c r="B711" t="s">
        <v>914</v>
      </c>
      <c r="C711" t="s">
        <v>915</v>
      </c>
      <c r="D711" t="s">
        <v>120</v>
      </c>
      <c r="E711" t="s">
        <v>149</v>
      </c>
      <c r="F711">
        <v>24</v>
      </c>
      <c r="G711">
        <v>1</v>
      </c>
      <c r="H711" t="s">
        <v>149</v>
      </c>
      <c r="I711" t="s">
        <v>33</v>
      </c>
      <c r="J711" s="5">
        <v>150.49183333333301</v>
      </c>
      <c r="K711" s="3">
        <f t="shared" si="7"/>
        <v>-15.101256484374998</v>
      </c>
      <c r="L711">
        <v>35</v>
      </c>
      <c r="M711">
        <v>2.5018333333333</v>
      </c>
      <c r="N711">
        <v>9.9438940544771697</v>
      </c>
      <c r="O711">
        <v>142.77600000000001</v>
      </c>
      <c r="P711">
        <v>165.03424999999999</v>
      </c>
      <c r="Q711">
        <v>9</v>
      </c>
      <c r="R711">
        <v>1.6678888888888801</v>
      </c>
      <c r="S711">
        <v>99</v>
      </c>
      <c r="T711">
        <v>9.0872500000000098</v>
      </c>
      <c r="U711">
        <v>83</v>
      </c>
      <c r="V711">
        <v>0.78699999999997705</v>
      </c>
      <c r="W711">
        <v>103</v>
      </c>
      <c r="X711">
        <v>37.5</v>
      </c>
      <c r="Y711">
        <v>6.3</v>
      </c>
      <c r="Z711">
        <v>87.8</v>
      </c>
      <c r="AA711">
        <v>3.5271872721778799</v>
      </c>
      <c r="AB711">
        <v>96.405000000000001</v>
      </c>
      <c r="AC711">
        <v>2.59499999999999</v>
      </c>
    </row>
    <row r="712" spans="1:29">
      <c r="A712">
        <v>10960</v>
      </c>
      <c r="B712" t="s">
        <v>139</v>
      </c>
      <c r="C712" t="s">
        <v>328</v>
      </c>
      <c r="D712" t="s">
        <v>44</v>
      </c>
      <c r="E712" t="s">
        <v>149</v>
      </c>
      <c r="F712">
        <v>28</v>
      </c>
      <c r="G712">
        <v>7</v>
      </c>
      <c r="H712" t="s">
        <v>149</v>
      </c>
      <c r="I712" t="s">
        <v>33</v>
      </c>
      <c r="J712" s="5">
        <v>148.128733333333</v>
      </c>
      <c r="K712" s="3">
        <f t="shared" si="7"/>
        <v>-15.248950234374998</v>
      </c>
      <c r="L712">
        <v>36</v>
      </c>
      <c r="M712">
        <v>1.2136833333333299</v>
      </c>
      <c r="N712">
        <v>17.89741612077</v>
      </c>
      <c r="O712">
        <v>120.158</v>
      </c>
      <c r="P712">
        <v>156.0496</v>
      </c>
      <c r="Q712">
        <v>9</v>
      </c>
      <c r="R712">
        <v>-0.69521111111109202</v>
      </c>
      <c r="S712">
        <v>105</v>
      </c>
      <c r="T712">
        <v>-13.5307499999999</v>
      </c>
      <c r="U712">
        <v>163</v>
      </c>
      <c r="V712">
        <v>-8.1976500000000101</v>
      </c>
      <c r="W712">
        <v>144</v>
      </c>
      <c r="X712">
        <v>33.700000000000003</v>
      </c>
      <c r="Y712">
        <v>8.6999999999999993</v>
      </c>
      <c r="Z712">
        <v>78.2</v>
      </c>
      <c r="AA712">
        <v>3.8510605736619401</v>
      </c>
      <c r="AB712">
        <v>147.58500000000001</v>
      </c>
      <c r="AC712">
        <v>-42.585000000000001</v>
      </c>
    </row>
    <row r="713" spans="1:29">
      <c r="A713">
        <v>12647</v>
      </c>
      <c r="B713" t="s">
        <v>594</v>
      </c>
      <c r="C713" t="s">
        <v>637</v>
      </c>
      <c r="D713" t="s">
        <v>126</v>
      </c>
      <c r="E713" t="s">
        <v>149</v>
      </c>
      <c r="F713">
        <v>25</v>
      </c>
      <c r="G713">
        <v>3</v>
      </c>
      <c r="H713" t="s">
        <v>149</v>
      </c>
      <c r="I713" t="s">
        <v>33</v>
      </c>
      <c r="J713" s="5">
        <v>147.85126666666599</v>
      </c>
      <c r="K713" s="3">
        <f t="shared" si="7"/>
        <v>-15.266291901041686</v>
      </c>
      <c r="L713">
        <v>37</v>
      </c>
      <c r="M713">
        <v>2.15235000000001</v>
      </c>
      <c r="N713">
        <v>10.320616023280699</v>
      </c>
      <c r="O713">
        <v>136.66499999999999</v>
      </c>
      <c r="P713">
        <v>161.691</v>
      </c>
      <c r="Q713">
        <v>9</v>
      </c>
      <c r="R713">
        <v>-0.97267777777776099</v>
      </c>
      <c r="S713">
        <v>107</v>
      </c>
      <c r="T713">
        <v>2.9762500000000198</v>
      </c>
      <c r="U713">
        <v>98</v>
      </c>
      <c r="V713">
        <v>-2.5562499999999999</v>
      </c>
      <c r="W713">
        <v>117</v>
      </c>
      <c r="X713">
        <v>34.6</v>
      </c>
      <c r="Y713">
        <v>5.3</v>
      </c>
      <c r="Z713">
        <v>79.599999999999994</v>
      </c>
      <c r="AA713">
        <v>3.3922400632262</v>
      </c>
      <c r="AB713">
        <v>87.3125</v>
      </c>
      <c r="AC713">
        <v>19.6875</v>
      </c>
    </row>
    <row r="714" spans="1:29">
      <c r="A714">
        <v>13633</v>
      </c>
      <c r="B714" t="s">
        <v>728</v>
      </c>
      <c r="C714" t="s">
        <v>290</v>
      </c>
      <c r="D714" t="s">
        <v>88</v>
      </c>
      <c r="E714" t="s">
        <v>149</v>
      </c>
      <c r="F714">
        <v>23</v>
      </c>
      <c r="G714">
        <v>1</v>
      </c>
      <c r="H714" t="s">
        <v>149</v>
      </c>
      <c r="I714" t="s">
        <v>33</v>
      </c>
      <c r="J714" s="5">
        <v>145.978833333333</v>
      </c>
      <c r="K714" s="3">
        <f t="shared" si="7"/>
        <v>-15.383318984374998</v>
      </c>
      <c r="L714">
        <v>38</v>
      </c>
      <c r="M714">
        <v>2.1354999999999702</v>
      </c>
      <c r="N714">
        <v>19.571982019373099</v>
      </c>
      <c r="O714">
        <v>118.134999999999</v>
      </c>
      <c r="P714">
        <v>162.45325</v>
      </c>
      <c r="Q714">
        <v>9</v>
      </c>
      <c r="R714">
        <v>-2.8451111111110898</v>
      </c>
      <c r="S714">
        <v>121</v>
      </c>
      <c r="T714">
        <v>-15.553750000000001</v>
      </c>
      <c r="U714">
        <v>166</v>
      </c>
      <c r="V714">
        <v>-1.7939999999999801</v>
      </c>
      <c r="W714">
        <v>112</v>
      </c>
      <c r="X714">
        <v>33.799999999999997</v>
      </c>
      <c r="Y714">
        <v>5.3</v>
      </c>
      <c r="Z714">
        <v>78</v>
      </c>
      <c r="AA714">
        <v>3.3922400632262</v>
      </c>
      <c r="AB714">
        <v>91.462500000000006</v>
      </c>
      <c r="AC714">
        <v>29.537499999999898</v>
      </c>
    </row>
    <row r="715" spans="1:29">
      <c r="A715">
        <v>7393</v>
      </c>
      <c r="B715" t="s">
        <v>147</v>
      </c>
      <c r="C715" t="s">
        <v>148</v>
      </c>
      <c r="D715" t="s">
        <v>88</v>
      </c>
      <c r="E715" t="s">
        <v>149</v>
      </c>
      <c r="F715">
        <v>36</v>
      </c>
      <c r="G715">
        <v>15</v>
      </c>
      <c r="H715" t="s">
        <v>149</v>
      </c>
      <c r="I715" t="s">
        <v>33</v>
      </c>
      <c r="J715" s="5">
        <v>145.41900000000001</v>
      </c>
      <c r="K715" s="3">
        <f t="shared" si="7"/>
        <v>-15.41830856770831</v>
      </c>
      <c r="L715">
        <v>39</v>
      </c>
      <c r="M715">
        <v>3.53049999999998</v>
      </c>
      <c r="N715">
        <v>13.728248109888799</v>
      </c>
      <c r="O715">
        <v>131.97725</v>
      </c>
      <c r="P715">
        <v>164.92</v>
      </c>
      <c r="Q715">
        <v>9</v>
      </c>
      <c r="R715">
        <v>-3.4049444444444199</v>
      </c>
      <c r="S715">
        <v>124</v>
      </c>
      <c r="T715">
        <v>-1.7115</v>
      </c>
      <c r="U715">
        <v>114</v>
      </c>
      <c r="V715">
        <v>0.67274999999997898</v>
      </c>
      <c r="W715">
        <v>104</v>
      </c>
      <c r="X715">
        <v>39.4</v>
      </c>
      <c r="Y715">
        <v>5.4</v>
      </c>
      <c r="Z715">
        <v>92.9</v>
      </c>
      <c r="AA715">
        <v>3.4057347841213601</v>
      </c>
      <c r="AB715">
        <v>107.6575</v>
      </c>
      <c r="AC715">
        <v>16.342500000000001</v>
      </c>
    </row>
    <row r="716" spans="1:29">
      <c r="A716">
        <v>13158</v>
      </c>
      <c r="B716" t="s">
        <v>757</v>
      </c>
      <c r="C716" t="s">
        <v>758</v>
      </c>
      <c r="D716" t="s">
        <v>59</v>
      </c>
      <c r="E716" t="s">
        <v>149</v>
      </c>
      <c r="F716">
        <v>26</v>
      </c>
      <c r="G716">
        <v>2</v>
      </c>
      <c r="H716" t="s">
        <v>149</v>
      </c>
      <c r="I716" t="s">
        <v>33</v>
      </c>
      <c r="J716" s="5">
        <v>142.267666666666</v>
      </c>
      <c r="K716" s="3">
        <f t="shared" si="7"/>
        <v>-15.615266901041686</v>
      </c>
      <c r="L716">
        <v>40</v>
      </c>
      <c r="M716">
        <v>2.90133333333335</v>
      </c>
      <c r="N716">
        <v>22.807928638962299</v>
      </c>
      <c r="O716">
        <v>109.71174999999999</v>
      </c>
      <c r="P716">
        <v>162.78749999999999</v>
      </c>
      <c r="Q716">
        <v>9</v>
      </c>
      <c r="R716">
        <v>-6.5562777777777503</v>
      </c>
      <c r="S716">
        <v>137</v>
      </c>
      <c r="T716">
        <v>-23.977</v>
      </c>
      <c r="U716">
        <v>191</v>
      </c>
      <c r="V716">
        <v>-1.4597499999999799</v>
      </c>
      <c r="W716">
        <v>110</v>
      </c>
      <c r="X716">
        <v>38</v>
      </c>
      <c r="Y716">
        <v>7.3</v>
      </c>
      <c r="Z716">
        <v>89.7</v>
      </c>
      <c r="AA716">
        <v>3.66213448112957</v>
      </c>
      <c r="AB716">
        <v>112.667499999999</v>
      </c>
      <c r="AC716">
        <v>24.3325</v>
      </c>
    </row>
    <row r="717" spans="1:29">
      <c r="A717">
        <v>9918</v>
      </c>
      <c r="B717" t="s">
        <v>230</v>
      </c>
      <c r="C717" t="s">
        <v>231</v>
      </c>
      <c r="D717" t="s">
        <v>65</v>
      </c>
      <c r="E717" t="s">
        <v>149</v>
      </c>
      <c r="F717">
        <v>32</v>
      </c>
      <c r="G717">
        <v>9</v>
      </c>
      <c r="H717" t="s">
        <v>149</v>
      </c>
      <c r="I717" t="s">
        <v>33</v>
      </c>
      <c r="J717" s="5">
        <v>141.50933333333299</v>
      </c>
      <c r="K717" s="3">
        <f t="shared" si="7"/>
        <v>-15.662662734374999</v>
      </c>
      <c r="L717">
        <v>41</v>
      </c>
      <c r="M717">
        <v>6.0374333333333201</v>
      </c>
      <c r="N717">
        <v>17.519806163311198</v>
      </c>
      <c r="O717">
        <v>115.947499999999</v>
      </c>
      <c r="P717">
        <v>155.8175</v>
      </c>
      <c r="Q717">
        <v>9</v>
      </c>
      <c r="R717">
        <v>-7.3146111111111001</v>
      </c>
      <c r="S717">
        <v>142</v>
      </c>
      <c r="T717">
        <v>-17.741250000000001</v>
      </c>
      <c r="U717">
        <v>174</v>
      </c>
      <c r="V717">
        <v>-8.4297500000000092</v>
      </c>
      <c r="W717">
        <v>148</v>
      </c>
      <c r="X717">
        <v>50</v>
      </c>
      <c r="Y717">
        <v>8.3000000000000007</v>
      </c>
      <c r="Z717">
        <v>124.6</v>
      </c>
      <c r="AA717">
        <v>3.7970816900812601</v>
      </c>
      <c r="AB717">
        <v>125.6875</v>
      </c>
      <c r="AC717">
        <v>16.3125</v>
      </c>
    </row>
    <row r="718" spans="1:29">
      <c r="A718">
        <v>10723</v>
      </c>
      <c r="B718" t="s">
        <v>301</v>
      </c>
      <c r="C718" t="s">
        <v>302</v>
      </c>
      <c r="D718" t="s">
        <v>109</v>
      </c>
      <c r="E718" t="s">
        <v>149</v>
      </c>
      <c r="F718">
        <v>30</v>
      </c>
      <c r="G718">
        <v>7</v>
      </c>
      <c r="H718" t="s">
        <v>149</v>
      </c>
      <c r="I718" t="s">
        <v>33</v>
      </c>
      <c r="J718" s="5">
        <v>137.22333333333299</v>
      </c>
      <c r="K718" s="3">
        <f t="shared" ref="K718:K781" si="8">(J718-LARGE($J$206:$J$219,14))/16</f>
        <v>-15.930537734374999</v>
      </c>
      <c r="L718">
        <v>42</v>
      </c>
      <c r="M718">
        <v>3.6800999999999799</v>
      </c>
      <c r="N718">
        <v>16.442325906026799</v>
      </c>
      <c r="O718">
        <v>114.86225</v>
      </c>
      <c r="P718">
        <v>153.22675000000001</v>
      </c>
      <c r="Q718">
        <v>9</v>
      </c>
      <c r="R718">
        <v>-11.6006111111111</v>
      </c>
      <c r="S718">
        <v>161</v>
      </c>
      <c r="T718">
        <v>-18.8264999999999</v>
      </c>
      <c r="U718">
        <v>177</v>
      </c>
      <c r="V718">
        <v>-11.020499999999901</v>
      </c>
      <c r="W718">
        <v>158</v>
      </c>
      <c r="X718">
        <v>64.5</v>
      </c>
      <c r="Y718">
        <v>9.4</v>
      </c>
      <c r="Z718">
        <v>168.7</v>
      </c>
      <c r="AA718">
        <v>3.9455236199281201</v>
      </c>
      <c r="AB718">
        <v>169.65333333333299</v>
      </c>
      <c r="AC718">
        <v>-8.6533333333333307</v>
      </c>
    </row>
    <row r="719" spans="1:29">
      <c r="A719">
        <v>13630</v>
      </c>
      <c r="B719" t="s">
        <v>911</v>
      </c>
      <c r="C719" t="s">
        <v>912</v>
      </c>
      <c r="D719" t="s">
        <v>65</v>
      </c>
      <c r="E719" t="s">
        <v>149</v>
      </c>
      <c r="F719">
        <v>24</v>
      </c>
      <c r="G719">
        <v>1</v>
      </c>
      <c r="H719" t="s">
        <v>149</v>
      </c>
      <c r="I719" t="s">
        <v>33</v>
      </c>
      <c r="J719" s="5">
        <v>133.720466666666</v>
      </c>
      <c r="K719" s="3">
        <f t="shared" si="8"/>
        <v>-16.149466901041684</v>
      </c>
      <c r="L719">
        <v>43</v>
      </c>
      <c r="M719">
        <v>2.8919666666666601</v>
      </c>
      <c r="N719">
        <v>21.074411217556399</v>
      </c>
      <c r="O719">
        <v>113.39375</v>
      </c>
      <c r="P719">
        <v>162.66499999999999</v>
      </c>
      <c r="Q719">
        <v>10</v>
      </c>
      <c r="R719">
        <v>-15.1034777777777</v>
      </c>
      <c r="S719">
        <v>171</v>
      </c>
      <c r="T719">
        <v>-20.294999999999899</v>
      </c>
      <c r="U719">
        <v>184</v>
      </c>
      <c r="V719">
        <v>-1.58224999999998</v>
      </c>
      <c r="W719">
        <v>111</v>
      </c>
      <c r="X719">
        <v>41.8</v>
      </c>
      <c r="Y719">
        <v>5.5</v>
      </c>
      <c r="Z719">
        <v>97.8</v>
      </c>
      <c r="AA719">
        <v>3.41922950501653</v>
      </c>
      <c r="AB719">
        <v>112.8575</v>
      </c>
      <c r="AC719">
        <v>58.142499999999998</v>
      </c>
    </row>
    <row r="720" spans="1:29">
      <c r="A720">
        <v>13157</v>
      </c>
      <c r="B720" t="s">
        <v>755</v>
      </c>
      <c r="C720" t="s">
        <v>756</v>
      </c>
      <c r="D720" t="s">
        <v>112</v>
      </c>
      <c r="E720" t="s">
        <v>149</v>
      </c>
      <c r="F720">
        <v>23</v>
      </c>
      <c r="G720">
        <v>2</v>
      </c>
      <c r="H720" t="s">
        <v>149</v>
      </c>
      <c r="I720" t="s">
        <v>33</v>
      </c>
      <c r="J720" s="5">
        <v>133.36600000000001</v>
      </c>
      <c r="K720" s="3">
        <f t="shared" si="8"/>
        <v>-16.171621067708308</v>
      </c>
      <c r="L720">
        <v>44</v>
      </c>
      <c r="M720">
        <v>5.1865000000000201</v>
      </c>
      <c r="N720">
        <v>10.4069568975117</v>
      </c>
      <c r="O720">
        <v>120.48524999999999</v>
      </c>
      <c r="P720">
        <v>144.52024999999901</v>
      </c>
      <c r="Q720">
        <v>10</v>
      </c>
      <c r="R720">
        <v>-15.457944444444401</v>
      </c>
      <c r="S720">
        <v>173</v>
      </c>
      <c r="T720">
        <v>-13.203499999999901</v>
      </c>
      <c r="U720">
        <v>162</v>
      </c>
      <c r="V720">
        <v>-19.727</v>
      </c>
      <c r="W720">
        <v>188</v>
      </c>
      <c r="X720">
        <v>35.299999999999997</v>
      </c>
      <c r="Y720">
        <v>6.3</v>
      </c>
      <c r="Z720">
        <v>82.3</v>
      </c>
      <c r="AA720">
        <v>3.5271872721778799</v>
      </c>
      <c r="AB720">
        <v>109.30249999999999</v>
      </c>
      <c r="AC720">
        <v>63.697499999999899</v>
      </c>
    </row>
    <row r="721" spans="1:29">
      <c r="A721">
        <v>9075</v>
      </c>
      <c r="B721" t="s">
        <v>191</v>
      </c>
      <c r="C721" t="s">
        <v>192</v>
      </c>
      <c r="D721" t="s">
        <v>85</v>
      </c>
      <c r="E721" t="s">
        <v>149</v>
      </c>
      <c r="F721">
        <v>33</v>
      </c>
      <c r="G721">
        <v>11</v>
      </c>
      <c r="H721" t="s">
        <v>149</v>
      </c>
      <c r="I721" t="s">
        <v>33</v>
      </c>
      <c r="J721" s="5">
        <v>128.291</v>
      </c>
      <c r="K721" s="3">
        <f t="shared" si="8"/>
        <v>-16.488808567708311</v>
      </c>
      <c r="L721">
        <v>45</v>
      </c>
      <c r="M721">
        <v>1.0699999999999901</v>
      </c>
      <c r="N721">
        <v>9.6875862559600794</v>
      </c>
      <c r="O721">
        <v>116.5565</v>
      </c>
      <c r="P721">
        <v>140.13249999999999</v>
      </c>
      <c r="Q721">
        <v>10</v>
      </c>
      <c r="R721">
        <v>-20.5329444444444</v>
      </c>
      <c r="S721">
        <v>184</v>
      </c>
      <c r="T721">
        <v>-17.1322499999999</v>
      </c>
      <c r="U721">
        <v>171</v>
      </c>
      <c r="V721">
        <v>-24.114750000000001</v>
      </c>
      <c r="W721">
        <v>199</v>
      </c>
      <c r="X721">
        <v>48.8</v>
      </c>
      <c r="Y721">
        <v>5.5</v>
      </c>
      <c r="Z721">
        <v>121.2</v>
      </c>
      <c r="AA721">
        <v>3.41922950501653</v>
      </c>
      <c r="AB721">
        <v>125.5575</v>
      </c>
      <c r="AC721">
        <v>58.442499999999903</v>
      </c>
    </row>
    <row r="722" spans="1:29">
      <c r="A722">
        <v>11677</v>
      </c>
      <c r="B722" t="s">
        <v>441</v>
      </c>
      <c r="C722" t="s">
        <v>442</v>
      </c>
      <c r="D722" t="s">
        <v>62</v>
      </c>
      <c r="E722" t="s">
        <v>149</v>
      </c>
      <c r="F722">
        <v>26</v>
      </c>
      <c r="G722">
        <v>5</v>
      </c>
      <c r="H722" t="s">
        <v>149</v>
      </c>
      <c r="I722" t="s">
        <v>33</v>
      </c>
      <c r="J722" s="5">
        <v>128.06799999999899</v>
      </c>
      <c r="K722" s="3">
        <f t="shared" si="8"/>
        <v>-16.502746067708372</v>
      </c>
      <c r="L722">
        <v>46</v>
      </c>
      <c r="M722">
        <v>3.6208333333332998</v>
      </c>
      <c r="N722">
        <v>12.638609396079399</v>
      </c>
      <c r="O722">
        <v>115.223</v>
      </c>
      <c r="P722">
        <v>141.22499999999999</v>
      </c>
      <c r="Q722">
        <v>10</v>
      </c>
      <c r="R722">
        <v>-20.755944444444399</v>
      </c>
      <c r="S722">
        <v>185</v>
      </c>
      <c r="T722">
        <v>-18.46575</v>
      </c>
      <c r="U722">
        <v>176</v>
      </c>
      <c r="V722">
        <v>-23.0222499999999</v>
      </c>
      <c r="W722">
        <v>196</v>
      </c>
      <c r="X722">
        <v>51.3</v>
      </c>
      <c r="Y722">
        <v>9.1</v>
      </c>
      <c r="Z722">
        <v>130.5</v>
      </c>
      <c r="AA722">
        <v>3.9050394572426099</v>
      </c>
      <c r="AB722">
        <v>134.315</v>
      </c>
      <c r="AC722">
        <v>50.685000000000002</v>
      </c>
    </row>
    <row r="723" spans="1:29">
      <c r="A723">
        <v>11227</v>
      </c>
      <c r="B723" t="s">
        <v>373</v>
      </c>
      <c r="C723" t="s">
        <v>374</v>
      </c>
      <c r="D723" t="s">
        <v>41</v>
      </c>
      <c r="E723" t="s">
        <v>149</v>
      </c>
      <c r="F723">
        <v>27</v>
      </c>
      <c r="G723">
        <v>6</v>
      </c>
      <c r="H723" t="s">
        <v>149</v>
      </c>
      <c r="I723" t="s">
        <v>33</v>
      </c>
      <c r="J723" s="5">
        <v>126.374</v>
      </c>
      <c r="K723" s="3">
        <f t="shared" si="8"/>
        <v>-16.608621067708313</v>
      </c>
      <c r="L723">
        <v>47</v>
      </c>
      <c r="M723">
        <v>4.0150500000000102</v>
      </c>
      <c r="N723">
        <v>5.7656800697460202</v>
      </c>
      <c r="O723">
        <v>120.625</v>
      </c>
      <c r="P723">
        <v>134.53</v>
      </c>
      <c r="Q723">
        <v>10</v>
      </c>
      <c r="R723">
        <v>-22.449944444444402</v>
      </c>
      <c r="S723">
        <v>188</v>
      </c>
      <c r="T723">
        <v>-13.063749999999899</v>
      </c>
      <c r="U723">
        <v>160</v>
      </c>
      <c r="V723">
        <v>-29.71725</v>
      </c>
      <c r="W723">
        <v>210</v>
      </c>
      <c r="X723">
        <v>57.2</v>
      </c>
      <c r="Y723">
        <v>7.6</v>
      </c>
      <c r="Z723">
        <v>142.6</v>
      </c>
      <c r="AA723">
        <v>3.7026186438150801</v>
      </c>
      <c r="AB723">
        <v>169.0925</v>
      </c>
      <c r="AC723">
        <v>18.907499999999999</v>
      </c>
    </row>
    <row r="724" spans="1:29">
      <c r="A724">
        <v>13646</v>
      </c>
      <c r="B724" t="s">
        <v>199</v>
      </c>
      <c r="C724" t="s">
        <v>928</v>
      </c>
      <c r="D724" t="s">
        <v>80</v>
      </c>
      <c r="E724" t="s">
        <v>149</v>
      </c>
      <c r="F724">
        <v>23</v>
      </c>
      <c r="G724">
        <v>1</v>
      </c>
      <c r="H724" t="s">
        <v>149</v>
      </c>
      <c r="I724" t="s">
        <v>33</v>
      </c>
      <c r="J724" s="5">
        <v>122.520333333333</v>
      </c>
      <c r="K724" s="3">
        <f t="shared" si="8"/>
        <v>-16.849475234374999</v>
      </c>
      <c r="L724">
        <v>48</v>
      </c>
      <c r="M724">
        <v>1.35896666666666</v>
      </c>
      <c r="N724">
        <v>7.5262013526081004</v>
      </c>
      <c r="O724">
        <v>114.46899999999999</v>
      </c>
      <c r="P724">
        <v>131.571</v>
      </c>
      <c r="Q724">
        <v>10</v>
      </c>
      <c r="R724">
        <v>-26.303611111111</v>
      </c>
      <c r="S724">
        <v>195</v>
      </c>
      <c r="T724">
        <v>-19.219750000000001</v>
      </c>
      <c r="U724">
        <v>178</v>
      </c>
      <c r="V724">
        <v>-32.676250000000003</v>
      </c>
      <c r="W724">
        <v>218</v>
      </c>
      <c r="X724">
        <v>52.7</v>
      </c>
      <c r="Y724">
        <v>7.9</v>
      </c>
      <c r="Z724">
        <v>128.80000000000001</v>
      </c>
      <c r="AA724">
        <v>3.7431028065005898</v>
      </c>
      <c r="AB724">
        <v>145.655</v>
      </c>
      <c r="AC724">
        <v>49.344999999999999</v>
      </c>
    </row>
    <row r="725" spans="1:29">
      <c r="A725">
        <v>11783</v>
      </c>
      <c r="B725" t="s">
        <v>207</v>
      </c>
      <c r="C725" t="s">
        <v>236</v>
      </c>
      <c r="D725" t="s">
        <v>30</v>
      </c>
      <c r="E725" t="s">
        <v>149</v>
      </c>
      <c r="F725">
        <v>29</v>
      </c>
      <c r="G725">
        <v>5</v>
      </c>
      <c r="H725" t="s">
        <v>149</v>
      </c>
      <c r="I725" t="s">
        <v>33</v>
      </c>
      <c r="J725" s="5">
        <v>122.19756666666601</v>
      </c>
      <c r="K725" s="3">
        <f t="shared" si="8"/>
        <v>-16.869648151041687</v>
      </c>
      <c r="L725">
        <v>49</v>
      </c>
      <c r="M725">
        <v>2.93681666666664</v>
      </c>
      <c r="N725">
        <v>30.076963878800399</v>
      </c>
      <c r="O725">
        <v>83.888249999999999</v>
      </c>
      <c r="P725">
        <v>156.04499999999999</v>
      </c>
      <c r="Q725">
        <v>10</v>
      </c>
      <c r="R725">
        <v>-26.626377777777702</v>
      </c>
      <c r="S725">
        <v>196</v>
      </c>
      <c r="T725">
        <v>-49.8005</v>
      </c>
      <c r="U725">
        <v>236</v>
      </c>
      <c r="V725">
        <v>-8.2022500000000207</v>
      </c>
      <c r="W725">
        <v>145</v>
      </c>
      <c r="X725">
        <v>53.5</v>
      </c>
      <c r="Y725">
        <v>6.3</v>
      </c>
      <c r="Z725">
        <v>134.5</v>
      </c>
      <c r="AA725">
        <v>3.5271872721778799</v>
      </c>
      <c r="AB725">
        <v>146.495</v>
      </c>
      <c r="AC725">
        <v>49.504999999999903</v>
      </c>
    </row>
    <row r="726" spans="1:29">
      <c r="A726">
        <v>12205</v>
      </c>
      <c r="B726" t="s">
        <v>531</v>
      </c>
      <c r="C726" t="s">
        <v>544</v>
      </c>
      <c r="D726" t="s">
        <v>38</v>
      </c>
      <c r="E726" t="s">
        <v>149</v>
      </c>
      <c r="F726">
        <v>25</v>
      </c>
      <c r="G726">
        <v>4</v>
      </c>
      <c r="H726" t="s">
        <v>149</v>
      </c>
      <c r="I726" t="s">
        <v>33</v>
      </c>
      <c r="J726" s="5">
        <v>120.125166666666</v>
      </c>
      <c r="K726" s="3">
        <f t="shared" si="8"/>
        <v>-16.999173151041685</v>
      </c>
      <c r="L726">
        <v>50</v>
      </c>
      <c r="M726">
        <v>2.05358333333335</v>
      </c>
      <c r="N726">
        <v>19.209854787755798</v>
      </c>
      <c r="O726">
        <v>97.224000000000004</v>
      </c>
      <c r="P726">
        <v>144.88749999999999</v>
      </c>
      <c r="Q726">
        <v>10</v>
      </c>
      <c r="R726">
        <v>-28.6987777777777</v>
      </c>
      <c r="S726">
        <v>202</v>
      </c>
      <c r="T726">
        <v>-36.464749999999903</v>
      </c>
      <c r="U726">
        <v>211</v>
      </c>
      <c r="V726">
        <v>-19.359749999999998</v>
      </c>
      <c r="W726">
        <v>187</v>
      </c>
      <c r="X726">
        <v>53.4</v>
      </c>
      <c r="Y726">
        <v>8.6999999999999993</v>
      </c>
      <c r="Z726">
        <v>132.5</v>
      </c>
      <c r="AA726">
        <v>3.8510605736619401</v>
      </c>
      <c r="AB726">
        <v>138.33000000000001</v>
      </c>
      <c r="AC726">
        <v>63.669999999999902</v>
      </c>
    </row>
    <row r="727" spans="1:29">
      <c r="A727">
        <v>12391</v>
      </c>
      <c r="B727" t="s">
        <v>577</v>
      </c>
      <c r="C727" t="s">
        <v>358</v>
      </c>
      <c r="D727" t="s">
        <v>71</v>
      </c>
      <c r="E727" t="s">
        <v>149</v>
      </c>
      <c r="F727">
        <v>27</v>
      </c>
      <c r="G727">
        <v>4</v>
      </c>
      <c r="H727" t="s">
        <v>149</v>
      </c>
      <c r="I727" t="s">
        <v>33</v>
      </c>
      <c r="J727" s="5">
        <v>118.396333333333</v>
      </c>
      <c r="K727" s="3">
        <f t="shared" si="8"/>
        <v>-17.107225234374997</v>
      </c>
      <c r="L727">
        <v>51</v>
      </c>
      <c r="M727">
        <v>0.75730000000001496</v>
      </c>
      <c r="N727">
        <v>18.2407666834483</v>
      </c>
      <c r="O727">
        <v>98.682000000000002</v>
      </c>
      <c r="P727">
        <v>142.48500000000001</v>
      </c>
      <c r="Q727">
        <v>10</v>
      </c>
      <c r="R727">
        <v>-30.427611111110998</v>
      </c>
      <c r="S727">
        <v>206</v>
      </c>
      <c r="T727">
        <v>-35.006749999999997</v>
      </c>
      <c r="U727">
        <v>209</v>
      </c>
      <c r="V727">
        <v>-21.762249999999899</v>
      </c>
      <c r="W727">
        <v>192</v>
      </c>
      <c r="X727">
        <v>55.1</v>
      </c>
      <c r="Y727">
        <v>10.8</v>
      </c>
      <c r="Z727">
        <v>140.30000000000001</v>
      </c>
      <c r="AA727">
        <v>4.13444971246048</v>
      </c>
      <c r="AB727">
        <v>136.58250000000001</v>
      </c>
      <c r="AC727">
        <v>69.417499999999905</v>
      </c>
    </row>
    <row r="728" spans="1:29">
      <c r="A728">
        <v>13793</v>
      </c>
      <c r="B728" t="s">
        <v>973</v>
      </c>
      <c r="C728" t="s">
        <v>974</v>
      </c>
      <c r="D728" t="s">
        <v>100</v>
      </c>
      <c r="E728" t="s">
        <v>149</v>
      </c>
      <c r="F728">
        <v>25</v>
      </c>
      <c r="G728">
        <v>1</v>
      </c>
      <c r="H728" t="s">
        <v>149</v>
      </c>
      <c r="I728" t="s">
        <v>33</v>
      </c>
      <c r="J728" s="5">
        <v>117.746833333333</v>
      </c>
      <c r="K728" s="3">
        <f t="shared" si="8"/>
        <v>-17.147818984375</v>
      </c>
      <c r="L728">
        <v>52</v>
      </c>
      <c r="M728">
        <v>0.25779999999998798</v>
      </c>
      <c r="N728">
        <v>15.600302797275001</v>
      </c>
      <c r="O728">
        <v>95.952749999999995</v>
      </c>
      <c r="P728">
        <v>132.82</v>
      </c>
      <c r="Q728">
        <v>10</v>
      </c>
      <c r="R728">
        <v>-31.077111111111101</v>
      </c>
      <c r="S728">
        <v>208</v>
      </c>
      <c r="T728">
        <v>-37.735999999999898</v>
      </c>
      <c r="U728">
        <v>216</v>
      </c>
      <c r="V728">
        <v>-31.427250000000001</v>
      </c>
      <c r="W728">
        <v>216</v>
      </c>
      <c r="X728">
        <v>47.7</v>
      </c>
      <c r="Y728">
        <v>7.7</v>
      </c>
      <c r="Z728">
        <v>116.4</v>
      </c>
      <c r="AA728">
        <v>3.71611336471025</v>
      </c>
      <c r="AB728">
        <v>116.2025</v>
      </c>
      <c r="AC728">
        <v>91.797499999999999</v>
      </c>
    </row>
    <row r="729" spans="1:29">
      <c r="A729">
        <v>11672</v>
      </c>
      <c r="B729" t="s">
        <v>435</v>
      </c>
      <c r="C729" t="s">
        <v>268</v>
      </c>
      <c r="D729" t="s">
        <v>59</v>
      </c>
      <c r="E729" t="s">
        <v>149</v>
      </c>
      <c r="F729">
        <v>28</v>
      </c>
      <c r="G729">
        <v>5</v>
      </c>
      <c r="H729" t="s">
        <v>149</v>
      </c>
      <c r="I729" t="s">
        <v>33</v>
      </c>
      <c r="J729" s="5">
        <v>117.53123333333301</v>
      </c>
      <c r="K729" s="3">
        <f t="shared" si="8"/>
        <v>-17.161293984375</v>
      </c>
      <c r="L729">
        <v>53</v>
      </c>
      <c r="M729">
        <v>0.57523333333332904</v>
      </c>
      <c r="N729">
        <v>14.1719394673653</v>
      </c>
      <c r="O729">
        <v>102.40649999999999</v>
      </c>
      <c r="P729">
        <v>133.84450000000001</v>
      </c>
      <c r="Q729">
        <v>10</v>
      </c>
      <c r="R729">
        <v>-31.2927111111111</v>
      </c>
      <c r="S729">
        <v>209</v>
      </c>
      <c r="T729">
        <v>-31.282250000000001</v>
      </c>
      <c r="U729">
        <v>207</v>
      </c>
      <c r="V729">
        <v>-30.402749999999902</v>
      </c>
      <c r="W729">
        <v>214</v>
      </c>
      <c r="X729">
        <v>80.7</v>
      </c>
      <c r="Y729">
        <v>14.9</v>
      </c>
      <c r="Z729">
        <v>213.2</v>
      </c>
      <c r="AA729">
        <v>4.6877332691623996</v>
      </c>
      <c r="AB729">
        <v>216.255</v>
      </c>
      <c r="AC729">
        <v>-7.2549999999999901</v>
      </c>
    </row>
    <row r="730" spans="1:29">
      <c r="A730">
        <v>8673</v>
      </c>
      <c r="B730" t="s">
        <v>179</v>
      </c>
      <c r="C730" t="s">
        <v>180</v>
      </c>
      <c r="D730" t="s">
        <v>117</v>
      </c>
      <c r="E730" t="s">
        <v>149</v>
      </c>
      <c r="F730">
        <v>34</v>
      </c>
      <c r="G730">
        <v>12</v>
      </c>
      <c r="H730" t="s">
        <v>149</v>
      </c>
      <c r="I730" t="s">
        <v>33</v>
      </c>
      <c r="J730" s="5">
        <v>117.446833333333</v>
      </c>
      <c r="K730" s="3">
        <f t="shared" si="8"/>
        <v>-17.166568984374997</v>
      </c>
      <c r="L730">
        <v>54</v>
      </c>
      <c r="M730">
        <v>1.7844166666666501</v>
      </c>
      <c r="N730">
        <v>17.6450695483658</v>
      </c>
      <c r="O730">
        <v>103.304999999999</v>
      </c>
      <c r="P730">
        <v>142.18549999999999</v>
      </c>
      <c r="Q730">
        <v>10</v>
      </c>
      <c r="R730">
        <v>-31.377111111111098</v>
      </c>
      <c r="S730">
        <v>210</v>
      </c>
      <c r="T730">
        <v>-30.383749999999999</v>
      </c>
      <c r="U730">
        <v>204</v>
      </c>
      <c r="V730">
        <v>-22.0617499999999</v>
      </c>
      <c r="W730">
        <v>193</v>
      </c>
      <c r="X730">
        <v>83</v>
      </c>
      <c r="Y730">
        <v>11.9</v>
      </c>
      <c r="Z730">
        <v>222.7</v>
      </c>
      <c r="AA730">
        <v>4.28289164230734</v>
      </c>
      <c r="AB730">
        <v>172.69333333333299</v>
      </c>
      <c r="AC730">
        <v>37.306666666666601</v>
      </c>
    </row>
    <row r="731" spans="1:29">
      <c r="A731">
        <v>12665</v>
      </c>
      <c r="B731" t="s">
        <v>647</v>
      </c>
      <c r="C731" t="s">
        <v>648</v>
      </c>
      <c r="D731" t="s">
        <v>100</v>
      </c>
      <c r="E731" t="s">
        <v>149</v>
      </c>
      <c r="F731">
        <v>25</v>
      </c>
      <c r="G731">
        <v>3</v>
      </c>
      <c r="H731" t="s">
        <v>149</v>
      </c>
      <c r="I731" t="s">
        <v>33</v>
      </c>
      <c r="J731" s="5">
        <v>116.46516666666599</v>
      </c>
      <c r="K731" s="3">
        <f t="shared" si="8"/>
        <v>-17.227923151041686</v>
      </c>
      <c r="L731">
        <v>55</v>
      </c>
      <c r="M731">
        <v>1.76216666666667</v>
      </c>
      <c r="N731">
        <v>25.184091378619598</v>
      </c>
      <c r="O731">
        <v>81.724000000000004</v>
      </c>
      <c r="P731">
        <v>141.4675</v>
      </c>
      <c r="Q731">
        <v>10</v>
      </c>
      <c r="R731">
        <v>-32.358777777777703</v>
      </c>
      <c r="S731">
        <v>211</v>
      </c>
      <c r="T731">
        <v>-51.964749999999903</v>
      </c>
      <c r="U731">
        <v>241</v>
      </c>
      <c r="V731">
        <v>-22.7797499999999</v>
      </c>
      <c r="W731">
        <v>195</v>
      </c>
      <c r="X731">
        <v>44.9</v>
      </c>
      <c r="Y731">
        <v>6.3</v>
      </c>
      <c r="Z731">
        <v>108.6</v>
      </c>
      <c r="AA731">
        <v>3.5271872721778799</v>
      </c>
      <c r="AB731">
        <v>121.05</v>
      </c>
      <c r="AC731">
        <v>89.95</v>
      </c>
    </row>
    <row r="732" spans="1:29">
      <c r="A732">
        <v>12184</v>
      </c>
      <c r="B732" t="s">
        <v>532</v>
      </c>
      <c r="C732" t="s">
        <v>533</v>
      </c>
      <c r="D732" t="s">
        <v>47</v>
      </c>
      <c r="E732" t="s">
        <v>149</v>
      </c>
      <c r="F732">
        <v>26</v>
      </c>
      <c r="G732">
        <v>4</v>
      </c>
      <c r="H732" t="s">
        <v>149</v>
      </c>
      <c r="I732" t="s">
        <v>33</v>
      </c>
      <c r="J732" s="5">
        <v>114.859666666666</v>
      </c>
      <c r="K732" s="3">
        <f t="shared" si="8"/>
        <v>-17.328266901041687</v>
      </c>
      <c r="L732">
        <v>56</v>
      </c>
      <c r="M732">
        <v>0.88030000000000497</v>
      </c>
      <c r="N732">
        <v>8.21030096078497</v>
      </c>
      <c r="O732">
        <v>105.65075</v>
      </c>
      <c r="P732">
        <v>125.14</v>
      </c>
      <c r="Q732">
        <v>11</v>
      </c>
      <c r="R732">
        <v>-33.964277777777703</v>
      </c>
      <c r="S732">
        <v>215</v>
      </c>
      <c r="T732">
        <v>-28.037999999999901</v>
      </c>
      <c r="U732">
        <v>200</v>
      </c>
      <c r="V732">
        <v>-39.107249999999901</v>
      </c>
      <c r="W732">
        <v>236</v>
      </c>
      <c r="X732">
        <v>56.3</v>
      </c>
      <c r="Y732">
        <v>8.6</v>
      </c>
      <c r="Z732">
        <v>141.69999999999999</v>
      </c>
      <c r="AA732">
        <v>3.8375658527667702</v>
      </c>
      <c r="AB732">
        <v>154.435</v>
      </c>
      <c r="AC732">
        <v>60.564999999999998</v>
      </c>
    </row>
    <row r="733" spans="1:29">
      <c r="A733">
        <v>11239</v>
      </c>
      <c r="B733" t="s">
        <v>379</v>
      </c>
      <c r="C733" t="s">
        <v>380</v>
      </c>
      <c r="D733" t="s">
        <v>120</v>
      </c>
      <c r="E733" t="s">
        <v>149</v>
      </c>
      <c r="F733">
        <v>29</v>
      </c>
      <c r="G733">
        <v>6</v>
      </c>
      <c r="H733" t="s">
        <v>149</v>
      </c>
      <c r="I733" t="s">
        <v>33</v>
      </c>
      <c r="J733" s="5">
        <v>114.546333333333</v>
      </c>
      <c r="K733" s="3">
        <f t="shared" si="8"/>
        <v>-17.347850234374999</v>
      </c>
      <c r="L733">
        <v>57</v>
      </c>
      <c r="M733">
        <v>1.9192166666666699</v>
      </c>
      <c r="N733">
        <v>22.512115135336899</v>
      </c>
      <c r="O733">
        <v>81.930750000000003</v>
      </c>
      <c r="P733">
        <v>133.79925</v>
      </c>
      <c r="Q733">
        <v>10</v>
      </c>
      <c r="R733">
        <v>-34.277611111111099</v>
      </c>
      <c r="S733">
        <v>216</v>
      </c>
      <c r="T733">
        <v>-51.757999999999903</v>
      </c>
      <c r="U733">
        <v>240</v>
      </c>
      <c r="V733">
        <v>-30.448</v>
      </c>
      <c r="W733">
        <v>215</v>
      </c>
      <c r="X733">
        <v>66.8</v>
      </c>
      <c r="Y733">
        <v>12.3</v>
      </c>
      <c r="Z733">
        <v>171</v>
      </c>
      <c r="AA733">
        <v>4.3368705258880196</v>
      </c>
      <c r="AB733">
        <v>152.05000000000001</v>
      </c>
      <c r="AC733">
        <v>63.949999999999903</v>
      </c>
    </row>
    <row r="734" spans="1:29">
      <c r="A734">
        <v>13662</v>
      </c>
      <c r="B734" t="s">
        <v>940</v>
      </c>
      <c r="C734" t="s">
        <v>941</v>
      </c>
      <c r="D734" t="s">
        <v>126</v>
      </c>
      <c r="E734" t="s">
        <v>149</v>
      </c>
      <c r="F734">
        <v>22</v>
      </c>
      <c r="G734">
        <v>1</v>
      </c>
      <c r="H734" t="s">
        <v>149</v>
      </c>
      <c r="I734" t="s">
        <v>33</v>
      </c>
      <c r="J734" s="5">
        <v>113.41240000000001</v>
      </c>
      <c r="K734" s="3">
        <f t="shared" si="8"/>
        <v>-17.418721067708312</v>
      </c>
      <c r="L734">
        <v>58</v>
      </c>
      <c r="M734">
        <v>1.5912731595301399</v>
      </c>
      <c r="N734">
        <v>24.898773581577601</v>
      </c>
      <c r="O734">
        <v>79.866500000000002</v>
      </c>
      <c r="P734">
        <v>140</v>
      </c>
      <c r="Q734">
        <v>11</v>
      </c>
      <c r="R734">
        <v>-35.411544444444402</v>
      </c>
      <c r="S734">
        <v>221</v>
      </c>
      <c r="T734">
        <v>-53.822249999999997</v>
      </c>
      <c r="U734">
        <v>245</v>
      </c>
      <c r="V734">
        <v>-24.247250000000001</v>
      </c>
      <c r="W734">
        <v>202</v>
      </c>
      <c r="X734">
        <v>47.1</v>
      </c>
      <c r="Y734">
        <v>7.5</v>
      </c>
      <c r="Z734">
        <v>113.5</v>
      </c>
      <c r="AA734">
        <v>3.6891239229199102</v>
      </c>
      <c r="AB734">
        <v>130.58250000000001</v>
      </c>
      <c r="AC734">
        <v>90.417499999999905</v>
      </c>
    </row>
    <row r="735" spans="1:29">
      <c r="A735">
        <v>11890</v>
      </c>
      <c r="B735" t="s">
        <v>473</v>
      </c>
      <c r="C735" t="s">
        <v>293</v>
      </c>
      <c r="D735" t="s">
        <v>41</v>
      </c>
      <c r="E735" t="s">
        <v>149</v>
      </c>
      <c r="F735">
        <v>27</v>
      </c>
      <c r="G735">
        <v>5</v>
      </c>
      <c r="H735" t="s">
        <v>149</v>
      </c>
      <c r="I735" t="s">
        <v>33</v>
      </c>
      <c r="J735" s="5">
        <v>111.841833333333</v>
      </c>
      <c r="K735" s="3">
        <f t="shared" si="8"/>
        <v>-17.516881484374998</v>
      </c>
      <c r="L735">
        <v>59</v>
      </c>
      <c r="M735">
        <v>0.19795649286348199</v>
      </c>
      <c r="N735">
        <v>23.187937091657499</v>
      </c>
      <c r="O735">
        <v>82.288250000000005</v>
      </c>
      <c r="P735">
        <v>140.10599999999999</v>
      </c>
      <c r="Q735">
        <v>11</v>
      </c>
      <c r="R735">
        <v>-36.982111111111003</v>
      </c>
      <c r="S735">
        <v>222</v>
      </c>
      <c r="T735">
        <v>-51.400499999999901</v>
      </c>
      <c r="U735">
        <v>238</v>
      </c>
      <c r="V735">
        <v>-24.141249999999999</v>
      </c>
      <c r="W735">
        <v>200</v>
      </c>
      <c r="X735">
        <v>67.099999999999994</v>
      </c>
      <c r="Y735">
        <v>10.3</v>
      </c>
      <c r="Z735">
        <v>175.3</v>
      </c>
      <c r="AA735">
        <v>4.0669761079846403</v>
      </c>
      <c r="AB735">
        <v>160.49</v>
      </c>
      <c r="AC735">
        <v>61.509999999999899</v>
      </c>
    </row>
    <row r="736" spans="1:29">
      <c r="A736">
        <v>13639</v>
      </c>
      <c r="B736" t="s">
        <v>265</v>
      </c>
      <c r="C736" t="s">
        <v>295</v>
      </c>
      <c r="D736" t="s">
        <v>94</v>
      </c>
      <c r="E736" t="s">
        <v>149</v>
      </c>
      <c r="F736">
        <v>25</v>
      </c>
      <c r="G736">
        <v>1</v>
      </c>
      <c r="H736" t="s">
        <v>149</v>
      </c>
      <c r="I736" t="s">
        <v>33</v>
      </c>
      <c r="J736" s="5">
        <v>111.80042034760601</v>
      </c>
      <c r="K736" s="3">
        <f t="shared" si="8"/>
        <v>-17.519469795982936</v>
      </c>
      <c r="L736">
        <v>60</v>
      </c>
      <c r="M736">
        <v>3.6370703476063602</v>
      </c>
      <c r="N736">
        <v>17.8586355588033</v>
      </c>
      <c r="O736">
        <v>87.051141564228601</v>
      </c>
      <c r="P736">
        <v>130.4075</v>
      </c>
      <c r="Q736">
        <v>11</v>
      </c>
      <c r="R736">
        <v>-37.023524096838003</v>
      </c>
      <c r="S736">
        <v>223</v>
      </c>
      <c r="T736">
        <v>-46.637608435771298</v>
      </c>
      <c r="U736">
        <v>229</v>
      </c>
      <c r="V736">
        <v>-33.839750000000002</v>
      </c>
      <c r="W736">
        <v>221</v>
      </c>
      <c r="X736">
        <v>46.8</v>
      </c>
      <c r="Y736">
        <v>6</v>
      </c>
      <c r="Z736">
        <v>112</v>
      </c>
      <c r="AA736">
        <v>3.4867031094923799</v>
      </c>
      <c r="AB736">
        <v>137.01750000000001</v>
      </c>
      <c r="AC736">
        <v>85.982499999999902</v>
      </c>
    </row>
    <row r="737" spans="1:29">
      <c r="A737">
        <v>12176</v>
      </c>
      <c r="B737" t="s">
        <v>522</v>
      </c>
      <c r="C737" t="s">
        <v>523</v>
      </c>
      <c r="D737" t="s">
        <v>41</v>
      </c>
      <c r="E737" t="s">
        <v>149</v>
      </c>
      <c r="F737">
        <v>26</v>
      </c>
      <c r="G737">
        <v>4</v>
      </c>
      <c r="H737" t="s">
        <v>149</v>
      </c>
      <c r="I737" t="s">
        <v>33</v>
      </c>
      <c r="J737" s="5">
        <v>111.487333333333</v>
      </c>
      <c r="K737" s="3">
        <f t="shared" si="8"/>
        <v>-17.539037734375</v>
      </c>
      <c r="L737">
        <v>61</v>
      </c>
      <c r="M737">
        <v>6.7009333333333201</v>
      </c>
      <c r="N737">
        <v>12.8520674238297</v>
      </c>
      <c r="O737">
        <v>96.893000000000001</v>
      </c>
      <c r="P737">
        <v>127.87499999999901</v>
      </c>
      <c r="Q737">
        <v>11</v>
      </c>
      <c r="R737">
        <v>-37.336611111111097</v>
      </c>
      <c r="S737">
        <v>224</v>
      </c>
      <c r="T737">
        <v>-36.795749999999998</v>
      </c>
      <c r="U737">
        <v>213</v>
      </c>
      <c r="V737">
        <v>-36.372250000000001</v>
      </c>
      <c r="W737">
        <v>231</v>
      </c>
      <c r="X737">
        <v>67.5</v>
      </c>
      <c r="Y737">
        <v>9.3000000000000007</v>
      </c>
      <c r="Z737">
        <v>175.6</v>
      </c>
      <c r="AA737">
        <v>3.9320288990329502</v>
      </c>
      <c r="AB737">
        <v>162.26249999999999</v>
      </c>
      <c r="AC737">
        <v>61.737499999999997</v>
      </c>
    </row>
    <row r="738" spans="1:29">
      <c r="A738">
        <v>14105</v>
      </c>
      <c r="B738" t="s">
        <v>379</v>
      </c>
      <c r="C738" t="s">
        <v>236</v>
      </c>
      <c r="D738" t="s">
        <v>123</v>
      </c>
      <c r="E738" t="s">
        <v>149</v>
      </c>
      <c r="F738">
        <v>22</v>
      </c>
      <c r="G738">
        <v>0</v>
      </c>
      <c r="H738" t="s">
        <v>149</v>
      </c>
      <c r="I738" t="s">
        <v>33</v>
      </c>
      <c r="J738" s="5">
        <v>104.839366666666</v>
      </c>
      <c r="K738" s="3">
        <f t="shared" si="8"/>
        <v>-17.954535651041688</v>
      </c>
      <c r="L738">
        <v>62</v>
      </c>
      <c r="M738">
        <v>0.414733333333344</v>
      </c>
      <c r="N738">
        <v>35.649652230655299</v>
      </c>
      <c r="O738">
        <v>63.895000000000003</v>
      </c>
      <c r="P738">
        <v>151.65</v>
      </c>
      <c r="Q738">
        <v>11</v>
      </c>
      <c r="R738">
        <v>-43.984577777777702</v>
      </c>
      <c r="S738">
        <v>234</v>
      </c>
      <c r="T738">
        <v>-69.793749999999903</v>
      </c>
      <c r="U738">
        <v>288</v>
      </c>
      <c r="V738">
        <v>-12.597250000000001</v>
      </c>
      <c r="W738">
        <v>163</v>
      </c>
      <c r="X738">
        <v>74.099999999999994</v>
      </c>
      <c r="Y738">
        <v>14.4</v>
      </c>
      <c r="Z738">
        <v>195.8</v>
      </c>
      <c r="AA738">
        <v>4.6202596646865599</v>
      </c>
      <c r="AB738">
        <v>164.79</v>
      </c>
      <c r="AC738">
        <v>69.209999999999994</v>
      </c>
    </row>
    <row r="739" spans="1:29">
      <c r="A739">
        <v>12505</v>
      </c>
      <c r="B739" t="s">
        <v>127</v>
      </c>
      <c r="C739" t="s">
        <v>593</v>
      </c>
      <c r="D739" t="s">
        <v>56</v>
      </c>
      <c r="E739" t="s">
        <v>149</v>
      </c>
      <c r="F739">
        <v>26</v>
      </c>
      <c r="G739">
        <v>4</v>
      </c>
      <c r="H739" t="s">
        <v>149</v>
      </c>
      <c r="I739" t="s">
        <v>33</v>
      </c>
      <c r="J739" s="5">
        <v>104.733433333333</v>
      </c>
      <c r="K739" s="3">
        <f t="shared" si="8"/>
        <v>-17.961156484375</v>
      </c>
      <c r="L739">
        <v>63</v>
      </c>
      <c r="M739">
        <v>0.73601666666665699</v>
      </c>
      <c r="N739">
        <v>22.788725338786801</v>
      </c>
      <c r="O739">
        <v>84.197500000000005</v>
      </c>
      <c r="P739">
        <v>134.39599999999999</v>
      </c>
      <c r="Q739">
        <v>12</v>
      </c>
      <c r="R739">
        <v>-44.090511111111098</v>
      </c>
      <c r="S739">
        <v>236</v>
      </c>
      <c r="T739">
        <v>-49.491249999999901</v>
      </c>
      <c r="U739">
        <v>234</v>
      </c>
      <c r="V739">
        <v>-29.851249999999901</v>
      </c>
      <c r="W739">
        <v>212</v>
      </c>
      <c r="X739">
        <v>67.099999999999994</v>
      </c>
      <c r="Y739">
        <v>12.5</v>
      </c>
      <c r="Z739">
        <v>175.2</v>
      </c>
      <c r="AA739">
        <v>4.3638599676783496</v>
      </c>
      <c r="AB739">
        <v>157.326666666666</v>
      </c>
      <c r="AC739">
        <v>78.673333333333304</v>
      </c>
    </row>
    <row r="740" spans="1:29">
      <c r="A740">
        <v>11681</v>
      </c>
      <c r="B740" t="s">
        <v>447</v>
      </c>
      <c r="C740" t="s">
        <v>448</v>
      </c>
      <c r="D740" t="s">
        <v>91</v>
      </c>
      <c r="E740" t="s">
        <v>149</v>
      </c>
      <c r="F740">
        <v>27</v>
      </c>
      <c r="G740">
        <v>5</v>
      </c>
      <c r="H740" t="s">
        <v>149</v>
      </c>
      <c r="I740" t="s">
        <v>33</v>
      </c>
      <c r="J740" s="5">
        <v>104.115833333333</v>
      </c>
      <c r="K740" s="3">
        <f t="shared" si="8"/>
        <v>-17.999756484374998</v>
      </c>
      <c r="L740">
        <v>64</v>
      </c>
      <c r="M740">
        <v>0.66875000000000195</v>
      </c>
      <c r="N740">
        <v>10.8846267077317</v>
      </c>
      <c r="O740">
        <v>88.308000000000007</v>
      </c>
      <c r="P740">
        <v>112.36</v>
      </c>
      <c r="Q740">
        <v>12</v>
      </c>
      <c r="R740">
        <v>-44.708111111111002</v>
      </c>
      <c r="S740">
        <v>237</v>
      </c>
      <c r="T740">
        <v>-45.3807499999999</v>
      </c>
      <c r="U740">
        <v>226</v>
      </c>
      <c r="V740">
        <v>-51.887250000000002</v>
      </c>
      <c r="W740">
        <v>262</v>
      </c>
      <c r="X740">
        <v>86.3</v>
      </c>
      <c r="Y740">
        <v>11.7</v>
      </c>
      <c r="Z740">
        <v>227.5</v>
      </c>
      <c r="AA740">
        <v>4.2559022005170002</v>
      </c>
      <c r="AB740">
        <v>216.43</v>
      </c>
      <c r="AC740">
        <v>20.569999999999901</v>
      </c>
    </row>
    <row r="741" spans="1:29">
      <c r="A741">
        <v>14102</v>
      </c>
      <c r="B741" t="s">
        <v>1090</v>
      </c>
      <c r="C741" t="s">
        <v>1091</v>
      </c>
      <c r="D741" t="s">
        <v>77</v>
      </c>
      <c r="E741" t="s">
        <v>149</v>
      </c>
      <c r="F741">
        <v>22</v>
      </c>
      <c r="G741">
        <v>0</v>
      </c>
      <c r="H741" t="s">
        <v>149</v>
      </c>
      <c r="I741" t="s">
        <v>33</v>
      </c>
      <c r="J741" s="5">
        <v>103.879</v>
      </c>
      <c r="K741" s="3">
        <f t="shared" si="8"/>
        <v>-18.01455856770831</v>
      </c>
      <c r="L741">
        <v>65</v>
      </c>
      <c r="M741">
        <v>0.96049999999999602</v>
      </c>
      <c r="N741">
        <v>15.8166504039256</v>
      </c>
      <c r="O741">
        <v>83.087999999999994</v>
      </c>
      <c r="P741">
        <v>118.643999999999</v>
      </c>
      <c r="Q741">
        <v>12</v>
      </c>
      <c r="R741">
        <v>-44.944944444444403</v>
      </c>
      <c r="S741">
        <v>238</v>
      </c>
      <c r="T741">
        <v>-50.600749999999998</v>
      </c>
      <c r="U741">
        <v>237</v>
      </c>
      <c r="V741">
        <v>-45.603250000000003</v>
      </c>
      <c r="W741">
        <v>247</v>
      </c>
      <c r="X741">
        <v>60.8</v>
      </c>
      <c r="Y741">
        <v>10.7</v>
      </c>
      <c r="Z741">
        <v>158.19999999999999</v>
      </c>
      <c r="AA741">
        <v>4.1209549915653101</v>
      </c>
      <c r="AB741">
        <v>130.39750000000001</v>
      </c>
      <c r="AC741">
        <v>107.602499999999</v>
      </c>
    </row>
    <row r="742" spans="1:29">
      <c r="A742">
        <v>9831</v>
      </c>
      <c r="B742" t="s">
        <v>221</v>
      </c>
      <c r="C742" t="s">
        <v>222</v>
      </c>
      <c r="D742" t="s">
        <v>82</v>
      </c>
      <c r="E742" t="s">
        <v>149</v>
      </c>
      <c r="F742">
        <v>31</v>
      </c>
      <c r="G742">
        <v>9</v>
      </c>
      <c r="H742" t="s">
        <v>149</v>
      </c>
      <c r="I742" t="s">
        <v>33</v>
      </c>
      <c r="J742" s="5">
        <v>103.015166666666</v>
      </c>
      <c r="K742" s="3">
        <f t="shared" si="8"/>
        <v>-18.068548151041686</v>
      </c>
      <c r="L742">
        <v>66</v>
      </c>
      <c r="M742">
        <v>0.23133333333332401</v>
      </c>
      <c r="N742">
        <v>4.9156448101952996</v>
      </c>
      <c r="O742">
        <v>98.332499999999996</v>
      </c>
      <c r="P742">
        <v>109.01</v>
      </c>
      <c r="Q742">
        <v>12</v>
      </c>
      <c r="R742">
        <v>-45.808777777777699</v>
      </c>
      <c r="S742">
        <v>239</v>
      </c>
      <c r="T742">
        <v>-35.356250000000003</v>
      </c>
      <c r="U742">
        <v>210</v>
      </c>
      <c r="V742">
        <v>-55.237250000000003</v>
      </c>
      <c r="W742">
        <v>271</v>
      </c>
      <c r="X742">
        <v>51.6</v>
      </c>
      <c r="Y742">
        <v>9.6999999999999993</v>
      </c>
      <c r="Z742">
        <v>124.8</v>
      </c>
      <c r="AA742">
        <v>3.98600778261362</v>
      </c>
      <c r="AB742">
        <v>131.38999999999999</v>
      </c>
      <c r="AC742">
        <v>107.609999999999</v>
      </c>
    </row>
    <row r="743" spans="1:29">
      <c r="A743">
        <v>13176</v>
      </c>
      <c r="B743" t="s">
        <v>774</v>
      </c>
      <c r="C743" t="s">
        <v>245</v>
      </c>
      <c r="D743" t="s">
        <v>30</v>
      </c>
      <c r="E743" t="s">
        <v>149</v>
      </c>
      <c r="F743">
        <v>24</v>
      </c>
      <c r="G743">
        <v>2</v>
      </c>
      <c r="H743" t="s">
        <v>149</v>
      </c>
      <c r="I743" t="s">
        <v>33</v>
      </c>
      <c r="J743" s="5">
        <v>102.821833333333</v>
      </c>
      <c r="K743" s="3">
        <f t="shared" si="8"/>
        <v>-18.080631484374997</v>
      </c>
      <c r="L743">
        <v>67</v>
      </c>
      <c r="M743">
        <v>0.243366666666673</v>
      </c>
      <c r="N743">
        <v>22.900403810122299</v>
      </c>
      <c r="O743">
        <v>74.215249999999997</v>
      </c>
      <c r="P743">
        <v>127.90375</v>
      </c>
      <c r="Q743">
        <v>12</v>
      </c>
      <c r="R743">
        <v>-46.002111111110999</v>
      </c>
      <c r="S743">
        <v>241</v>
      </c>
      <c r="T743">
        <v>-59.473499999999902</v>
      </c>
      <c r="U743">
        <v>263</v>
      </c>
      <c r="V743">
        <v>-36.343499999999999</v>
      </c>
      <c r="W743">
        <v>230</v>
      </c>
      <c r="X743">
        <v>73.099999999999994</v>
      </c>
      <c r="Y743">
        <v>13</v>
      </c>
      <c r="Z743">
        <v>192.9</v>
      </c>
      <c r="AA743">
        <v>4.4313335721542</v>
      </c>
      <c r="AB743">
        <v>168.95</v>
      </c>
      <c r="AC743">
        <v>72.05</v>
      </c>
    </row>
    <row r="744" spans="1:29">
      <c r="A744">
        <v>13649</v>
      </c>
      <c r="B744" t="s">
        <v>933</v>
      </c>
      <c r="C744" t="s">
        <v>934</v>
      </c>
      <c r="D744" t="s">
        <v>65</v>
      </c>
      <c r="E744" t="s">
        <v>149</v>
      </c>
      <c r="F744">
        <v>24</v>
      </c>
      <c r="G744">
        <v>1</v>
      </c>
      <c r="H744" t="s">
        <v>149</v>
      </c>
      <c r="I744" t="s">
        <v>33</v>
      </c>
      <c r="J744" s="5">
        <v>102.745833333333</v>
      </c>
      <c r="K744" s="3">
        <f t="shared" si="8"/>
        <v>-18.085381484374999</v>
      </c>
      <c r="L744">
        <v>68</v>
      </c>
      <c r="M744">
        <v>0.58185000000000198</v>
      </c>
      <c r="N744">
        <v>22.479572668684401</v>
      </c>
      <c r="O744">
        <v>73.903499999999994</v>
      </c>
      <c r="P744">
        <v>128.19499999999999</v>
      </c>
      <c r="Q744">
        <v>12</v>
      </c>
      <c r="R744">
        <v>-46.078111111111099</v>
      </c>
      <c r="S744">
        <v>242</v>
      </c>
      <c r="T744">
        <v>-59.785249999999898</v>
      </c>
      <c r="U744">
        <v>264</v>
      </c>
      <c r="V744">
        <v>-36.052249999999901</v>
      </c>
      <c r="W744">
        <v>229</v>
      </c>
      <c r="X744">
        <v>57.1</v>
      </c>
      <c r="Y744">
        <v>9.1</v>
      </c>
      <c r="Z744">
        <v>141.5</v>
      </c>
      <c r="AA744">
        <v>3.9050394572426099</v>
      </c>
      <c r="AB744">
        <v>190.22</v>
      </c>
      <c r="AC744">
        <v>51.78</v>
      </c>
    </row>
    <row r="745" spans="1:29">
      <c r="A745">
        <v>13645</v>
      </c>
      <c r="B745" t="s">
        <v>927</v>
      </c>
      <c r="C745" t="s">
        <v>158</v>
      </c>
      <c r="D745" t="s">
        <v>117</v>
      </c>
      <c r="E745" t="s">
        <v>149</v>
      </c>
      <c r="F745">
        <v>23</v>
      </c>
      <c r="G745">
        <v>1</v>
      </c>
      <c r="H745" t="s">
        <v>149</v>
      </c>
      <c r="I745" t="s">
        <v>33</v>
      </c>
      <c r="J745" s="5">
        <v>102.4111</v>
      </c>
      <c r="K745" s="3">
        <f t="shared" si="8"/>
        <v>-18.106302317708312</v>
      </c>
      <c r="L745">
        <v>69</v>
      </c>
      <c r="M745">
        <v>0.87841666666666596</v>
      </c>
      <c r="N745">
        <v>21.370640576891098</v>
      </c>
      <c r="O745">
        <v>77.104249999999993</v>
      </c>
      <c r="P745">
        <v>129.53125</v>
      </c>
      <c r="Q745">
        <v>11</v>
      </c>
      <c r="R745">
        <v>-46.412844444444403</v>
      </c>
      <c r="S745">
        <v>243</v>
      </c>
      <c r="T745">
        <v>-56.584499999999998</v>
      </c>
      <c r="U745">
        <v>253</v>
      </c>
      <c r="V745">
        <v>-34.716000000000001</v>
      </c>
      <c r="W745">
        <v>226</v>
      </c>
      <c r="X745">
        <v>66.8</v>
      </c>
      <c r="Y745">
        <v>8.3000000000000007</v>
      </c>
      <c r="Z745">
        <v>174.1</v>
      </c>
      <c r="AA745">
        <v>3.7970816900812601</v>
      </c>
      <c r="AB745">
        <v>158.58500000000001</v>
      </c>
      <c r="AC745">
        <v>84.414999999999907</v>
      </c>
    </row>
    <row r="746" spans="1:29">
      <c r="A746">
        <v>11850</v>
      </c>
      <c r="B746" t="s">
        <v>469</v>
      </c>
      <c r="C746" t="s">
        <v>470</v>
      </c>
      <c r="D746" t="s">
        <v>47</v>
      </c>
      <c r="E746" t="s">
        <v>149</v>
      </c>
      <c r="F746">
        <v>27</v>
      </c>
      <c r="G746">
        <v>5</v>
      </c>
      <c r="H746" t="s">
        <v>149</v>
      </c>
      <c r="I746" t="s">
        <v>33</v>
      </c>
      <c r="J746" s="5">
        <v>101.916866666666</v>
      </c>
      <c r="K746" s="3">
        <f t="shared" si="8"/>
        <v>-18.137191901041685</v>
      </c>
      <c r="L746">
        <v>70</v>
      </c>
      <c r="M746">
        <v>0.96128333333331195</v>
      </c>
      <c r="N746">
        <v>13.2826800069363</v>
      </c>
      <c r="O746">
        <v>89.519499999999994</v>
      </c>
      <c r="P746">
        <v>120.56625</v>
      </c>
      <c r="Q746">
        <v>12</v>
      </c>
      <c r="R746">
        <v>-46.907077777777701</v>
      </c>
      <c r="S746">
        <v>244</v>
      </c>
      <c r="T746">
        <v>-44.169249999999998</v>
      </c>
      <c r="U746">
        <v>224</v>
      </c>
      <c r="V746">
        <v>-43.680999999999997</v>
      </c>
      <c r="W746">
        <v>243</v>
      </c>
      <c r="X746">
        <v>69.400000000000006</v>
      </c>
      <c r="Y746">
        <v>9.8000000000000007</v>
      </c>
      <c r="Z746">
        <v>183.1</v>
      </c>
      <c r="AA746">
        <v>3.9995025035087899</v>
      </c>
      <c r="AB746">
        <v>207.13499999999999</v>
      </c>
      <c r="AC746">
        <v>36.864999999999903</v>
      </c>
    </row>
    <row r="747" spans="1:29">
      <c r="A747">
        <v>11975</v>
      </c>
      <c r="B747" t="s">
        <v>276</v>
      </c>
      <c r="C747" t="s">
        <v>492</v>
      </c>
      <c r="D747" t="s">
        <v>94</v>
      </c>
      <c r="E747" t="s">
        <v>149</v>
      </c>
      <c r="F747">
        <v>28</v>
      </c>
      <c r="G747">
        <v>5</v>
      </c>
      <c r="H747" t="s">
        <v>149</v>
      </c>
      <c r="I747" t="s">
        <v>33</v>
      </c>
      <c r="J747" s="5">
        <v>101.1485</v>
      </c>
      <c r="K747" s="3">
        <f t="shared" si="8"/>
        <v>-18.18521481770831</v>
      </c>
      <c r="L747">
        <v>71</v>
      </c>
      <c r="M747">
        <v>0.94004166666667199</v>
      </c>
      <c r="N747">
        <v>13.702903056165299</v>
      </c>
      <c r="O747">
        <v>84.997500000000002</v>
      </c>
      <c r="P747">
        <v>118.208249999999</v>
      </c>
      <c r="Q747">
        <v>12</v>
      </c>
      <c r="R747">
        <v>-47.675444444444402</v>
      </c>
      <c r="S747">
        <v>245</v>
      </c>
      <c r="T747">
        <v>-48.691249999999997</v>
      </c>
      <c r="U747">
        <v>233</v>
      </c>
      <c r="V747">
        <v>-46.039000000000001</v>
      </c>
      <c r="W747">
        <v>248</v>
      </c>
      <c r="X747">
        <v>77.2</v>
      </c>
      <c r="Y747">
        <v>9.3000000000000007</v>
      </c>
      <c r="Z747">
        <v>205.6</v>
      </c>
      <c r="AA747">
        <v>3.9320288990329502</v>
      </c>
      <c r="AB747">
        <v>192.4</v>
      </c>
      <c r="AC747">
        <v>52.599999999999902</v>
      </c>
    </row>
    <row r="748" spans="1:29">
      <c r="A748">
        <v>13653</v>
      </c>
      <c r="B748" t="s">
        <v>286</v>
      </c>
      <c r="C748" t="s">
        <v>683</v>
      </c>
      <c r="D748" t="s">
        <v>30</v>
      </c>
      <c r="E748" t="s">
        <v>149</v>
      </c>
      <c r="F748">
        <v>25</v>
      </c>
      <c r="G748">
        <v>1</v>
      </c>
      <c r="H748" t="s">
        <v>149</v>
      </c>
      <c r="I748" t="s">
        <v>33</v>
      </c>
      <c r="J748" s="5">
        <v>100.76266666666599</v>
      </c>
      <c r="K748" s="3">
        <f t="shared" si="8"/>
        <v>-18.209329401041686</v>
      </c>
      <c r="L748">
        <v>72</v>
      </c>
      <c r="M748">
        <v>2.20017500000001</v>
      </c>
      <c r="N748">
        <v>18.239710213341201</v>
      </c>
      <c r="O748">
        <v>76.02</v>
      </c>
      <c r="P748">
        <v>120.399999999999</v>
      </c>
      <c r="Q748">
        <v>12</v>
      </c>
      <c r="R748">
        <v>-48.061277777777697</v>
      </c>
      <c r="S748">
        <v>246</v>
      </c>
      <c r="T748">
        <v>-57.668749999999903</v>
      </c>
      <c r="U748">
        <v>258</v>
      </c>
      <c r="V748">
        <v>-43.847250000000003</v>
      </c>
      <c r="W748">
        <v>244</v>
      </c>
      <c r="X748">
        <v>69.3</v>
      </c>
      <c r="Y748">
        <v>15.1</v>
      </c>
      <c r="Z748">
        <v>176.2</v>
      </c>
      <c r="AA748">
        <v>4.7147227109527403</v>
      </c>
      <c r="AB748">
        <v>156.82999999999899</v>
      </c>
      <c r="AC748">
        <v>89.17</v>
      </c>
    </row>
    <row r="749" spans="1:29">
      <c r="A749">
        <v>12648</v>
      </c>
      <c r="B749" t="s">
        <v>139</v>
      </c>
      <c r="C749" t="s">
        <v>638</v>
      </c>
      <c r="D749" t="s">
        <v>91</v>
      </c>
      <c r="E749" t="s">
        <v>149</v>
      </c>
      <c r="F749">
        <v>27</v>
      </c>
      <c r="G749">
        <v>3</v>
      </c>
      <c r="H749" t="s">
        <v>149</v>
      </c>
      <c r="I749" t="s">
        <v>33</v>
      </c>
      <c r="J749" s="5">
        <v>99.654250000000005</v>
      </c>
      <c r="K749" s="3">
        <f t="shared" si="8"/>
        <v>-18.278605442708312</v>
      </c>
      <c r="L749">
        <v>73</v>
      </c>
      <c r="M749">
        <v>2.33388333333333</v>
      </c>
      <c r="N749">
        <v>9.6267450089148294</v>
      </c>
      <c r="O749">
        <v>89.393500000000003</v>
      </c>
      <c r="P749">
        <v>112.46375</v>
      </c>
      <c r="Q749">
        <v>12</v>
      </c>
      <c r="R749">
        <v>-49.169694444444403</v>
      </c>
      <c r="S749">
        <v>247</v>
      </c>
      <c r="T749">
        <v>-44.295249999999903</v>
      </c>
      <c r="U749">
        <v>225</v>
      </c>
      <c r="V749">
        <v>-51.783499999999997</v>
      </c>
      <c r="W749">
        <v>261</v>
      </c>
      <c r="X749">
        <v>87.7</v>
      </c>
      <c r="Y749">
        <v>13.2</v>
      </c>
      <c r="Z749">
        <v>231.6</v>
      </c>
      <c r="AA749">
        <v>4.4583230139445398</v>
      </c>
      <c r="AB749">
        <v>240.04499999999999</v>
      </c>
      <c r="AC749">
        <v>6.9550000000000098</v>
      </c>
    </row>
    <row r="750" spans="1:29">
      <c r="A750">
        <v>9308</v>
      </c>
      <c r="B750" t="s">
        <v>195</v>
      </c>
      <c r="C750" t="s">
        <v>196</v>
      </c>
      <c r="D750" t="s">
        <v>97</v>
      </c>
      <c r="E750" t="s">
        <v>149</v>
      </c>
      <c r="F750">
        <v>34</v>
      </c>
      <c r="G750">
        <v>11</v>
      </c>
      <c r="H750" t="s">
        <v>149</v>
      </c>
      <c r="I750" t="s">
        <v>33</v>
      </c>
      <c r="J750" s="5">
        <v>97.4707333333333</v>
      </c>
      <c r="K750" s="3">
        <f t="shared" si="8"/>
        <v>-18.415075234374982</v>
      </c>
      <c r="L750">
        <v>74</v>
      </c>
      <c r="M750">
        <v>1.0744833333333099</v>
      </c>
      <c r="N750">
        <v>16.146774476656301</v>
      </c>
      <c r="O750">
        <v>79.659750000000003</v>
      </c>
      <c r="P750">
        <v>118.703749999999</v>
      </c>
      <c r="Q750">
        <v>12</v>
      </c>
      <c r="R750">
        <v>-51.353211111111101</v>
      </c>
      <c r="S750">
        <v>251</v>
      </c>
      <c r="T750">
        <v>-54.028999999999897</v>
      </c>
      <c r="U750">
        <v>246</v>
      </c>
      <c r="V750">
        <v>-45.543500000000002</v>
      </c>
      <c r="W750">
        <v>246</v>
      </c>
      <c r="X750">
        <v>91.2</v>
      </c>
      <c r="Y750">
        <v>11.8</v>
      </c>
      <c r="Z750">
        <v>244.7</v>
      </c>
      <c r="AA750">
        <v>4.2693969214121701</v>
      </c>
      <c r="AB750">
        <v>209.95499999999899</v>
      </c>
      <c r="AC750">
        <v>41.045000000000002</v>
      </c>
    </row>
    <row r="751" spans="1:29">
      <c r="A751">
        <v>13631</v>
      </c>
      <c r="B751" t="s">
        <v>343</v>
      </c>
      <c r="C751" t="s">
        <v>89</v>
      </c>
      <c r="D751" t="s">
        <v>62</v>
      </c>
      <c r="E751" t="s">
        <v>149</v>
      </c>
      <c r="F751">
        <v>23</v>
      </c>
      <c r="G751">
        <v>1</v>
      </c>
      <c r="H751" t="s">
        <v>149</v>
      </c>
      <c r="I751" t="s">
        <v>33</v>
      </c>
      <c r="J751" s="5">
        <v>95.622500000000002</v>
      </c>
      <c r="K751" s="3">
        <f t="shared" si="8"/>
        <v>-18.530589817708311</v>
      </c>
      <c r="L751">
        <v>76</v>
      </c>
      <c r="M751">
        <v>2.97606666666666</v>
      </c>
      <c r="N751">
        <v>28.580325566725001</v>
      </c>
      <c r="O751">
        <v>55.691000000000003</v>
      </c>
      <c r="P751">
        <v>124.64624999999999</v>
      </c>
      <c r="Q751">
        <v>12</v>
      </c>
      <c r="R751">
        <v>-53.201444444444398</v>
      </c>
      <c r="S751">
        <v>258</v>
      </c>
      <c r="T751">
        <v>-77.997749999999996</v>
      </c>
      <c r="U751">
        <v>307</v>
      </c>
      <c r="V751">
        <v>-39.6009999999999</v>
      </c>
      <c r="W751">
        <v>238</v>
      </c>
      <c r="X751">
        <v>57.9</v>
      </c>
      <c r="Y751">
        <v>11</v>
      </c>
      <c r="Z751">
        <v>147</v>
      </c>
      <c r="AA751">
        <v>4.1614391542508198</v>
      </c>
      <c r="AB751">
        <v>129.995</v>
      </c>
      <c r="AC751">
        <v>128.005</v>
      </c>
    </row>
    <row r="752" spans="1:29">
      <c r="A752">
        <v>12181</v>
      </c>
      <c r="B752" t="s">
        <v>529</v>
      </c>
      <c r="C752" t="s">
        <v>530</v>
      </c>
      <c r="D752" t="s">
        <v>85</v>
      </c>
      <c r="E752" t="s">
        <v>149</v>
      </c>
      <c r="F752">
        <v>26</v>
      </c>
      <c r="G752">
        <v>4</v>
      </c>
      <c r="H752" t="s">
        <v>149</v>
      </c>
      <c r="I752" t="s">
        <v>33</v>
      </c>
      <c r="J752" s="5">
        <v>93.957833333333298</v>
      </c>
      <c r="K752" s="3">
        <f t="shared" si="8"/>
        <v>-18.634631484374978</v>
      </c>
      <c r="L752">
        <v>77</v>
      </c>
      <c r="M752">
        <v>2.77003333333333</v>
      </c>
      <c r="N752">
        <v>30.425216044699901</v>
      </c>
      <c r="O752">
        <v>63.675750000000001</v>
      </c>
      <c r="P752">
        <v>134.52000000000001</v>
      </c>
      <c r="Q752">
        <v>12</v>
      </c>
      <c r="R752">
        <v>-54.866111111111003</v>
      </c>
      <c r="S752">
        <v>259</v>
      </c>
      <c r="T752">
        <v>-70.012999999999906</v>
      </c>
      <c r="U752">
        <v>289</v>
      </c>
      <c r="V752">
        <v>-29.727249999999898</v>
      </c>
      <c r="W752">
        <v>211</v>
      </c>
      <c r="X752">
        <v>81.8</v>
      </c>
      <c r="Y752">
        <v>9.9</v>
      </c>
      <c r="Z752">
        <v>215.8</v>
      </c>
      <c r="AA752">
        <v>4.0129972244039598</v>
      </c>
      <c r="AB752">
        <v>173.75333333333299</v>
      </c>
      <c r="AC752">
        <v>85.246666666666599</v>
      </c>
    </row>
    <row r="753" spans="1:29">
      <c r="A753">
        <v>14112</v>
      </c>
      <c r="B753" t="s">
        <v>1097</v>
      </c>
      <c r="C753" t="s">
        <v>1098</v>
      </c>
      <c r="D753" t="s">
        <v>38</v>
      </c>
      <c r="E753" t="s">
        <v>149</v>
      </c>
      <c r="F753">
        <v>22</v>
      </c>
      <c r="G753">
        <v>0</v>
      </c>
      <c r="H753" t="s">
        <v>149</v>
      </c>
      <c r="I753" t="s">
        <v>33</v>
      </c>
      <c r="J753" s="5">
        <v>91.3350333333333</v>
      </c>
      <c r="K753" s="3">
        <f t="shared" si="8"/>
        <v>-18.798556484374981</v>
      </c>
      <c r="L753">
        <v>78</v>
      </c>
      <c r="M753">
        <v>1.37333333333333</v>
      </c>
      <c r="N753">
        <v>22.880910786067901</v>
      </c>
      <c r="O753">
        <v>59.484999999999999</v>
      </c>
      <c r="P753">
        <v>115.0705</v>
      </c>
      <c r="Q753">
        <v>12</v>
      </c>
      <c r="R753">
        <v>-57.488911111111001</v>
      </c>
      <c r="S753">
        <v>266</v>
      </c>
      <c r="T753">
        <v>-74.203749999999999</v>
      </c>
      <c r="U753">
        <v>299</v>
      </c>
      <c r="V753">
        <v>-49.176749999999998</v>
      </c>
      <c r="W753">
        <v>254</v>
      </c>
      <c r="X753">
        <v>67.2</v>
      </c>
      <c r="Y753">
        <v>10.3</v>
      </c>
      <c r="Z753">
        <v>177.1</v>
      </c>
      <c r="AA753">
        <v>4.0669761079846403</v>
      </c>
      <c r="AB753">
        <v>152.83750000000001</v>
      </c>
      <c r="AC753">
        <v>113.16249999999999</v>
      </c>
    </row>
    <row r="754" spans="1:29">
      <c r="A754">
        <v>14101</v>
      </c>
      <c r="B754" t="s">
        <v>1088</v>
      </c>
      <c r="C754" t="s">
        <v>1089</v>
      </c>
      <c r="D754" t="s">
        <v>44</v>
      </c>
      <c r="E754" t="s">
        <v>149</v>
      </c>
      <c r="F754">
        <v>22</v>
      </c>
      <c r="G754">
        <v>0</v>
      </c>
      <c r="H754" t="s">
        <v>149</v>
      </c>
      <c r="I754" t="s">
        <v>33</v>
      </c>
      <c r="J754" s="5">
        <v>91.040566666666606</v>
      </c>
      <c r="K754" s="3">
        <f t="shared" si="8"/>
        <v>-18.816960651041647</v>
      </c>
      <c r="L754">
        <v>79</v>
      </c>
      <c r="M754">
        <v>2.5612000000000101</v>
      </c>
      <c r="N754">
        <v>13.9966480332494</v>
      </c>
      <c r="O754">
        <v>77.457499999999996</v>
      </c>
      <c r="P754">
        <v>109.09725</v>
      </c>
      <c r="Q754">
        <v>13</v>
      </c>
      <c r="R754">
        <v>-57.783377777777702</v>
      </c>
      <c r="S754">
        <v>267</v>
      </c>
      <c r="T754">
        <v>-56.231250000000003</v>
      </c>
      <c r="U754">
        <v>252</v>
      </c>
      <c r="V754">
        <v>-55.15</v>
      </c>
      <c r="W754">
        <v>270</v>
      </c>
      <c r="X754">
        <v>58.4</v>
      </c>
      <c r="Y754">
        <v>13.9</v>
      </c>
      <c r="Z754">
        <v>147.5</v>
      </c>
      <c r="AA754">
        <v>4.5527860602107202</v>
      </c>
      <c r="AB754">
        <v>125.655</v>
      </c>
      <c r="AC754">
        <v>141.345</v>
      </c>
    </row>
    <row r="755" spans="1:29">
      <c r="A755">
        <v>11951</v>
      </c>
      <c r="B755" t="s">
        <v>486</v>
      </c>
      <c r="C755" t="s">
        <v>487</v>
      </c>
      <c r="D755" t="s">
        <v>123</v>
      </c>
      <c r="E755" t="s">
        <v>149</v>
      </c>
      <c r="F755">
        <v>27</v>
      </c>
      <c r="G755">
        <v>5</v>
      </c>
      <c r="H755" t="s">
        <v>149</v>
      </c>
      <c r="I755" t="s">
        <v>33</v>
      </c>
      <c r="J755" s="5">
        <v>88.882833333333295</v>
      </c>
      <c r="K755" s="3">
        <f t="shared" si="8"/>
        <v>-18.951818984374981</v>
      </c>
      <c r="L755">
        <v>80</v>
      </c>
      <c r="M755">
        <v>1.05436666666666</v>
      </c>
      <c r="N755">
        <v>8.4459140042192296</v>
      </c>
      <c r="O755">
        <v>78.585750000000004</v>
      </c>
      <c r="P755">
        <v>99.478499999999997</v>
      </c>
      <c r="Q755">
        <v>13</v>
      </c>
      <c r="R755">
        <v>-59.941111111111098</v>
      </c>
      <c r="S755">
        <v>273</v>
      </c>
      <c r="T755">
        <v>-55.102999999999902</v>
      </c>
      <c r="U755">
        <v>249</v>
      </c>
      <c r="V755">
        <v>-64.768749999999997</v>
      </c>
      <c r="W755">
        <v>292</v>
      </c>
      <c r="X755">
        <v>89.2</v>
      </c>
      <c r="Y755">
        <v>11</v>
      </c>
      <c r="Z755">
        <v>232.9</v>
      </c>
      <c r="AA755">
        <v>4.1614391542508198</v>
      </c>
      <c r="AB755">
        <v>212.29999999999899</v>
      </c>
      <c r="AC755">
        <v>60.7</v>
      </c>
    </row>
    <row r="756" spans="1:29">
      <c r="A756">
        <v>14136</v>
      </c>
      <c r="B756" t="s">
        <v>1115</v>
      </c>
      <c r="C756" t="s">
        <v>756</v>
      </c>
      <c r="D756" t="s">
        <v>120</v>
      </c>
      <c r="E756" t="s">
        <v>149</v>
      </c>
      <c r="F756">
        <v>23</v>
      </c>
      <c r="G756">
        <v>0</v>
      </c>
      <c r="H756" t="s">
        <v>149</v>
      </c>
      <c r="I756" t="s">
        <v>33</v>
      </c>
      <c r="J756" s="5">
        <v>88.075900000000004</v>
      </c>
      <c r="K756" s="3">
        <f t="shared" si="8"/>
        <v>-19.002252317708312</v>
      </c>
      <c r="L756">
        <v>81</v>
      </c>
      <c r="M756">
        <v>0.74783333333333202</v>
      </c>
      <c r="N756">
        <v>27.298050938971201</v>
      </c>
      <c r="O756">
        <v>48.872500000000002</v>
      </c>
      <c r="P756">
        <v>113.854</v>
      </c>
      <c r="Q756">
        <v>12</v>
      </c>
      <c r="R756">
        <v>-60.748044444444403</v>
      </c>
      <c r="S756">
        <v>276</v>
      </c>
      <c r="T756">
        <v>-84.816249999999997</v>
      </c>
      <c r="U756">
        <v>325</v>
      </c>
      <c r="V756">
        <v>-50.393250000000002</v>
      </c>
      <c r="W756">
        <v>256</v>
      </c>
      <c r="X756">
        <v>67.400000000000006</v>
      </c>
      <c r="Y756">
        <v>12.2</v>
      </c>
      <c r="Z756">
        <v>178.5</v>
      </c>
      <c r="AA756">
        <v>4.3233758049928497</v>
      </c>
      <c r="AB756">
        <v>168.45499999999899</v>
      </c>
      <c r="AC756">
        <v>107.545</v>
      </c>
    </row>
    <row r="757" spans="1:29">
      <c r="A757">
        <v>12656</v>
      </c>
      <c r="B757" t="s">
        <v>642</v>
      </c>
      <c r="C757" t="s">
        <v>643</v>
      </c>
      <c r="D757" t="s">
        <v>53</v>
      </c>
      <c r="E757" t="s">
        <v>149</v>
      </c>
      <c r="F757">
        <v>25</v>
      </c>
      <c r="G757">
        <v>3</v>
      </c>
      <c r="H757" t="s">
        <v>149</v>
      </c>
      <c r="I757" t="s">
        <v>33</v>
      </c>
      <c r="J757" s="5">
        <v>87.581033333333295</v>
      </c>
      <c r="K757" s="3">
        <f t="shared" si="8"/>
        <v>-19.033181484374978</v>
      </c>
      <c r="L757">
        <v>82</v>
      </c>
      <c r="M757">
        <v>0.99286666666667101</v>
      </c>
      <c r="N757">
        <v>22.284216427028898</v>
      </c>
      <c r="O757">
        <v>56.762999999999998</v>
      </c>
      <c r="P757">
        <v>108.035</v>
      </c>
      <c r="Q757">
        <v>13</v>
      </c>
      <c r="R757">
        <v>-61.242911111111098</v>
      </c>
      <c r="S757">
        <v>278</v>
      </c>
      <c r="T757">
        <v>-76.925749999999994</v>
      </c>
      <c r="U757">
        <v>303</v>
      </c>
      <c r="V757">
        <v>-56.212249999999997</v>
      </c>
      <c r="W757">
        <v>277</v>
      </c>
      <c r="X757">
        <v>87.7</v>
      </c>
      <c r="Y757">
        <v>16.8</v>
      </c>
      <c r="Z757">
        <v>236.9</v>
      </c>
      <c r="AA757">
        <v>4.9441329661706099</v>
      </c>
      <c r="AB757">
        <v>195.38</v>
      </c>
      <c r="AC757">
        <v>82.62</v>
      </c>
    </row>
    <row r="758" spans="1:29">
      <c r="A758">
        <v>13348</v>
      </c>
      <c r="B758" t="s">
        <v>467</v>
      </c>
      <c r="C758" t="s">
        <v>657</v>
      </c>
      <c r="D758" t="s">
        <v>77</v>
      </c>
      <c r="E758" t="s">
        <v>149</v>
      </c>
      <c r="F758">
        <v>24</v>
      </c>
      <c r="G758">
        <v>2</v>
      </c>
      <c r="H758" t="s">
        <v>149</v>
      </c>
      <c r="I758" t="s">
        <v>33</v>
      </c>
      <c r="J758" s="5">
        <v>87.075100000000006</v>
      </c>
      <c r="K758" s="3">
        <f t="shared" si="8"/>
        <v>-19.06480231770831</v>
      </c>
      <c r="L758">
        <v>83</v>
      </c>
      <c r="M758">
        <v>1.2292333333333401</v>
      </c>
      <c r="N758">
        <v>16.314976805581601</v>
      </c>
      <c r="O758">
        <v>70.08</v>
      </c>
      <c r="P758">
        <v>109.9375</v>
      </c>
      <c r="Q758">
        <v>13</v>
      </c>
      <c r="R758">
        <v>-61.748844444444401</v>
      </c>
      <c r="S758">
        <v>279</v>
      </c>
      <c r="T758">
        <v>-63.608750000000001</v>
      </c>
      <c r="U758">
        <v>270</v>
      </c>
      <c r="V758">
        <v>-54.309750000000001</v>
      </c>
      <c r="W758">
        <v>264</v>
      </c>
      <c r="X758">
        <v>72.2</v>
      </c>
      <c r="Y758">
        <v>10</v>
      </c>
      <c r="Z758">
        <v>191.3</v>
      </c>
      <c r="AA758">
        <v>4.0264919452991297</v>
      </c>
      <c r="AB758">
        <v>218.655</v>
      </c>
      <c r="AC758">
        <v>60.344999999999999</v>
      </c>
    </row>
    <row r="759" spans="1:29">
      <c r="A759">
        <v>10308</v>
      </c>
      <c r="B759" t="s">
        <v>252</v>
      </c>
      <c r="C759" t="s">
        <v>253</v>
      </c>
      <c r="D759" t="s">
        <v>80</v>
      </c>
      <c r="E759" t="s">
        <v>149</v>
      </c>
      <c r="F759">
        <v>29</v>
      </c>
      <c r="G759">
        <v>8</v>
      </c>
      <c r="H759" t="s">
        <v>149</v>
      </c>
      <c r="I759" t="s">
        <v>33</v>
      </c>
      <c r="J759" s="5">
        <v>86.101233333333298</v>
      </c>
      <c r="K759" s="3">
        <f t="shared" si="8"/>
        <v>-19.125668984374979</v>
      </c>
      <c r="L759">
        <v>84</v>
      </c>
      <c r="M759">
        <v>1.8428833333333301</v>
      </c>
      <c r="N759">
        <v>13.253910014281299</v>
      </c>
      <c r="O759">
        <v>68.302499999999995</v>
      </c>
      <c r="P759">
        <v>100.807999999999</v>
      </c>
      <c r="Q759">
        <v>13</v>
      </c>
      <c r="R759">
        <v>-62.722711111111003</v>
      </c>
      <c r="S759">
        <v>281</v>
      </c>
      <c r="T759">
        <v>-65.386250000000004</v>
      </c>
      <c r="U759">
        <v>273</v>
      </c>
      <c r="V759">
        <v>-63.439250000000001</v>
      </c>
      <c r="W759">
        <v>290</v>
      </c>
      <c r="X759">
        <v>78.2</v>
      </c>
      <c r="Y759">
        <v>11.2</v>
      </c>
      <c r="Z759">
        <v>208.4</v>
      </c>
      <c r="AA759">
        <v>4.1884285960411596</v>
      </c>
      <c r="AB759">
        <v>164.523333333333</v>
      </c>
      <c r="AC759">
        <v>116.47666666666601</v>
      </c>
    </row>
    <row r="760" spans="1:29">
      <c r="A760">
        <v>13155</v>
      </c>
      <c r="B760" t="s">
        <v>207</v>
      </c>
      <c r="C760" t="s">
        <v>494</v>
      </c>
      <c r="D760" t="s">
        <v>50</v>
      </c>
      <c r="E760" t="s">
        <v>149</v>
      </c>
      <c r="F760">
        <v>24</v>
      </c>
      <c r="G760">
        <v>2</v>
      </c>
      <c r="H760" t="s">
        <v>149</v>
      </c>
      <c r="I760" t="s">
        <v>33</v>
      </c>
      <c r="J760" s="5">
        <v>85.590500000000006</v>
      </c>
      <c r="K760" s="3">
        <f t="shared" si="8"/>
        <v>-19.15758981770831</v>
      </c>
      <c r="L760">
        <v>85</v>
      </c>
      <c r="M760">
        <v>3.25623333333334</v>
      </c>
      <c r="N760">
        <v>24.555268049171499</v>
      </c>
      <c r="O760">
        <v>62.192999999999998</v>
      </c>
      <c r="P760">
        <v>120.917499999999</v>
      </c>
      <c r="Q760">
        <v>13</v>
      </c>
      <c r="R760">
        <v>-63.233444444444402</v>
      </c>
      <c r="S760">
        <v>283</v>
      </c>
      <c r="T760">
        <v>-71.495750000000001</v>
      </c>
      <c r="U760">
        <v>292</v>
      </c>
      <c r="V760">
        <v>-43.329749999999997</v>
      </c>
      <c r="W760">
        <v>240</v>
      </c>
      <c r="X760">
        <v>83</v>
      </c>
      <c r="Y760">
        <v>12.8</v>
      </c>
      <c r="Z760">
        <v>218.5</v>
      </c>
      <c r="AA760">
        <v>4.4043441303638602</v>
      </c>
      <c r="AB760">
        <v>223.04</v>
      </c>
      <c r="AC760">
        <v>59.959999999999901</v>
      </c>
    </row>
    <row r="761" spans="1:29">
      <c r="A761">
        <v>12197</v>
      </c>
      <c r="B761" t="s">
        <v>542</v>
      </c>
      <c r="C761" t="s">
        <v>543</v>
      </c>
      <c r="D761" t="s">
        <v>106</v>
      </c>
      <c r="E761" t="s">
        <v>149</v>
      </c>
      <c r="F761">
        <v>26</v>
      </c>
      <c r="G761">
        <v>4</v>
      </c>
      <c r="H761" t="s">
        <v>149</v>
      </c>
      <c r="I761" t="s">
        <v>33</v>
      </c>
      <c r="J761" s="5">
        <v>82.926199999999994</v>
      </c>
      <c r="K761" s="3">
        <f t="shared" si="8"/>
        <v>-19.324108567708311</v>
      </c>
      <c r="L761">
        <v>86</v>
      </c>
      <c r="M761">
        <v>2.5559083333333201</v>
      </c>
      <c r="N761">
        <v>21.780822632918699</v>
      </c>
      <c r="O761">
        <v>54.481999999999999</v>
      </c>
      <c r="P761">
        <v>104.89924999999999</v>
      </c>
      <c r="Q761">
        <v>13</v>
      </c>
      <c r="R761">
        <v>-65.897744444444399</v>
      </c>
      <c r="S761">
        <v>285</v>
      </c>
      <c r="T761">
        <v>-79.20675</v>
      </c>
      <c r="U761">
        <v>311</v>
      </c>
      <c r="V761">
        <v>-59.3479999999999</v>
      </c>
      <c r="W761">
        <v>283</v>
      </c>
      <c r="X761">
        <v>100</v>
      </c>
      <c r="Y761">
        <v>12.6</v>
      </c>
      <c r="Z761">
        <v>270.89999999999998</v>
      </c>
      <c r="AA761">
        <v>4.3773546885735204</v>
      </c>
      <c r="AB761">
        <v>231.09</v>
      </c>
      <c r="AC761">
        <v>53.91</v>
      </c>
    </row>
    <row r="762" spans="1:29">
      <c r="A762">
        <v>10973</v>
      </c>
      <c r="B762" t="s">
        <v>329</v>
      </c>
      <c r="C762" t="s">
        <v>330</v>
      </c>
      <c r="D762" t="s">
        <v>30</v>
      </c>
      <c r="E762" t="s">
        <v>149</v>
      </c>
      <c r="F762">
        <v>30</v>
      </c>
      <c r="G762">
        <v>7</v>
      </c>
      <c r="H762" t="s">
        <v>149</v>
      </c>
      <c r="I762" t="s">
        <v>33</v>
      </c>
      <c r="J762" s="5">
        <v>81.742333333333306</v>
      </c>
      <c r="K762" s="3">
        <f t="shared" si="8"/>
        <v>-19.398100234374979</v>
      </c>
      <c r="L762">
        <v>87</v>
      </c>
      <c r="M762">
        <v>5.6267083333333403</v>
      </c>
      <c r="N762">
        <v>13.2989618492071</v>
      </c>
      <c r="O762">
        <v>67.789999999999907</v>
      </c>
      <c r="P762">
        <v>100.17100000000001</v>
      </c>
      <c r="Q762">
        <v>13</v>
      </c>
      <c r="R762">
        <v>-67.081611111111101</v>
      </c>
      <c r="S762">
        <v>286</v>
      </c>
      <c r="T762">
        <v>-65.898750000000007</v>
      </c>
      <c r="U762">
        <v>276</v>
      </c>
      <c r="V762">
        <v>-64.076250000000002</v>
      </c>
      <c r="W762">
        <v>291</v>
      </c>
      <c r="X762">
        <v>89.3</v>
      </c>
      <c r="Y762">
        <v>12.9</v>
      </c>
      <c r="Z762">
        <v>239</v>
      </c>
      <c r="AA762">
        <v>4.4178388512590301</v>
      </c>
      <c r="AB762">
        <v>191.595</v>
      </c>
      <c r="AC762">
        <v>94.404999999999902</v>
      </c>
    </row>
    <row r="763" spans="1:29">
      <c r="A763">
        <v>13664</v>
      </c>
      <c r="B763" t="s">
        <v>456</v>
      </c>
      <c r="C763" t="s">
        <v>943</v>
      </c>
      <c r="D763" t="s">
        <v>91</v>
      </c>
      <c r="E763" t="s">
        <v>149</v>
      </c>
      <c r="F763">
        <v>24</v>
      </c>
      <c r="G763">
        <v>1</v>
      </c>
      <c r="H763" t="s">
        <v>149</v>
      </c>
      <c r="I763" t="s">
        <v>33</v>
      </c>
      <c r="J763" s="5">
        <v>78.998249999999999</v>
      </c>
      <c r="K763" s="3">
        <f t="shared" si="8"/>
        <v>-19.569605442708312</v>
      </c>
      <c r="L763">
        <v>88</v>
      </c>
      <c r="M763">
        <v>5.79958333333333</v>
      </c>
      <c r="N763">
        <v>13.8003521694194</v>
      </c>
      <c r="O763">
        <v>62.276000000000003</v>
      </c>
      <c r="P763">
        <v>91.293999999999997</v>
      </c>
      <c r="Q763">
        <v>13</v>
      </c>
      <c r="R763">
        <v>-69.825694444444395</v>
      </c>
      <c r="S763">
        <v>291</v>
      </c>
      <c r="T763">
        <v>-71.412749999999903</v>
      </c>
      <c r="U763">
        <v>291</v>
      </c>
      <c r="V763">
        <v>-72.953249999999997</v>
      </c>
      <c r="W763">
        <v>312</v>
      </c>
      <c r="X763">
        <v>76.900000000000006</v>
      </c>
      <c r="Y763">
        <v>14.3</v>
      </c>
      <c r="Z763">
        <v>202.8</v>
      </c>
      <c r="AA763">
        <v>4.60676494379139</v>
      </c>
      <c r="AB763">
        <v>199.89999999999901</v>
      </c>
      <c r="AC763">
        <v>91.1</v>
      </c>
    </row>
    <row r="764" spans="1:29">
      <c r="A764">
        <v>14104</v>
      </c>
      <c r="B764" t="s">
        <v>240</v>
      </c>
      <c r="C764" t="s">
        <v>236</v>
      </c>
      <c r="D764" t="s">
        <v>56</v>
      </c>
      <c r="E764" t="s">
        <v>149</v>
      </c>
      <c r="F764" t="s">
        <v>32</v>
      </c>
      <c r="G764">
        <v>0</v>
      </c>
      <c r="H764" t="s">
        <v>149</v>
      </c>
      <c r="I764" t="s">
        <v>33</v>
      </c>
      <c r="J764" s="5">
        <v>73.233000000000004</v>
      </c>
      <c r="K764" s="3">
        <f t="shared" si="8"/>
        <v>-19.929933567708311</v>
      </c>
      <c r="L764">
        <v>89</v>
      </c>
      <c r="M764">
        <v>0.32583333333333497</v>
      </c>
      <c r="N764">
        <v>15.3884602706053</v>
      </c>
      <c r="O764">
        <v>52.015000000000001</v>
      </c>
      <c r="P764">
        <v>86.439749999999904</v>
      </c>
      <c r="Q764">
        <v>14</v>
      </c>
      <c r="R764">
        <v>-75.590944444444403</v>
      </c>
      <c r="S764">
        <v>298</v>
      </c>
      <c r="T764">
        <v>-81.673749999999998</v>
      </c>
      <c r="U764">
        <v>321</v>
      </c>
      <c r="V764">
        <v>-77.807500000000005</v>
      </c>
      <c r="W764">
        <v>324</v>
      </c>
      <c r="X764">
        <v>78.099999999999994</v>
      </c>
      <c r="Y764">
        <v>11.1</v>
      </c>
      <c r="Z764">
        <v>206.9</v>
      </c>
      <c r="AA764">
        <v>4.1749338751459897</v>
      </c>
      <c r="AB764">
        <v>215.38</v>
      </c>
      <c r="AC764">
        <v>82.62</v>
      </c>
    </row>
    <row r="765" spans="1:29">
      <c r="A765">
        <v>13640</v>
      </c>
      <c r="B765" t="s">
        <v>235</v>
      </c>
      <c r="C765" t="s">
        <v>921</v>
      </c>
      <c r="D765" t="s">
        <v>53</v>
      </c>
      <c r="E765" t="s">
        <v>149</v>
      </c>
      <c r="F765">
        <v>22</v>
      </c>
      <c r="G765">
        <v>1</v>
      </c>
      <c r="H765" t="s">
        <v>149</v>
      </c>
      <c r="I765" t="s">
        <v>33</v>
      </c>
      <c r="J765" s="5">
        <v>73.164333333333303</v>
      </c>
      <c r="K765" s="3">
        <f t="shared" si="8"/>
        <v>-19.934225234374978</v>
      </c>
      <c r="L765">
        <v>90</v>
      </c>
      <c r="M765">
        <v>1.9503333333333299</v>
      </c>
      <c r="N765">
        <v>25.5093736104985</v>
      </c>
      <c r="O765">
        <v>48.1995</v>
      </c>
      <c r="P765">
        <v>108.5825</v>
      </c>
      <c r="Q765">
        <v>13</v>
      </c>
      <c r="R765">
        <v>-75.659611111111104</v>
      </c>
      <c r="S765">
        <v>299</v>
      </c>
      <c r="T765">
        <v>-85.489249999999998</v>
      </c>
      <c r="U765">
        <v>330</v>
      </c>
      <c r="V765">
        <v>-55.664749999999998</v>
      </c>
      <c r="W765">
        <v>275</v>
      </c>
      <c r="X765">
        <v>85.1</v>
      </c>
      <c r="Y765">
        <v>13.8</v>
      </c>
      <c r="Z765">
        <v>223.9</v>
      </c>
      <c r="AA765">
        <v>4.5392913393155503</v>
      </c>
      <c r="AB765">
        <v>212.405</v>
      </c>
      <c r="AC765">
        <v>86.594999999999999</v>
      </c>
    </row>
    <row r="766" spans="1:29">
      <c r="A766">
        <v>9427</v>
      </c>
      <c r="B766" t="s">
        <v>199</v>
      </c>
      <c r="C766" t="s">
        <v>200</v>
      </c>
      <c r="D766" t="s">
        <v>141</v>
      </c>
      <c r="E766" t="s">
        <v>149</v>
      </c>
      <c r="F766">
        <v>32</v>
      </c>
      <c r="G766">
        <v>10</v>
      </c>
      <c r="H766" t="s">
        <v>149</v>
      </c>
      <c r="I766" t="s">
        <v>33</v>
      </c>
      <c r="J766" s="5">
        <v>72.650000000000006</v>
      </c>
      <c r="K766" s="3">
        <f t="shared" si="8"/>
        <v>-19.966371067708309</v>
      </c>
      <c r="L766">
        <v>91</v>
      </c>
      <c r="M766">
        <v>3.9712499999999902</v>
      </c>
      <c r="N766" t="s">
        <v>32</v>
      </c>
      <c r="O766">
        <v>72.650000000000006</v>
      </c>
      <c r="P766">
        <v>72.650000000000006</v>
      </c>
      <c r="Q766">
        <v>14</v>
      </c>
      <c r="R766">
        <v>-76.173944444444402</v>
      </c>
      <c r="S766">
        <v>302</v>
      </c>
      <c r="T766">
        <v>-61.038749999999901</v>
      </c>
      <c r="U766">
        <v>267</v>
      </c>
      <c r="V766">
        <v>-91.597250000000003</v>
      </c>
      <c r="W766">
        <v>356</v>
      </c>
      <c r="X766">
        <v>129.9</v>
      </c>
      <c r="Y766">
        <v>61.7</v>
      </c>
      <c r="Z766">
        <v>267.89999999999998</v>
      </c>
      <c r="AA766">
        <v>11.0032626481014</v>
      </c>
      <c r="AB766">
        <v>150.91999999999999</v>
      </c>
      <c r="AC766">
        <v>151.08000000000001</v>
      </c>
    </row>
    <row r="767" spans="1:29">
      <c r="A767">
        <v>12785</v>
      </c>
      <c r="B767" t="s">
        <v>660</v>
      </c>
      <c r="C767" t="s">
        <v>274</v>
      </c>
      <c r="D767" t="s">
        <v>68</v>
      </c>
      <c r="E767" t="s">
        <v>149</v>
      </c>
      <c r="F767">
        <v>25</v>
      </c>
      <c r="G767">
        <v>3</v>
      </c>
      <c r="H767" t="s">
        <v>149</v>
      </c>
      <c r="I767" t="s">
        <v>33</v>
      </c>
      <c r="J767" s="5">
        <v>69.778000000000006</v>
      </c>
      <c r="K767" s="3">
        <f t="shared" si="8"/>
        <v>-20.14587106770831</v>
      </c>
      <c r="L767">
        <v>92</v>
      </c>
      <c r="M767">
        <v>2.22445</v>
      </c>
      <c r="N767">
        <v>14.0104695519695</v>
      </c>
      <c r="O767">
        <v>53.075749999999999</v>
      </c>
      <c r="P767">
        <v>87.431749999999994</v>
      </c>
      <c r="Q767">
        <v>14</v>
      </c>
      <c r="R767">
        <v>-79.045944444444402</v>
      </c>
      <c r="S767">
        <v>310</v>
      </c>
      <c r="T767">
        <v>-80.613</v>
      </c>
      <c r="U767">
        <v>314</v>
      </c>
      <c r="V767">
        <v>-76.8155</v>
      </c>
      <c r="W767">
        <v>322</v>
      </c>
      <c r="X767">
        <v>104.4</v>
      </c>
      <c r="Y767">
        <v>11.3</v>
      </c>
      <c r="Z767">
        <v>276.89999999999998</v>
      </c>
      <c r="AA767">
        <v>4.2019233169363304</v>
      </c>
      <c r="AB767">
        <v>150.63</v>
      </c>
      <c r="AC767">
        <v>159.37</v>
      </c>
    </row>
    <row r="768" spans="1:29">
      <c r="A768">
        <v>10737</v>
      </c>
      <c r="B768" t="s">
        <v>308</v>
      </c>
      <c r="C768" t="s">
        <v>309</v>
      </c>
      <c r="D768" t="s">
        <v>74</v>
      </c>
      <c r="E768" t="s">
        <v>149</v>
      </c>
      <c r="F768">
        <v>30</v>
      </c>
      <c r="G768">
        <v>7</v>
      </c>
      <c r="H768" t="s">
        <v>149</v>
      </c>
      <c r="I768" t="s">
        <v>33</v>
      </c>
      <c r="J768" s="5">
        <v>67.579499999999996</v>
      </c>
      <c r="K768" s="3">
        <f t="shared" si="8"/>
        <v>-20.283277317708311</v>
      </c>
      <c r="L768">
        <v>93</v>
      </c>
      <c r="M768">
        <v>1.1731166666666699</v>
      </c>
      <c r="N768">
        <v>16.966987598470901</v>
      </c>
      <c r="O768">
        <v>52.213749999999997</v>
      </c>
      <c r="P768">
        <v>91.614999999999995</v>
      </c>
      <c r="Q768">
        <v>14</v>
      </c>
      <c r="R768">
        <v>-81.244444444444397</v>
      </c>
      <c r="S768">
        <v>317</v>
      </c>
      <c r="T768">
        <v>-81.474999999999994</v>
      </c>
      <c r="U768">
        <v>319</v>
      </c>
      <c r="V768">
        <v>-72.632249999999999</v>
      </c>
      <c r="W768">
        <v>310</v>
      </c>
      <c r="X768">
        <v>99.7</v>
      </c>
      <c r="Y768">
        <v>13.9</v>
      </c>
      <c r="Z768">
        <v>264.3</v>
      </c>
      <c r="AA768">
        <v>4.5527860602107202</v>
      </c>
      <c r="AB768">
        <v>150.86000000000001</v>
      </c>
      <c r="AC768">
        <v>166.14</v>
      </c>
    </row>
    <row r="769" spans="1:29">
      <c r="A769">
        <v>13412</v>
      </c>
      <c r="B769" t="s">
        <v>844</v>
      </c>
      <c r="C769" t="s">
        <v>329</v>
      </c>
      <c r="D769" t="s">
        <v>59</v>
      </c>
      <c r="E769" t="s">
        <v>149</v>
      </c>
      <c r="F769">
        <v>26</v>
      </c>
      <c r="G769">
        <v>2</v>
      </c>
      <c r="H769" t="s">
        <v>149</v>
      </c>
      <c r="I769" t="s">
        <v>33</v>
      </c>
      <c r="J769" s="5">
        <v>67.527600000000007</v>
      </c>
      <c r="K769" s="3">
        <f t="shared" si="8"/>
        <v>-20.286521067708311</v>
      </c>
      <c r="L769">
        <v>94</v>
      </c>
      <c r="M769">
        <v>2.82958333333334</v>
      </c>
      <c r="N769">
        <v>24.8055239956748</v>
      </c>
      <c r="O769">
        <v>36.641199999999998</v>
      </c>
      <c r="P769">
        <v>90.331000000000003</v>
      </c>
      <c r="Q769">
        <v>14</v>
      </c>
      <c r="R769">
        <v>-81.296344444444401</v>
      </c>
      <c r="S769">
        <v>319</v>
      </c>
      <c r="T769">
        <v>-97.047550000000001</v>
      </c>
      <c r="U769">
        <v>384</v>
      </c>
      <c r="V769">
        <v>-73.916249999999906</v>
      </c>
      <c r="W769">
        <v>314</v>
      </c>
      <c r="X769">
        <v>96.1</v>
      </c>
      <c r="Y769">
        <v>13.2</v>
      </c>
      <c r="Z769">
        <v>256.2</v>
      </c>
      <c r="AA769">
        <v>4.4583230139445398</v>
      </c>
      <c r="AB769">
        <v>229.88</v>
      </c>
      <c r="AC769">
        <v>89.12</v>
      </c>
    </row>
    <row r="770" spans="1:29">
      <c r="A770">
        <v>9884</v>
      </c>
      <c r="B770" t="s">
        <v>225</v>
      </c>
      <c r="C770" t="s">
        <v>226</v>
      </c>
      <c r="D770" t="s">
        <v>44</v>
      </c>
      <c r="E770" t="s">
        <v>149</v>
      </c>
      <c r="F770">
        <v>32</v>
      </c>
      <c r="G770">
        <v>9</v>
      </c>
      <c r="H770" t="s">
        <v>149</v>
      </c>
      <c r="I770" t="s">
        <v>33</v>
      </c>
      <c r="J770" s="5">
        <v>65.285166666666598</v>
      </c>
      <c r="K770" s="3">
        <f t="shared" si="8"/>
        <v>-20.426673151041648</v>
      </c>
      <c r="L770">
        <v>95</v>
      </c>
      <c r="M770">
        <v>2.1808666666666698</v>
      </c>
      <c r="N770">
        <v>27.198432989175402</v>
      </c>
      <c r="O770">
        <v>32.507249999999999</v>
      </c>
      <c r="P770">
        <v>99.087500000000006</v>
      </c>
      <c r="Q770">
        <v>14</v>
      </c>
      <c r="R770">
        <v>-83.538777777777696</v>
      </c>
      <c r="S770">
        <v>324</v>
      </c>
      <c r="T770">
        <v>-101.1815</v>
      </c>
      <c r="U770">
        <v>462</v>
      </c>
      <c r="V770">
        <v>-65.159750000000003</v>
      </c>
      <c r="W770">
        <v>294</v>
      </c>
      <c r="X770">
        <v>99.9</v>
      </c>
      <c r="Y770">
        <v>18.600000000000001</v>
      </c>
      <c r="Z770">
        <v>261.10000000000002</v>
      </c>
      <c r="AA770">
        <v>5.1870379422836503</v>
      </c>
      <c r="AB770">
        <v>168.636666666666</v>
      </c>
      <c r="AC770">
        <v>155.363333333333</v>
      </c>
    </row>
    <row r="771" spans="1:29">
      <c r="A771">
        <v>13168</v>
      </c>
      <c r="B771" t="s">
        <v>139</v>
      </c>
      <c r="C771" t="s">
        <v>629</v>
      </c>
      <c r="D771" t="s">
        <v>114</v>
      </c>
      <c r="E771" t="s">
        <v>149</v>
      </c>
      <c r="F771">
        <v>24</v>
      </c>
      <c r="G771">
        <v>2</v>
      </c>
      <c r="H771" t="s">
        <v>149</v>
      </c>
      <c r="I771" t="s">
        <v>33</v>
      </c>
      <c r="J771" s="5">
        <v>64.110866666666595</v>
      </c>
      <c r="K771" s="3">
        <f t="shared" si="8"/>
        <v>-20.500066901041649</v>
      </c>
      <c r="L771">
        <v>96</v>
      </c>
      <c r="M771">
        <v>2.17729166666666</v>
      </c>
      <c r="N771">
        <v>17.107264955762702</v>
      </c>
      <c r="O771">
        <v>47.2989999999999</v>
      </c>
      <c r="P771">
        <v>83.724999999999994</v>
      </c>
      <c r="Q771">
        <v>14</v>
      </c>
      <c r="R771">
        <v>-84.713077777777698</v>
      </c>
      <c r="S771">
        <v>327</v>
      </c>
      <c r="T771">
        <v>-86.389750000000006</v>
      </c>
      <c r="U771">
        <v>336</v>
      </c>
      <c r="V771">
        <v>-80.52225</v>
      </c>
      <c r="W771">
        <v>329</v>
      </c>
      <c r="X771">
        <v>93.1</v>
      </c>
      <c r="Y771">
        <v>11.9</v>
      </c>
      <c r="Z771">
        <v>247</v>
      </c>
      <c r="AA771">
        <v>4.28289164230734</v>
      </c>
      <c r="AB771">
        <v>150.91999999999999</v>
      </c>
      <c r="AC771">
        <v>176.08</v>
      </c>
    </row>
    <row r="772" spans="1:29">
      <c r="A772">
        <v>12773</v>
      </c>
      <c r="B772" t="s">
        <v>333</v>
      </c>
      <c r="C772" t="s">
        <v>657</v>
      </c>
      <c r="D772" t="s">
        <v>123</v>
      </c>
      <c r="E772" t="s">
        <v>149</v>
      </c>
      <c r="F772">
        <v>26</v>
      </c>
      <c r="G772">
        <v>3</v>
      </c>
      <c r="H772" t="s">
        <v>149</v>
      </c>
      <c r="I772" t="s">
        <v>33</v>
      </c>
      <c r="J772" s="5">
        <v>62.097733333333302</v>
      </c>
      <c r="K772" s="3">
        <f t="shared" si="8"/>
        <v>-20.625887734374981</v>
      </c>
      <c r="L772">
        <v>97</v>
      </c>
      <c r="M772">
        <v>0.35294166666665899</v>
      </c>
      <c r="N772">
        <v>49.092128761136401</v>
      </c>
      <c r="O772">
        <v>24.861999999999998</v>
      </c>
      <c r="P772">
        <v>129.3416</v>
      </c>
      <c r="Q772">
        <v>14</v>
      </c>
      <c r="R772">
        <v>-86.726211111111098</v>
      </c>
      <c r="S772">
        <v>338</v>
      </c>
      <c r="T772">
        <v>-108.82675</v>
      </c>
      <c r="U772">
        <v>537</v>
      </c>
      <c r="V772">
        <v>-34.905650000000001</v>
      </c>
      <c r="W772">
        <v>227</v>
      </c>
      <c r="X772">
        <v>123.5</v>
      </c>
      <c r="Y772">
        <v>16.2</v>
      </c>
      <c r="Z772">
        <v>293.89999999999998</v>
      </c>
      <c r="AA772">
        <v>4.8631646407996003</v>
      </c>
      <c r="AB772">
        <v>150.97999999999999</v>
      </c>
      <c r="AC772">
        <v>187.02</v>
      </c>
    </row>
    <row r="773" spans="1:29">
      <c r="A773">
        <v>14125</v>
      </c>
      <c r="B773" t="s">
        <v>1066</v>
      </c>
      <c r="C773" t="s">
        <v>1110</v>
      </c>
      <c r="D773" t="s">
        <v>123</v>
      </c>
      <c r="E773" t="s">
        <v>149</v>
      </c>
      <c r="F773">
        <v>23</v>
      </c>
      <c r="G773">
        <v>0</v>
      </c>
      <c r="H773" t="s">
        <v>149</v>
      </c>
      <c r="I773" t="s">
        <v>33</v>
      </c>
      <c r="J773" s="5">
        <v>61.769416666666601</v>
      </c>
      <c r="K773" s="3">
        <f t="shared" si="8"/>
        <v>-20.646407526041649</v>
      </c>
      <c r="L773">
        <v>98</v>
      </c>
      <c r="M773">
        <v>0.301433333333335</v>
      </c>
      <c r="N773">
        <v>21.888598363074699</v>
      </c>
      <c r="O773">
        <v>35.304749999999999</v>
      </c>
      <c r="P773">
        <v>89.091499999999996</v>
      </c>
      <c r="Q773">
        <v>14</v>
      </c>
      <c r="R773">
        <v>-87.054527777777693</v>
      </c>
      <c r="S773">
        <v>340</v>
      </c>
      <c r="T773">
        <v>-98.383999999999901</v>
      </c>
      <c r="U773">
        <v>399</v>
      </c>
      <c r="V773">
        <v>-75.155749999999998</v>
      </c>
      <c r="W773">
        <v>317</v>
      </c>
      <c r="X773">
        <v>89</v>
      </c>
      <c r="Y773">
        <v>17.399999999999999</v>
      </c>
      <c r="Z773">
        <v>232.2</v>
      </c>
      <c r="AA773">
        <v>5.0251012915416302</v>
      </c>
      <c r="AB773">
        <v>150.84</v>
      </c>
      <c r="AC773">
        <v>189.16</v>
      </c>
    </row>
    <row r="774" spans="1:29">
      <c r="A774">
        <v>11758</v>
      </c>
      <c r="B774" t="s">
        <v>459</v>
      </c>
      <c r="C774" t="s">
        <v>460</v>
      </c>
      <c r="D774" t="s">
        <v>82</v>
      </c>
      <c r="E774" t="s">
        <v>149</v>
      </c>
      <c r="F774">
        <v>27</v>
      </c>
      <c r="G774">
        <v>5</v>
      </c>
      <c r="H774" t="s">
        <v>149</v>
      </c>
      <c r="I774" t="s">
        <v>33</v>
      </c>
      <c r="J774" s="5">
        <v>61.7201666666666</v>
      </c>
      <c r="K774" s="3">
        <f t="shared" si="8"/>
        <v>-20.649485651041648</v>
      </c>
      <c r="L774">
        <v>99</v>
      </c>
      <c r="M774">
        <v>0.78626666666666201</v>
      </c>
      <c r="N774">
        <v>21.715557321115799</v>
      </c>
      <c r="O774">
        <v>38.688000000000002</v>
      </c>
      <c r="P774">
        <v>89.069749999999999</v>
      </c>
      <c r="Q774">
        <v>14</v>
      </c>
      <c r="R774">
        <v>-87.103777777777694</v>
      </c>
      <c r="S774">
        <v>341</v>
      </c>
      <c r="T774">
        <v>-95.000749999999996</v>
      </c>
      <c r="U774">
        <v>366</v>
      </c>
      <c r="V774">
        <v>-75.177499999999995</v>
      </c>
      <c r="W774">
        <v>318</v>
      </c>
      <c r="X774">
        <v>122.4</v>
      </c>
      <c r="Y774">
        <v>22.8</v>
      </c>
      <c r="Z774">
        <v>275</v>
      </c>
      <c r="AA774">
        <v>5.7538162198807399</v>
      </c>
      <c r="AB774">
        <v>150.96</v>
      </c>
      <c r="AC774">
        <v>190.04</v>
      </c>
    </row>
    <row r="775" spans="1:29">
      <c r="A775">
        <v>13637</v>
      </c>
      <c r="B775" t="s">
        <v>918</v>
      </c>
      <c r="C775" t="s">
        <v>919</v>
      </c>
      <c r="D775" t="s">
        <v>100</v>
      </c>
      <c r="E775" t="s">
        <v>149</v>
      </c>
      <c r="F775">
        <v>23</v>
      </c>
      <c r="G775">
        <v>1</v>
      </c>
      <c r="H775" t="s">
        <v>149</v>
      </c>
      <c r="I775" t="s">
        <v>33</v>
      </c>
      <c r="J775" s="5">
        <v>61.215800000000002</v>
      </c>
      <c r="K775" s="3">
        <f t="shared" si="8"/>
        <v>-20.681008567708311</v>
      </c>
      <c r="L775">
        <v>100</v>
      </c>
      <c r="M775">
        <v>0.83434166666666698</v>
      </c>
      <c r="N775">
        <v>24.1751414308169</v>
      </c>
      <c r="O775">
        <v>45.411999999999999</v>
      </c>
      <c r="P775">
        <v>94.620799999999903</v>
      </c>
      <c r="Q775">
        <v>14</v>
      </c>
      <c r="R775">
        <v>-87.608144444444406</v>
      </c>
      <c r="S775">
        <v>343</v>
      </c>
      <c r="T775">
        <v>-88.276749999999893</v>
      </c>
      <c r="U775">
        <v>344</v>
      </c>
      <c r="V775">
        <v>-69.626450000000006</v>
      </c>
      <c r="W775">
        <v>304</v>
      </c>
      <c r="X775">
        <v>95.5</v>
      </c>
      <c r="Y775">
        <v>13.7</v>
      </c>
      <c r="Z775">
        <v>253.4</v>
      </c>
      <c r="AA775">
        <v>4.5257966184203804</v>
      </c>
      <c r="AB775">
        <v>150.85</v>
      </c>
      <c r="AC775">
        <v>192.15</v>
      </c>
    </row>
    <row r="776" spans="1:29">
      <c r="A776">
        <v>14123</v>
      </c>
      <c r="B776" t="s">
        <v>367</v>
      </c>
      <c r="C776" t="s">
        <v>1108</v>
      </c>
      <c r="D776" t="s">
        <v>71</v>
      </c>
      <c r="E776" t="s">
        <v>149</v>
      </c>
      <c r="F776">
        <v>24</v>
      </c>
      <c r="G776">
        <v>0</v>
      </c>
      <c r="H776" t="s">
        <v>149</v>
      </c>
      <c r="I776" t="s">
        <v>33</v>
      </c>
      <c r="J776" s="5">
        <v>60.652000000000001</v>
      </c>
      <c r="K776" s="3">
        <f t="shared" si="8"/>
        <v>-20.716246067708312</v>
      </c>
      <c r="L776">
        <v>101</v>
      </c>
      <c r="M776">
        <v>0.65300833333333197</v>
      </c>
      <c r="N776">
        <v>13.803741844755899</v>
      </c>
      <c r="O776">
        <v>47.7607</v>
      </c>
      <c r="P776">
        <v>76.228749999999906</v>
      </c>
      <c r="Q776">
        <v>14</v>
      </c>
      <c r="R776">
        <v>-88.171944444444406</v>
      </c>
      <c r="S776">
        <v>345</v>
      </c>
      <c r="T776">
        <v>-85.928049999999999</v>
      </c>
      <c r="U776">
        <v>334</v>
      </c>
      <c r="V776">
        <v>-88.018500000000003</v>
      </c>
      <c r="W776">
        <v>350</v>
      </c>
      <c r="X776">
        <v>102.6</v>
      </c>
      <c r="Y776">
        <v>20.100000000000001</v>
      </c>
      <c r="Z776">
        <v>255.9</v>
      </c>
      <c r="AA776">
        <v>5.3894587557111899</v>
      </c>
      <c r="AB776">
        <v>150.86000000000001</v>
      </c>
      <c r="AC776">
        <v>194.14</v>
      </c>
    </row>
    <row r="777" spans="1:29">
      <c r="A777">
        <v>14113</v>
      </c>
      <c r="B777" t="s">
        <v>1099</v>
      </c>
      <c r="C777" t="s">
        <v>1100</v>
      </c>
      <c r="D777" t="s">
        <v>68</v>
      </c>
      <c r="E777" t="s">
        <v>149</v>
      </c>
      <c r="F777">
        <v>21</v>
      </c>
      <c r="G777">
        <v>0</v>
      </c>
      <c r="H777" t="s">
        <v>149</v>
      </c>
      <c r="I777" t="s">
        <v>33</v>
      </c>
      <c r="J777" s="5">
        <v>60.110916666666597</v>
      </c>
      <c r="K777" s="3">
        <f t="shared" si="8"/>
        <v>-20.75006377604165</v>
      </c>
      <c r="L777">
        <v>102</v>
      </c>
      <c r="M777">
        <v>0.35809999999999997</v>
      </c>
      <c r="N777">
        <v>34.412821159658897</v>
      </c>
      <c r="O777">
        <v>18.498249999999999</v>
      </c>
      <c r="P777">
        <v>102.325</v>
      </c>
      <c r="Q777">
        <v>14</v>
      </c>
      <c r="R777">
        <v>-88.713027777777697</v>
      </c>
      <c r="S777">
        <v>349</v>
      </c>
      <c r="T777">
        <v>-115.1905</v>
      </c>
      <c r="U777">
        <v>552</v>
      </c>
      <c r="V777">
        <v>-61.922249999999899</v>
      </c>
      <c r="W777">
        <v>287</v>
      </c>
      <c r="X777">
        <v>78.599999999999994</v>
      </c>
      <c r="Y777">
        <v>15.7</v>
      </c>
      <c r="Z777">
        <v>204</v>
      </c>
      <c r="AA777">
        <v>4.7956910363237597</v>
      </c>
      <c r="AB777">
        <v>148.28</v>
      </c>
      <c r="AC777">
        <v>200.72</v>
      </c>
    </row>
    <row r="778" spans="1:29">
      <c r="A778">
        <v>10983</v>
      </c>
      <c r="B778" t="s">
        <v>333</v>
      </c>
      <c r="C778" t="s">
        <v>334</v>
      </c>
      <c r="D778" t="s">
        <v>112</v>
      </c>
      <c r="E778" t="s">
        <v>149</v>
      </c>
      <c r="F778">
        <v>31</v>
      </c>
      <c r="G778">
        <v>8</v>
      </c>
      <c r="H778" t="s">
        <v>149</v>
      </c>
      <c r="I778" t="s">
        <v>33</v>
      </c>
      <c r="J778" s="5">
        <v>59.887066666666598</v>
      </c>
      <c r="K778" s="3">
        <f t="shared" si="8"/>
        <v>-20.764054401041648</v>
      </c>
      <c r="L778">
        <v>103</v>
      </c>
      <c r="M778">
        <v>1.26053333333333</v>
      </c>
      <c r="N778">
        <v>20.107900812035702</v>
      </c>
      <c r="O778">
        <v>31.385249999999999</v>
      </c>
      <c r="P778">
        <v>78.355249999999998</v>
      </c>
      <c r="Q778">
        <v>14</v>
      </c>
      <c r="R778">
        <v>-88.936877777777696</v>
      </c>
      <c r="S778">
        <v>351</v>
      </c>
      <c r="T778">
        <v>-102.3035</v>
      </c>
      <c r="U778">
        <v>501</v>
      </c>
      <c r="V778">
        <v>-85.891999999999996</v>
      </c>
      <c r="W778">
        <v>341</v>
      </c>
      <c r="X778">
        <v>102.4</v>
      </c>
      <c r="Y778">
        <v>10.7</v>
      </c>
      <c r="Z778">
        <v>268.10000000000002</v>
      </c>
      <c r="AA778">
        <v>4.1209549915653101</v>
      </c>
      <c r="AB778">
        <v>211.14</v>
      </c>
      <c r="AC778">
        <v>139.86000000000001</v>
      </c>
    </row>
    <row r="779" spans="1:29">
      <c r="A779">
        <v>14121</v>
      </c>
      <c r="B779" t="s">
        <v>256</v>
      </c>
      <c r="C779" t="s">
        <v>1106</v>
      </c>
      <c r="D779" t="s">
        <v>88</v>
      </c>
      <c r="E779" t="s">
        <v>149</v>
      </c>
      <c r="F779" t="s">
        <v>32</v>
      </c>
      <c r="G779">
        <v>0</v>
      </c>
      <c r="H779" t="s">
        <v>149</v>
      </c>
      <c r="I779" t="s">
        <v>33</v>
      </c>
      <c r="J779" s="5">
        <v>59.618566666666602</v>
      </c>
      <c r="K779" s="3">
        <f t="shared" si="8"/>
        <v>-20.780835651041649</v>
      </c>
      <c r="L779">
        <v>104</v>
      </c>
      <c r="M779">
        <v>2.25714999999999</v>
      </c>
      <c r="N779">
        <v>27.997914443758098</v>
      </c>
      <c r="O779">
        <v>21.995799999999999</v>
      </c>
      <c r="P779">
        <v>83.422399999999996</v>
      </c>
      <c r="Q779">
        <v>14</v>
      </c>
      <c r="R779">
        <v>-89.205377777777699</v>
      </c>
      <c r="S779">
        <v>354</v>
      </c>
      <c r="T779">
        <v>-111.69295</v>
      </c>
      <c r="U779">
        <v>546</v>
      </c>
      <c r="V779">
        <v>-80.824849999999998</v>
      </c>
      <c r="W779">
        <v>330</v>
      </c>
      <c r="X779">
        <v>79.900000000000006</v>
      </c>
      <c r="Y779">
        <v>12.5</v>
      </c>
      <c r="Z779">
        <v>210.3</v>
      </c>
      <c r="AA779">
        <v>4.3638599676783496</v>
      </c>
      <c r="AB779">
        <v>192.33999999999901</v>
      </c>
      <c r="AC779">
        <v>161.66</v>
      </c>
    </row>
    <row r="780" spans="1:29">
      <c r="A780">
        <v>12188</v>
      </c>
      <c r="B780" t="s">
        <v>538</v>
      </c>
      <c r="C780" t="s">
        <v>539</v>
      </c>
      <c r="D780" t="s">
        <v>44</v>
      </c>
      <c r="E780" t="s">
        <v>149</v>
      </c>
      <c r="F780">
        <v>26</v>
      </c>
      <c r="G780">
        <v>4</v>
      </c>
      <c r="H780" t="s">
        <v>149</v>
      </c>
      <c r="I780" t="s">
        <v>33</v>
      </c>
      <c r="J780" s="5">
        <v>57.634500000000003</v>
      </c>
      <c r="K780" s="3">
        <f t="shared" si="8"/>
        <v>-20.904839817708311</v>
      </c>
      <c r="L780">
        <v>105</v>
      </c>
      <c r="M780">
        <v>0.68843333333333501</v>
      </c>
      <c r="N780">
        <v>35.470752619118002</v>
      </c>
      <c r="O780">
        <v>24.315750000000001</v>
      </c>
      <c r="P780">
        <v>107.215</v>
      </c>
      <c r="Q780">
        <v>14</v>
      </c>
      <c r="R780">
        <v>-91.189444444444405</v>
      </c>
      <c r="S780">
        <v>359</v>
      </c>
      <c r="T780">
        <v>-109.372999999999</v>
      </c>
      <c r="U780">
        <v>540</v>
      </c>
      <c r="V780">
        <v>-57.032249999999998</v>
      </c>
      <c r="W780">
        <v>279</v>
      </c>
      <c r="X780">
        <v>95.7</v>
      </c>
      <c r="Y780">
        <v>13.3</v>
      </c>
      <c r="Z780">
        <v>254.4</v>
      </c>
      <c r="AA780">
        <v>4.4718177348396999</v>
      </c>
      <c r="AB780">
        <v>205.36500000000001</v>
      </c>
      <c r="AC780">
        <v>153.63499999999999</v>
      </c>
    </row>
    <row r="781" spans="1:29">
      <c r="A781">
        <v>13668</v>
      </c>
      <c r="B781" t="s">
        <v>682</v>
      </c>
      <c r="C781" t="s">
        <v>946</v>
      </c>
      <c r="D781" t="s">
        <v>59</v>
      </c>
      <c r="E781" t="s">
        <v>149</v>
      </c>
      <c r="F781">
        <v>23</v>
      </c>
      <c r="G781">
        <v>1</v>
      </c>
      <c r="H781" t="s">
        <v>149</v>
      </c>
      <c r="I781" t="s">
        <v>33</v>
      </c>
      <c r="J781" s="5">
        <v>57.088333333333303</v>
      </c>
      <c r="K781" s="3">
        <f t="shared" si="8"/>
        <v>-20.938975234374979</v>
      </c>
      <c r="L781">
        <v>106</v>
      </c>
      <c r="M781">
        <v>0.442558333333337</v>
      </c>
      <c r="N781">
        <v>28.090691481343001</v>
      </c>
      <c r="O781">
        <v>19.539750000000002</v>
      </c>
      <c r="P781">
        <v>82.162499999999994</v>
      </c>
      <c r="Q781">
        <v>15</v>
      </c>
      <c r="R781">
        <v>-91.735611111111098</v>
      </c>
      <c r="S781">
        <v>361</v>
      </c>
      <c r="T781">
        <v>-114.149</v>
      </c>
      <c r="U781">
        <v>549</v>
      </c>
      <c r="V781">
        <v>-82.08475</v>
      </c>
      <c r="W781">
        <v>333</v>
      </c>
      <c r="X781">
        <v>87.9</v>
      </c>
      <c r="Y781">
        <v>13.3</v>
      </c>
      <c r="Z781">
        <v>231.8</v>
      </c>
      <c r="AA781">
        <v>4.4718177348396999</v>
      </c>
      <c r="AB781">
        <v>220.38</v>
      </c>
      <c r="AC781">
        <v>140.62</v>
      </c>
    </row>
    <row r="782" spans="1:29">
      <c r="A782">
        <v>12934</v>
      </c>
      <c r="B782" t="s">
        <v>699</v>
      </c>
      <c r="C782" t="s">
        <v>656</v>
      </c>
      <c r="D782" t="s">
        <v>38</v>
      </c>
      <c r="E782" t="s">
        <v>149</v>
      </c>
      <c r="F782">
        <v>25</v>
      </c>
      <c r="G782">
        <v>3</v>
      </c>
      <c r="H782" t="s">
        <v>149</v>
      </c>
      <c r="I782" t="s">
        <v>33</v>
      </c>
      <c r="J782" s="5">
        <v>56.803800000000003</v>
      </c>
      <c r="K782" s="3">
        <f t="shared" ref="K782:K845" si="9">(J782-LARGE($J$206:$J$219,14))/16</f>
        <v>-20.956758567708309</v>
      </c>
      <c r="L782">
        <v>107</v>
      </c>
      <c r="M782">
        <v>0.46755833333333602</v>
      </c>
      <c r="N782">
        <v>15.085736067557299</v>
      </c>
      <c r="O782">
        <v>41.532799999999902</v>
      </c>
      <c r="P782">
        <v>73.778000000000006</v>
      </c>
      <c r="Q782">
        <v>15</v>
      </c>
      <c r="R782">
        <v>-92.020144444444398</v>
      </c>
      <c r="S782">
        <v>362</v>
      </c>
      <c r="T782">
        <v>-92.155950000000004</v>
      </c>
      <c r="U782">
        <v>355</v>
      </c>
      <c r="V782">
        <v>-90.469250000000002</v>
      </c>
      <c r="W782">
        <v>355</v>
      </c>
      <c r="X782">
        <v>122.8</v>
      </c>
      <c r="Y782">
        <v>15.3</v>
      </c>
      <c r="Z782">
        <v>325.89999999999998</v>
      </c>
      <c r="AA782">
        <v>4.7417121527430801</v>
      </c>
      <c r="AB782">
        <v>150.97999999999999</v>
      </c>
      <c r="AC782">
        <v>211.02</v>
      </c>
    </row>
    <row r="783" spans="1:29">
      <c r="A783">
        <v>12471</v>
      </c>
      <c r="B783" t="s">
        <v>589</v>
      </c>
      <c r="C783" t="s">
        <v>233</v>
      </c>
      <c r="D783" t="s">
        <v>123</v>
      </c>
      <c r="E783" t="s">
        <v>149</v>
      </c>
      <c r="F783">
        <v>28</v>
      </c>
      <c r="G783">
        <v>5</v>
      </c>
      <c r="H783" t="s">
        <v>149</v>
      </c>
      <c r="I783" t="s">
        <v>33</v>
      </c>
      <c r="J783" s="5">
        <v>56.487749999999998</v>
      </c>
      <c r="K783" s="3">
        <f t="shared" si="9"/>
        <v>-20.976511692708311</v>
      </c>
      <c r="L783">
        <v>108</v>
      </c>
      <c r="M783">
        <v>0.54928333333333501</v>
      </c>
      <c r="N783">
        <v>21.019556065721201</v>
      </c>
      <c r="O783">
        <v>33.1648</v>
      </c>
      <c r="P783">
        <v>77.683999999999997</v>
      </c>
      <c r="Q783">
        <v>14</v>
      </c>
      <c r="R783">
        <v>-92.336194444444402</v>
      </c>
      <c r="S783">
        <v>365</v>
      </c>
      <c r="T783">
        <v>-100.52395</v>
      </c>
      <c r="U783">
        <v>439</v>
      </c>
      <c r="V783">
        <v>-86.563249999999996</v>
      </c>
      <c r="W783">
        <v>344</v>
      </c>
      <c r="X783">
        <v>149.1</v>
      </c>
      <c r="Y783">
        <v>18.3</v>
      </c>
      <c r="Z783">
        <v>343.2</v>
      </c>
      <c r="AA783">
        <v>5.1465537795981504</v>
      </c>
      <c r="AB783">
        <v>150.97999999999999</v>
      </c>
      <c r="AC783">
        <v>214.02</v>
      </c>
    </row>
    <row r="784" spans="1:29">
      <c r="A784">
        <v>12257</v>
      </c>
      <c r="B784" t="s">
        <v>333</v>
      </c>
      <c r="C784" t="s">
        <v>554</v>
      </c>
      <c r="D784" t="s">
        <v>59</v>
      </c>
      <c r="E784" t="s">
        <v>149</v>
      </c>
      <c r="F784">
        <v>27</v>
      </c>
      <c r="G784">
        <v>4</v>
      </c>
      <c r="H784" t="s">
        <v>149</v>
      </c>
      <c r="I784" t="s">
        <v>33</v>
      </c>
      <c r="J784" s="5">
        <v>56.184733333333298</v>
      </c>
      <c r="K784" s="3">
        <f t="shared" si="9"/>
        <v>-20.995450234374978</v>
      </c>
      <c r="L784">
        <v>109</v>
      </c>
      <c r="M784">
        <v>3.2175999999999898</v>
      </c>
      <c r="N784">
        <v>15.0977006130072</v>
      </c>
      <c r="O784">
        <v>39.128999999999998</v>
      </c>
      <c r="P784">
        <v>69.043999999999997</v>
      </c>
      <c r="Q784">
        <v>15</v>
      </c>
      <c r="R784">
        <v>-92.639211111111095</v>
      </c>
      <c r="S784">
        <v>366</v>
      </c>
      <c r="T784">
        <v>-94.559749999999994</v>
      </c>
      <c r="U784">
        <v>365</v>
      </c>
      <c r="V784">
        <v>-95.203249999999997</v>
      </c>
      <c r="W784">
        <v>366</v>
      </c>
      <c r="X784">
        <v>94.6</v>
      </c>
      <c r="Y784">
        <v>11.3</v>
      </c>
      <c r="Z784">
        <v>252.6</v>
      </c>
      <c r="AA784">
        <v>4.2019233169363304</v>
      </c>
      <c r="AB784">
        <v>150.93</v>
      </c>
      <c r="AC784">
        <v>215.07</v>
      </c>
    </row>
    <row r="785" spans="1:29">
      <c r="A785">
        <v>12814</v>
      </c>
      <c r="B785" t="s">
        <v>666</v>
      </c>
      <c r="C785" t="s">
        <v>465</v>
      </c>
      <c r="D785" t="s">
        <v>41</v>
      </c>
      <c r="E785" t="s">
        <v>149</v>
      </c>
      <c r="F785">
        <v>27</v>
      </c>
      <c r="G785">
        <v>3</v>
      </c>
      <c r="H785" t="s">
        <v>149</v>
      </c>
      <c r="I785" t="s">
        <v>33</v>
      </c>
      <c r="J785" s="5">
        <v>55.6922</v>
      </c>
      <c r="K785" s="3">
        <f t="shared" si="9"/>
        <v>-21.02623356770831</v>
      </c>
      <c r="L785">
        <v>110</v>
      </c>
      <c r="M785">
        <v>5.4667666666666701</v>
      </c>
      <c r="N785">
        <v>22.3503847886339</v>
      </c>
      <c r="O785">
        <v>37.873199999999997</v>
      </c>
      <c r="P785">
        <v>86.141999999999996</v>
      </c>
      <c r="Q785">
        <v>14</v>
      </c>
      <c r="R785">
        <v>-93.131744444444394</v>
      </c>
      <c r="S785">
        <v>368</v>
      </c>
      <c r="T785">
        <v>-95.815550000000002</v>
      </c>
      <c r="U785">
        <v>373</v>
      </c>
      <c r="V785">
        <v>-78.105249999999998</v>
      </c>
      <c r="W785">
        <v>326</v>
      </c>
      <c r="X785">
        <v>124.5</v>
      </c>
      <c r="Y785">
        <v>25</v>
      </c>
      <c r="Z785">
        <v>313</v>
      </c>
      <c r="AA785">
        <v>6.0507000795744599</v>
      </c>
      <c r="AB785">
        <v>150.94999999999999</v>
      </c>
      <c r="AC785">
        <v>217.05</v>
      </c>
    </row>
    <row r="786" spans="1:29">
      <c r="A786">
        <v>11225</v>
      </c>
      <c r="B786" t="s">
        <v>371</v>
      </c>
      <c r="C786" t="s">
        <v>372</v>
      </c>
      <c r="D786" t="s">
        <v>94</v>
      </c>
      <c r="E786" t="s">
        <v>149</v>
      </c>
      <c r="F786">
        <v>28</v>
      </c>
      <c r="G786">
        <v>6</v>
      </c>
      <c r="H786" t="s">
        <v>149</v>
      </c>
      <c r="I786" t="s">
        <v>33</v>
      </c>
      <c r="J786" s="5">
        <v>50.242066666666602</v>
      </c>
      <c r="K786" s="3">
        <f t="shared" si="9"/>
        <v>-21.366866901041647</v>
      </c>
      <c r="L786">
        <v>111</v>
      </c>
      <c r="M786">
        <v>0.119199999999999</v>
      </c>
      <c r="N786">
        <v>11.9461101535185</v>
      </c>
      <c r="O786">
        <v>37.951599999999999</v>
      </c>
      <c r="P786">
        <v>63.457999999999998</v>
      </c>
      <c r="Q786">
        <v>15</v>
      </c>
      <c r="R786">
        <v>-98.581877777777706</v>
      </c>
      <c r="S786">
        <v>390</v>
      </c>
      <c r="T786">
        <v>-95.73715</v>
      </c>
      <c r="U786">
        <v>372</v>
      </c>
      <c r="V786">
        <v>-100.78925</v>
      </c>
      <c r="W786">
        <v>383</v>
      </c>
      <c r="X786">
        <v>107.6</v>
      </c>
      <c r="Y786">
        <v>10</v>
      </c>
      <c r="Z786">
        <v>284.39999999999998</v>
      </c>
      <c r="AA786">
        <v>4.0264919452991297</v>
      </c>
      <c r="AB786">
        <v>150.86000000000001</v>
      </c>
      <c r="AC786">
        <v>239.14</v>
      </c>
    </row>
    <row r="787" spans="1:29">
      <c r="A787">
        <v>13377</v>
      </c>
      <c r="B787" t="s">
        <v>831</v>
      </c>
      <c r="C787" t="s">
        <v>341</v>
      </c>
      <c r="D787" t="s">
        <v>65</v>
      </c>
      <c r="E787" t="s">
        <v>149</v>
      </c>
      <c r="F787">
        <v>26</v>
      </c>
      <c r="G787">
        <v>2</v>
      </c>
      <c r="H787" t="s">
        <v>149</v>
      </c>
      <c r="I787" t="s">
        <v>33</v>
      </c>
      <c r="J787" s="5">
        <v>50.208799999999997</v>
      </c>
      <c r="K787" s="3">
        <f t="shared" si="9"/>
        <v>-21.368946067708311</v>
      </c>
      <c r="L787">
        <v>112</v>
      </c>
      <c r="M787">
        <v>0.66003333333333802</v>
      </c>
      <c r="N787">
        <v>9.3263449003347496</v>
      </c>
      <c r="O787">
        <v>38.661999999999999</v>
      </c>
      <c r="P787">
        <v>59.286799999999999</v>
      </c>
      <c r="Q787">
        <v>15</v>
      </c>
      <c r="R787">
        <v>-98.615144444444397</v>
      </c>
      <c r="S787">
        <v>391</v>
      </c>
      <c r="T787">
        <v>-95.026749999999893</v>
      </c>
      <c r="U787">
        <v>367</v>
      </c>
      <c r="V787">
        <v>-104.96044999999999</v>
      </c>
      <c r="W787">
        <v>400</v>
      </c>
      <c r="X787">
        <v>117.1</v>
      </c>
      <c r="Y787">
        <v>14.6</v>
      </c>
      <c r="Z787">
        <v>315</v>
      </c>
      <c r="AA787">
        <v>4.6472491064768997</v>
      </c>
      <c r="AB787">
        <v>150.99</v>
      </c>
      <c r="AC787">
        <v>240.01</v>
      </c>
    </row>
    <row r="788" spans="1:29">
      <c r="A788">
        <v>13418</v>
      </c>
      <c r="B788" t="s">
        <v>845</v>
      </c>
      <c r="C788" t="s">
        <v>846</v>
      </c>
      <c r="D788" t="s">
        <v>120</v>
      </c>
      <c r="E788" t="s">
        <v>149</v>
      </c>
      <c r="F788">
        <v>24</v>
      </c>
      <c r="G788">
        <v>2</v>
      </c>
      <c r="H788" t="s">
        <v>149</v>
      </c>
      <c r="I788" t="s">
        <v>33</v>
      </c>
      <c r="J788" s="5">
        <v>50.036933333333302</v>
      </c>
      <c r="K788" s="3">
        <f t="shared" si="9"/>
        <v>-21.379687734374979</v>
      </c>
      <c r="L788">
        <v>113</v>
      </c>
      <c r="M788">
        <v>1.41903333333333</v>
      </c>
      <c r="N788">
        <v>20.637299128035099</v>
      </c>
      <c r="O788">
        <v>27.461199999999899</v>
      </c>
      <c r="P788">
        <v>73.798000000000002</v>
      </c>
      <c r="Q788">
        <v>15</v>
      </c>
      <c r="R788">
        <v>-98.787011111111099</v>
      </c>
      <c r="S788">
        <v>394</v>
      </c>
      <c r="T788">
        <v>-106.22754999999999</v>
      </c>
      <c r="U788">
        <v>535</v>
      </c>
      <c r="V788">
        <v>-90.449250000000006</v>
      </c>
      <c r="W788">
        <v>354</v>
      </c>
      <c r="X788">
        <v>118.4</v>
      </c>
      <c r="Y788">
        <v>16.399999999999999</v>
      </c>
      <c r="Z788">
        <v>306.39999999999998</v>
      </c>
      <c r="AA788">
        <v>4.8901540825899401</v>
      </c>
      <c r="AB788">
        <v>150.97</v>
      </c>
      <c r="AC788">
        <v>243.03</v>
      </c>
    </row>
    <row r="789" spans="1:29">
      <c r="A789">
        <v>13165</v>
      </c>
      <c r="B789" t="s">
        <v>165</v>
      </c>
      <c r="C789" t="s">
        <v>765</v>
      </c>
      <c r="D789" t="s">
        <v>62</v>
      </c>
      <c r="E789" t="s">
        <v>149</v>
      </c>
      <c r="F789">
        <v>25</v>
      </c>
      <c r="G789">
        <v>2</v>
      </c>
      <c r="H789" t="s">
        <v>149</v>
      </c>
      <c r="I789" t="s">
        <v>33</v>
      </c>
      <c r="J789" s="5">
        <v>49.060600000000001</v>
      </c>
      <c r="K789" s="3">
        <f t="shared" si="9"/>
        <v>-21.44070856770831</v>
      </c>
      <c r="L789">
        <v>114</v>
      </c>
      <c r="M789">
        <v>1.4102666666666599</v>
      </c>
      <c r="N789">
        <v>14.940374587004101</v>
      </c>
      <c r="O789">
        <v>41.7896</v>
      </c>
      <c r="P789">
        <v>69.343999999999994</v>
      </c>
      <c r="Q789">
        <v>15</v>
      </c>
      <c r="R789">
        <v>-99.7633444444444</v>
      </c>
      <c r="S789">
        <v>398</v>
      </c>
      <c r="T789">
        <v>-91.899149999999906</v>
      </c>
      <c r="U789">
        <v>353</v>
      </c>
      <c r="V789">
        <v>-94.90325</v>
      </c>
      <c r="W789">
        <v>364</v>
      </c>
      <c r="X789">
        <v>125.3</v>
      </c>
      <c r="Y789">
        <v>16.399999999999999</v>
      </c>
      <c r="Z789">
        <v>321.10000000000002</v>
      </c>
      <c r="AA789">
        <v>4.8901540825899401</v>
      </c>
      <c r="AB789">
        <v>150.91</v>
      </c>
      <c r="AC789">
        <v>247.09</v>
      </c>
    </row>
    <row r="790" spans="1:29">
      <c r="A790">
        <v>10734</v>
      </c>
      <c r="B790" t="s">
        <v>305</v>
      </c>
      <c r="C790" t="s">
        <v>306</v>
      </c>
      <c r="D790" t="s">
        <v>112</v>
      </c>
      <c r="E790" t="s">
        <v>149</v>
      </c>
      <c r="F790">
        <v>30</v>
      </c>
      <c r="G790">
        <v>7</v>
      </c>
      <c r="H790" t="s">
        <v>149</v>
      </c>
      <c r="I790" t="s">
        <v>33</v>
      </c>
      <c r="J790" s="5">
        <v>48.175199999999997</v>
      </c>
      <c r="K790" s="3">
        <f t="shared" si="9"/>
        <v>-21.49604606770831</v>
      </c>
      <c r="L790">
        <v>115</v>
      </c>
      <c r="M790">
        <v>1.6826356692742199</v>
      </c>
      <c r="N790">
        <v>12.0723921490316</v>
      </c>
      <c r="O790">
        <v>36.639200000000002</v>
      </c>
      <c r="P790">
        <v>61.35</v>
      </c>
      <c r="Q790">
        <v>15</v>
      </c>
      <c r="R790">
        <v>-100.64874444444401</v>
      </c>
      <c r="S790">
        <v>402</v>
      </c>
      <c r="T790">
        <v>-97.049549999999996</v>
      </c>
      <c r="U790">
        <v>385</v>
      </c>
      <c r="V790">
        <v>-102.89725</v>
      </c>
      <c r="W790">
        <v>390</v>
      </c>
      <c r="X790">
        <v>126.1</v>
      </c>
      <c r="Y790">
        <v>8.8000000000000007</v>
      </c>
      <c r="Z790">
        <v>326.7</v>
      </c>
      <c r="AA790">
        <v>3.86455529455711</v>
      </c>
      <c r="AB790">
        <v>150.97999999999999</v>
      </c>
      <c r="AC790">
        <v>251.02</v>
      </c>
    </row>
    <row r="791" spans="1:29">
      <c r="A791">
        <v>13167</v>
      </c>
      <c r="B791" t="s">
        <v>768</v>
      </c>
      <c r="C791" t="s">
        <v>276</v>
      </c>
      <c r="D791" t="s">
        <v>56</v>
      </c>
      <c r="E791" t="s">
        <v>149</v>
      </c>
      <c r="F791">
        <v>24</v>
      </c>
      <c r="G791">
        <v>2</v>
      </c>
      <c r="H791" t="s">
        <v>149</v>
      </c>
      <c r="I791" t="s">
        <v>33</v>
      </c>
      <c r="J791" s="5">
        <v>47.125466666666597</v>
      </c>
      <c r="K791" s="3">
        <f t="shared" si="9"/>
        <v>-21.56165440104165</v>
      </c>
      <c r="L791">
        <v>116</v>
      </c>
      <c r="M791">
        <v>1.8663356692742199</v>
      </c>
      <c r="N791">
        <v>13.572988240128501</v>
      </c>
      <c r="O791">
        <v>35.015749999999997</v>
      </c>
      <c r="P791">
        <v>65.7</v>
      </c>
      <c r="Q791">
        <v>15</v>
      </c>
      <c r="R791">
        <v>-101.698477777777</v>
      </c>
      <c r="S791">
        <v>404</v>
      </c>
      <c r="T791">
        <v>-98.673000000000002</v>
      </c>
      <c r="U791">
        <v>405</v>
      </c>
      <c r="V791">
        <v>-98.547250000000005</v>
      </c>
      <c r="W791">
        <v>373</v>
      </c>
      <c r="X791">
        <v>102.6</v>
      </c>
      <c r="Y791">
        <v>13.9</v>
      </c>
      <c r="Z791">
        <v>266.2</v>
      </c>
      <c r="AA791">
        <v>4.5527860602107202</v>
      </c>
      <c r="AB791">
        <v>150.97</v>
      </c>
      <c r="AC791">
        <v>253.03</v>
      </c>
    </row>
    <row r="792" spans="1:29">
      <c r="A792">
        <v>11456</v>
      </c>
      <c r="B792" t="s">
        <v>411</v>
      </c>
      <c r="C792" t="s">
        <v>236</v>
      </c>
      <c r="D792" t="s">
        <v>77</v>
      </c>
      <c r="E792" t="s">
        <v>149</v>
      </c>
      <c r="F792">
        <v>29</v>
      </c>
      <c r="G792">
        <v>6</v>
      </c>
      <c r="H792" t="s">
        <v>149</v>
      </c>
      <c r="I792" t="s">
        <v>33</v>
      </c>
      <c r="J792" s="5">
        <v>45.859661994784801</v>
      </c>
      <c r="K792" s="3">
        <f t="shared" si="9"/>
        <v>-21.640767193034261</v>
      </c>
      <c r="L792">
        <v>117</v>
      </c>
      <c r="M792">
        <v>1.76336199478488</v>
      </c>
      <c r="N792">
        <v>24.682985895230299</v>
      </c>
      <c r="O792">
        <v>18.186485984354601</v>
      </c>
      <c r="P792">
        <v>77.028499999999994</v>
      </c>
      <c r="Q792">
        <v>15</v>
      </c>
      <c r="R792">
        <v>-102.964282449659</v>
      </c>
      <c r="S792">
        <v>410</v>
      </c>
      <c r="T792">
        <v>-115.502264015645</v>
      </c>
      <c r="U792">
        <v>553</v>
      </c>
      <c r="V792">
        <v>-87.21875</v>
      </c>
      <c r="W792">
        <v>346</v>
      </c>
      <c r="X792">
        <v>117.7</v>
      </c>
      <c r="Y792">
        <v>14.3</v>
      </c>
      <c r="Z792">
        <v>327.8</v>
      </c>
      <c r="AA792">
        <v>4.60676494379139</v>
      </c>
      <c r="AB792">
        <v>150.91999999999999</v>
      </c>
      <c r="AC792">
        <v>259.08</v>
      </c>
    </row>
    <row r="793" spans="1:29">
      <c r="A793">
        <v>12645</v>
      </c>
      <c r="B793" t="s">
        <v>634</v>
      </c>
      <c r="C793" t="s">
        <v>635</v>
      </c>
      <c r="D793" t="s">
        <v>103</v>
      </c>
      <c r="E793" t="s">
        <v>149</v>
      </c>
      <c r="F793">
        <v>24</v>
      </c>
      <c r="G793">
        <v>3</v>
      </c>
      <c r="H793" t="s">
        <v>149</v>
      </c>
      <c r="I793" t="s">
        <v>33</v>
      </c>
      <c r="J793" s="5">
        <v>44.6586</v>
      </c>
      <c r="K793" s="3">
        <f t="shared" si="9"/>
        <v>-21.715833567708312</v>
      </c>
      <c r="L793">
        <v>118</v>
      </c>
      <c r="M793">
        <v>1.3939999999999899</v>
      </c>
      <c r="N793">
        <v>9.8061358444598294</v>
      </c>
      <c r="O793">
        <v>35.106000000000002</v>
      </c>
      <c r="P793">
        <v>55.096799999999902</v>
      </c>
      <c r="Q793">
        <v>15</v>
      </c>
      <c r="R793">
        <v>-104.165344444444</v>
      </c>
      <c r="S793">
        <v>415</v>
      </c>
      <c r="T793">
        <v>-98.582750000000004</v>
      </c>
      <c r="U793">
        <v>404</v>
      </c>
      <c r="V793">
        <v>-109.15045000000001</v>
      </c>
      <c r="W793">
        <v>413</v>
      </c>
      <c r="X793">
        <v>125.7</v>
      </c>
      <c r="Y793">
        <v>16</v>
      </c>
      <c r="Z793">
        <v>324</v>
      </c>
      <c r="AA793">
        <v>4.8361751990092596</v>
      </c>
      <c r="AB793">
        <v>150.91999999999999</v>
      </c>
      <c r="AC793">
        <v>264.08</v>
      </c>
    </row>
    <row r="794" spans="1:29">
      <c r="A794">
        <v>12731</v>
      </c>
      <c r="B794" t="s">
        <v>145</v>
      </c>
      <c r="C794" t="s">
        <v>656</v>
      </c>
      <c r="D794" t="s">
        <v>62</v>
      </c>
      <c r="E794" t="s">
        <v>149</v>
      </c>
      <c r="F794">
        <v>27</v>
      </c>
      <c r="G794">
        <v>4</v>
      </c>
      <c r="H794" t="s">
        <v>149</v>
      </c>
      <c r="I794" t="s">
        <v>33</v>
      </c>
      <c r="J794" s="5">
        <v>43.533999999999999</v>
      </c>
      <c r="K794" s="3">
        <f t="shared" si="9"/>
        <v>-21.786121067708311</v>
      </c>
      <c r="L794">
        <v>119</v>
      </c>
      <c r="M794">
        <v>1.20199999999999</v>
      </c>
      <c r="N794">
        <v>20.059333338872399</v>
      </c>
      <c r="O794">
        <v>24.553999999999998</v>
      </c>
      <c r="P794">
        <v>65.164400000000001</v>
      </c>
      <c r="Q794">
        <v>15</v>
      </c>
      <c r="R794">
        <v>-105.289944444444</v>
      </c>
      <c r="S794">
        <v>418</v>
      </c>
      <c r="T794">
        <v>-109.13475</v>
      </c>
      <c r="U794">
        <v>538</v>
      </c>
      <c r="V794">
        <v>-99.082849999999993</v>
      </c>
      <c r="W794">
        <v>375</v>
      </c>
      <c r="X794">
        <v>147.4</v>
      </c>
      <c r="Y794">
        <v>18.399999999999999</v>
      </c>
      <c r="Z794">
        <v>359.3</v>
      </c>
      <c r="AA794">
        <v>5.1600485004933097</v>
      </c>
      <c r="AB794">
        <v>150.97</v>
      </c>
      <c r="AC794">
        <v>267.02999999999997</v>
      </c>
    </row>
    <row r="795" spans="1:29">
      <c r="A795">
        <v>13882</v>
      </c>
      <c r="B795" t="s">
        <v>495</v>
      </c>
      <c r="C795" t="s">
        <v>1003</v>
      </c>
      <c r="D795" t="s">
        <v>117</v>
      </c>
      <c r="E795" t="s">
        <v>149</v>
      </c>
      <c r="F795">
        <v>26</v>
      </c>
      <c r="G795">
        <v>1</v>
      </c>
      <c r="H795" t="s">
        <v>149</v>
      </c>
      <c r="I795" t="s">
        <v>33</v>
      </c>
      <c r="J795" s="5">
        <v>42.995199999999997</v>
      </c>
      <c r="K795" s="3">
        <f t="shared" si="9"/>
        <v>-21.81979606770831</v>
      </c>
      <c r="L795">
        <v>120</v>
      </c>
      <c r="M795">
        <v>1.4824250000000001</v>
      </c>
      <c r="N795">
        <v>5.4490530369964203</v>
      </c>
      <c r="O795">
        <v>38.117999999999903</v>
      </c>
      <c r="P795">
        <v>50.201599999999999</v>
      </c>
      <c r="Q795">
        <v>16</v>
      </c>
      <c r="R795">
        <v>-105.828744444444</v>
      </c>
      <c r="S795">
        <v>422</v>
      </c>
      <c r="T795">
        <v>-95.570750000000004</v>
      </c>
      <c r="U795">
        <v>371</v>
      </c>
      <c r="V795">
        <v>-114.04564999999999</v>
      </c>
      <c r="W795">
        <v>424</v>
      </c>
      <c r="X795">
        <v>113</v>
      </c>
      <c r="Y795">
        <v>15.9</v>
      </c>
      <c r="Z795">
        <v>291.39999999999998</v>
      </c>
      <c r="AA795">
        <v>4.8226804781140897</v>
      </c>
      <c r="AB795">
        <v>150.97999999999999</v>
      </c>
      <c r="AC795">
        <v>271.02</v>
      </c>
    </row>
    <row r="796" spans="1:29">
      <c r="A796">
        <v>11812</v>
      </c>
      <c r="B796" t="s">
        <v>165</v>
      </c>
      <c r="C796" t="s">
        <v>465</v>
      </c>
      <c r="D796" t="s">
        <v>71</v>
      </c>
      <c r="E796" t="s">
        <v>149</v>
      </c>
      <c r="F796">
        <v>29</v>
      </c>
      <c r="G796">
        <v>5</v>
      </c>
      <c r="H796" t="s">
        <v>149</v>
      </c>
      <c r="I796" t="s">
        <v>33</v>
      </c>
      <c r="J796" s="5">
        <v>41.668799999999997</v>
      </c>
      <c r="K796" s="3">
        <f t="shared" si="9"/>
        <v>-21.902696067708312</v>
      </c>
      <c r="L796">
        <v>121</v>
      </c>
      <c r="M796">
        <v>0.32759166666666301</v>
      </c>
      <c r="N796">
        <v>16.1949741494082</v>
      </c>
      <c r="O796">
        <v>28.851999999999901</v>
      </c>
      <c r="P796">
        <v>63.161799999999999</v>
      </c>
      <c r="Q796">
        <v>15</v>
      </c>
      <c r="R796">
        <v>-107.15514444444401</v>
      </c>
      <c r="S796">
        <v>428</v>
      </c>
      <c r="T796">
        <v>-104.83674999999999</v>
      </c>
      <c r="U796">
        <v>534</v>
      </c>
      <c r="V796">
        <v>-101.08544999999999</v>
      </c>
      <c r="W796">
        <v>384</v>
      </c>
      <c r="X796">
        <v>112.8</v>
      </c>
      <c r="Y796">
        <v>15.3</v>
      </c>
      <c r="Z796">
        <v>294.8</v>
      </c>
      <c r="AA796">
        <v>4.7417121527430801</v>
      </c>
      <c r="AB796">
        <v>150.97999999999999</v>
      </c>
      <c r="AC796">
        <v>277.02</v>
      </c>
    </row>
    <row r="797" spans="1:29">
      <c r="A797">
        <v>11931</v>
      </c>
      <c r="B797" t="s">
        <v>479</v>
      </c>
      <c r="C797" t="s">
        <v>480</v>
      </c>
      <c r="D797" t="s">
        <v>82</v>
      </c>
      <c r="E797" t="s">
        <v>149</v>
      </c>
      <c r="F797">
        <v>28</v>
      </c>
      <c r="G797">
        <v>5</v>
      </c>
      <c r="H797" t="s">
        <v>149</v>
      </c>
      <c r="I797" t="s">
        <v>33</v>
      </c>
      <c r="J797" s="5">
        <v>41.356749999999998</v>
      </c>
      <c r="K797" s="3">
        <f t="shared" si="9"/>
        <v>-21.922199192708312</v>
      </c>
      <c r="L797">
        <v>122</v>
      </c>
      <c r="M797">
        <v>8.8916666666662494E-2</v>
      </c>
      <c r="N797">
        <v>19.6356162877562</v>
      </c>
      <c r="O797">
        <v>6.7179999999999902</v>
      </c>
      <c r="P797">
        <v>48.299799999999998</v>
      </c>
      <c r="Q797">
        <v>16</v>
      </c>
      <c r="R797">
        <v>-107.467194444444</v>
      </c>
      <c r="S797">
        <v>429</v>
      </c>
      <c r="T797">
        <v>-126.97075</v>
      </c>
      <c r="U797">
        <v>574</v>
      </c>
      <c r="V797">
        <v>-115.94745</v>
      </c>
      <c r="W797">
        <v>430</v>
      </c>
      <c r="X797">
        <v>150.4</v>
      </c>
      <c r="Y797">
        <v>16.8</v>
      </c>
      <c r="Z797">
        <v>317.7</v>
      </c>
      <c r="AA797">
        <v>4.9441329661706099</v>
      </c>
      <c r="AB797">
        <v>150.97999999999999</v>
      </c>
      <c r="AC797">
        <v>278.02</v>
      </c>
    </row>
    <row r="798" spans="1:29">
      <c r="A798">
        <v>14124</v>
      </c>
      <c r="B798" t="s">
        <v>1109</v>
      </c>
      <c r="C798" t="s">
        <v>194</v>
      </c>
      <c r="D798" t="s">
        <v>88</v>
      </c>
      <c r="E798" t="s">
        <v>149</v>
      </c>
      <c r="F798">
        <v>23</v>
      </c>
      <c r="G798">
        <v>0</v>
      </c>
      <c r="H798" t="s">
        <v>149</v>
      </c>
      <c r="I798" t="s">
        <v>33</v>
      </c>
      <c r="J798" s="5">
        <v>41.325666666666599</v>
      </c>
      <c r="K798" s="3">
        <f t="shared" si="9"/>
        <v>-21.924141901041647</v>
      </c>
      <c r="L798">
        <v>123</v>
      </c>
      <c r="M798">
        <v>0.35054166666667103</v>
      </c>
      <c r="N798">
        <v>5.1943803287783998</v>
      </c>
      <c r="O798">
        <v>36.5349</v>
      </c>
      <c r="P798">
        <v>45.858899999999998</v>
      </c>
      <c r="Q798">
        <v>16</v>
      </c>
      <c r="R798">
        <v>-107.49827777777701</v>
      </c>
      <c r="S798">
        <v>430</v>
      </c>
      <c r="T798">
        <v>-97.153850000000006</v>
      </c>
      <c r="U798">
        <v>387</v>
      </c>
      <c r="V798">
        <v>-118.38835</v>
      </c>
      <c r="W798">
        <v>438</v>
      </c>
      <c r="X798">
        <v>98</v>
      </c>
      <c r="Y798">
        <v>20.6</v>
      </c>
      <c r="Z798">
        <v>252.6</v>
      </c>
      <c r="AA798">
        <v>5.4569323601870297</v>
      </c>
      <c r="AB798">
        <v>150.97</v>
      </c>
      <c r="AC798">
        <v>279.02999999999997</v>
      </c>
    </row>
    <row r="799" spans="1:29">
      <c r="A799">
        <v>9843</v>
      </c>
      <c r="B799" t="s">
        <v>223</v>
      </c>
      <c r="C799" t="s">
        <v>224</v>
      </c>
      <c r="D799" t="s">
        <v>141</v>
      </c>
      <c r="E799" t="s">
        <v>149</v>
      </c>
      <c r="F799">
        <v>33</v>
      </c>
      <c r="G799">
        <v>9</v>
      </c>
      <c r="H799" t="s">
        <v>149</v>
      </c>
      <c r="I799" t="s">
        <v>33</v>
      </c>
      <c r="J799" s="5">
        <v>41.21</v>
      </c>
      <c r="K799" s="3">
        <f t="shared" si="9"/>
        <v>-21.931371067708312</v>
      </c>
      <c r="L799">
        <v>124</v>
      </c>
      <c r="M799">
        <v>0.68487499999999801</v>
      </c>
      <c r="N799" t="s">
        <v>32</v>
      </c>
      <c r="O799">
        <v>41.21</v>
      </c>
      <c r="P799">
        <v>41.21</v>
      </c>
      <c r="Q799">
        <v>16</v>
      </c>
      <c r="R799">
        <v>-107.613944444444</v>
      </c>
      <c r="S799">
        <v>431</v>
      </c>
      <c r="T799">
        <v>-92.478749999999906</v>
      </c>
      <c r="U799">
        <v>356</v>
      </c>
      <c r="V799">
        <v>-123.03725</v>
      </c>
      <c r="W799">
        <v>454</v>
      </c>
      <c r="X799" t="s">
        <v>32</v>
      </c>
      <c r="Y799" t="s">
        <v>32</v>
      </c>
      <c r="Z799" t="s">
        <v>32</v>
      </c>
      <c r="AA799" t="s">
        <v>133</v>
      </c>
      <c r="AB799">
        <v>150.97</v>
      </c>
      <c r="AC799">
        <v>280.02999999999997</v>
      </c>
    </row>
    <row r="800" spans="1:29">
      <c r="A800">
        <v>13316</v>
      </c>
      <c r="B800" t="s">
        <v>811</v>
      </c>
      <c r="C800" t="s">
        <v>276</v>
      </c>
      <c r="D800" t="s">
        <v>120</v>
      </c>
      <c r="E800" t="s">
        <v>149</v>
      </c>
      <c r="F800">
        <v>25</v>
      </c>
      <c r="G800">
        <v>2</v>
      </c>
      <c r="H800" t="s">
        <v>149</v>
      </c>
      <c r="I800" t="s">
        <v>33</v>
      </c>
      <c r="J800" s="5">
        <v>40.740249999999897</v>
      </c>
      <c r="K800" s="3">
        <f t="shared" si="9"/>
        <v>-21.960730442708318</v>
      </c>
      <c r="L800">
        <v>125</v>
      </c>
      <c r="M800">
        <v>0.57481666666665598</v>
      </c>
      <c r="N800">
        <v>24.765537350317999</v>
      </c>
      <c r="O800">
        <v>14.36985</v>
      </c>
      <c r="P800">
        <v>65.650000000000006</v>
      </c>
      <c r="Q800">
        <v>15</v>
      </c>
      <c r="R800">
        <v>-108.08369444444401</v>
      </c>
      <c r="S800">
        <v>435</v>
      </c>
      <c r="T800">
        <v>-119.3189</v>
      </c>
      <c r="U800">
        <v>562</v>
      </c>
      <c r="V800">
        <v>-98.597250000000003</v>
      </c>
      <c r="W800">
        <v>374</v>
      </c>
      <c r="X800">
        <v>115.3</v>
      </c>
      <c r="Y800">
        <v>33.200000000000003</v>
      </c>
      <c r="Z800">
        <v>297.60000000000002</v>
      </c>
      <c r="AA800">
        <v>7.1572671929783001</v>
      </c>
      <c r="AB800">
        <v>209.255</v>
      </c>
      <c r="AC800">
        <v>225.745</v>
      </c>
    </row>
    <row r="801" spans="1:29">
      <c r="A801">
        <v>12649</v>
      </c>
      <c r="B801" t="s">
        <v>639</v>
      </c>
      <c r="C801" t="s">
        <v>172</v>
      </c>
      <c r="D801" t="s">
        <v>38</v>
      </c>
      <c r="E801" t="s">
        <v>149</v>
      </c>
      <c r="F801">
        <v>26</v>
      </c>
      <c r="G801">
        <v>3</v>
      </c>
      <c r="H801" t="s">
        <v>149</v>
      </c>
      <c r="I801" t="s">
        <v>33</v>
      </c>
      <c r="J801" s="5">
        <v>40.31</v>
      </c>
      <c r="K801" s="3">
        <f t="shared" si="9"/>
        <v>-21.987621067708311</v>
      </c>
      <c r="L801">
        <v>126</v>
      </c>
      <c r="M801">
        <v>0.57373333333333598</v>
      </c>
      <c r="N801">
        <v>28.503474349629698</v>
      </c>
      <c r="O801">
        <v>2.0154999999999998</v>
      </c>
      <c r="P801">
        <v>38.294499999999999</v>
      </c>
      <c r="Q801">
        <v>17</v>
      </c>
      <c r="R801">
        <v>-108.51394444444399</v>
      </c>
      <c r="S801">
        <v>442</v>
      </c>
      <c r="T801">
        <v>-131.67325</v>
      </c>
      <c r="U801">
        <v>584</v>
      </c>
      <c r="V801">
        <v>-125.95274999999999</v>
      </c>
      <c r="W801">
        <v>462</v>
      </c>
      <c r="X801" t="s">
        <v>32</v>
      </c>
      <c r="Y801" t="s">
        <v>32</v>
      </c>
      <c r="Z801" t="s">
        <v>32</v>
      </c>
      <c r="AA801" t="s">
        <v>133</v>
      </c>
      <c r="AB801">
        <v>150.97</v>
      </c>
      <c r="AC801">
        <v>291.02999999999997</v>
      </c>
    </row>
    <row r="802" spans="1:29">
      <c r="A802">
        <v>14109</v>
      </c>
      <c r="B802" t="s">
        <v>1095</v>
      </c>
      <c r="C802" t="s">
        <v>1096</v>
      </c>
      <c r="D802" t="s">
        <v>91</v>
      </c>
      <c r="E802" t="s">
        <v>149</v>
      </c>
      <c r="F802">
        <v>23</v>
      </c>
      <c r="G802">
        <v>0</v>
      </c>
      <c r="H802" t="s">
        <v>149</v>
      </c>
      <c r="I802" t="s">
        <v>33</v>
      </c>
      <c r="J802" s="5">
        <v>40.020866666666599</v>
      </c>
      <c r="K802" s="3">
        <f t="shared" si="9"/>
        <v>-22.005691901041647</v>
      </c>
      <c r="L802">
        <v>127</v>
      </c>
      <c r="M802">
        <v>1.0157</v>
      </c>
      <c r="N802">
        <v>17.1697501437848</v>
      </c>
      <c r="O802">
        <v>16.872</v>
      </c>
      <c r="P802">
        <v>54.765000000000001</v>
      </c>
      <c r="Q802">
        <v>16</v>
      </c>
      <c r="R802">
        <v>-108.80307777777701</v>
      </c>
      <c r="S802">
        <v>444</v>
      </c>
      <c r="T802">
        <v>-116.81675</v>
      </c>
      <c r="U802">
        <v>557</v>
      </c>
      <c r="V802">
        <v>-109.48224999999999</v>
      </c>
      <c r="W802">
        <v>415</v>
      </c>
      <c r="X802">
        <v>90.9</v>
      </c>
      <c r="Y802">
        <v>18.5</v>
      </c>
      <c r="Z802">
        <v>232.1</v>
      </c>
      <c r="AA802">
        <v>5.1735432213884804</v>
      </c>
      <c r="AB802">
        <v>209.83499999999901</v>
      </c>
      <c r="AC802">
        <v>234.16499999999999</v>
      </c>
    </row>
    <row r="803" spans="1:29">
      <c r="A803">
        <v>14107</v>
      </c>
      <c r="B803" t="s">
        <v>1093</v>
      </c>
      <c r="C803" t="s">
        <v>1094</v>
      </c>
      <c r="D803" t="s">
        <v>85</v>
      </c>
      <c r="E803" t="s">
        <v>149</v>
      </c>
      <c r="F803" t="s">
        <v>32</v>
      </c>
      <c r="G803">
        <v>0</v>
      </c>
      <c r="H803" t="s">
        <v>149</v>
      </c>
      <c r="I803" t="s">
        <v>33</v>
      </c>
      <c r="J803" s="5">
        <v>39.451666666666597</v>
      </c>
      <c r="K803" s="3">
        <f t="shared" si="9"/>
        <v>-22.041266901041649</v>
      </c>
      <c r="L803">
        <v>128</v>
      </c>
      <c r="M803">
        <v>1.2776333333333301</v>
      </c>
      <c r="N803">
        <v>19.2350909797692</v>
      </c>
      <c r="O803">
        <v>20.899000000000001</v>
      </c>
      <c r="P803">
        <v>54.473500000000001</v>
      </c>
      <c r="Q803">
        <v>16</v>
      </c>
      <c r="R803">
        <v>-109.372277777777</v>
      </c>
      <c r="S803">
        <v>448</v>
      </c>
      <c r="T803">
        <v>-112.78975</v>
      </c>
      <c r="U803">
        <v>548</v>
      </c>
      <c r="V803">
        <v>-109.77375000000001</v>
      </c>
      <c r="W803">
        <v>417</v>
      </c>
      <c r="X803">
        <v>92.7</v>
      </c>
      <c r="Y803">
        <v>14.4</v>
      </c>
      <c r="Z803">
        <v>246.2</v>
      </c>
      <c r="AA803">
        <v>4.6202596646865599</v>
      </c>
      <c r="AB803">
        <v>225.30500000000001</v>
      </c>
      <c r="AC803">
        <v>222.69499999999999</v>
      </c>
    </row>
    <row r="804" spans="1:29">
      <c r="A804">
        <v>13724</v>
      </c>
      <c r="B804" t="s">
        <v>965</v>
      </c>
      <c r="C804" t="s">
        <v>343</v>
      </c>
      <c r="D804" t="s">
        <v>120</v>
      </c>
      <c r="E804" t="s">
        <v>149</v>
      </c>
      <c r="F804">
        <v>24</v>
      </c>
      <c r="G804">
        <v>1</v>
      </c>
      <c r="H804" t="s">
        <v>149</v>
      </c>
      <c r="I804" t="s">
        <v>33</v>
      </c>
      <c r="J804" s="5">
        <v>38.558666666666603</v>
      </c>
      <c r="K804" s="3">
        <f t="shared" si="9"/>
        <v>-22.097079401041647</v>
      </c>
      <c r="L804">
        <v>129</v>
      </c>
      <c r="M804">
        <v>1.2125916666666601</v>
      </c>
      <c r="N804">
        <v>48.5333255128198</v>
      </c>
      <c r="O804">
        <v>10.456399999999901</v>
      </c>
      <c r="P804">
        <v>86.203999999999994</v>
      </c>
      <c r="Q804">
        <v>15</v>
      </c>
      <c r="R804">
        <v>-110.265277777777</v>
      </c>
      <c r="S804">
        <v>449</v>
      </c>
      <c r="T804">
        <v>-123.23235</v>
      </c>
      <c r="U804">
        <v>567</v>
      </c>
      <c r="V804">
        <v>-78.04325</v>
      </c>
      <c r="W804">
        <v>325</v>
      </c>
      <c r="X804">
        <v>155.1</v>
      </c>
      <c r="Y804">
        <v>14.4</v>
      </c>
      <c r="Z804">
        <v>366</v>
      </c>
      <c r="AA804">
        <v>4.6202596646865599</v>
      </c>
      <c r="AB804" t="s">
        <v>32</v>
      </c>
      <c r="AC804" t="s">
        <v>32</v>
      </c>
    </row>
    <row r="805" spans="1:29">
      <c r="A805">
        <v>13999</v>
      </c>
      <c r="B805" t="s">
        <v>189</v>
      </c>
      <c r="C805" t="s">
        <v>1037</v>
      </c>
      <c r="D805" t="s">
        <v>103</v>
      </c>
      <c r="E805" t="s">
        <v>149</v>
      </c>
      <c r="F805">
        <v>25</v>
      </c>
      <c r="G805">
        <v>1</v>
      </c>
      <c r="H805" t="s">
        <v>149</v>
      </c>
      <c r="I805" t="s">
        <v>33</v>
      </c>
      <c r="J805" s="5">
        <v>37.789400000000001</v>
      </c>
      <c r="K805" s="3">
        <f t="shared" si="9"/>
        <v>-22.145158567708311</v>
      </c>
      <c r="L805">
        <v>130</v>
      </c>
      <c r="M805">
        <v>1.91539999999999</v>
      </c>
      <c r="N805">
        <v>13.69238978411</v>
      </c>
      <c r="O805">
        <v>21.1402</v>
      </c>
      <c r="P805">
        <v>49.528799999999997</v>
      </c>
      <c r="Q805">
        <v>17</v>
      </c>
      <c r="R805">
        <v>-111.03454444444399</v>
      </c>
      <c r="S805">
        <v>452</v>
      </c>
      <c r="T805">
        <v>-112.54855000000001</v>
      </c>
      <c r="U805">
        <v>547</v>
      </c>
      <c r="V805">
        <v>-114.71845</v>
      </c>
      <c r="W805">
        <v>426</v>
      </c>
      <c r="X805">
        <v>115</v>
      </c>
      <c r="Y805">
        <v>17.399999999999999</v>
      </c>
      <c r="Z805">
        <v>289.8</v>
      </c>
      <c r="AA805">
        <v>5.0251012915416302</v>
      </c>
      <c r="AB805">
        <v>150.97</v>
      </c>
      <c r="AC805">
        <v>301.02999999999997</v>
      </c>
    </row>
    <row r="806" spans="1:29">
      <c r="A806">
        <v>11676</v>
      </c>
      <c r="B806" t="s">
        <v>384</v>
      </c>
      <c r="C806" t="s">
        <v>440</v>
      </c>
      <c r="D806" t="s">
        <v>120</v>
      </c>
      <c r="E806" t="s">
        <v>149</v>
      </c>
      <c r="F806">
        <v>27</v>
      </c>
      <c r="G806">
        <v>5</v>
      </c>
      <c r="H806" t="s">
        <v>149</v>
      </c>
      <c r="I806" t="s">
        <v>33</v>
      </c>
      <c r="J806" s="5">
        <v>36.902749999999997</v>
      </c>
      <c r="K806" s="3">
        <f t="shared" si="9"/>
        <v>-22.200574192708309</v>
      </c>
      <c r="L806">
        <v>131</v>
      </c>
      <c r="M806">
        <v>2.2222499999999998</v>
      </c>
      <c r="N806">
        <v>37.197666820872797</v>
      </c>
      <c r="O806">
        <v>14.795349999999999</v>
      </c>
      <c r="P806">
        <v>82.204999999999899</v>
      </c>
      <c r="Q806">
        <v>15</v>
      </c>
      <c r="R806">
        <v>-111.921194444444</v>
      </c>
      <c r="S806">
        <v>455</v>
      </c>
      <c r="T806">
        <v>-118.8934</v>
      </c>
      <c r="U806">
        <v>560</v>
      </c>
      <c r="V806">
        <v>-82.042249999999996</v>
      </c>
      <c r="W806">
        <v>332</v>
      </c>
      <c r="X806">
        <v>127.1</v>
      </c>
      <c r="Y806">
        <v>16.399999999999999</v>
      </c>
      <c r="Z806">
        <v>352.3</v>
      </c>
      <c r="AA806">
        <v>4.8901540825899401</v>
      </c>
      <c r="AB806">
        <v>150.94999999999999</v>
      </c>
      <c r="AC806">
        <v>304.05</v>
      </c>
    </row>
    <row r="807" spans="1:29">
      <c r="A807">
        <v>13776</v>
      </c>
      <c r="B807" t="s">
        <v>331</v>
      </c>
      <c r="C807" t="s">
        <v>154</v>
      </c>
      <c r="D807" t="s">
        <v>106</v>
      </c>
      <c r="E807" t="s">
        <v>149</v>
      </c>
      <c r="F807">
        <v>24</v>
      </c>
      <c r="G807">
        <v>1</v>
      </c>
      <c r="H807" t="s">
        <v>149</v>
      </c>
      <c r="I807" t="s">
        <v>33</v>
      </c>
      <c r="J807" s="5">
        <v>34.84525</v>
      </c>
      <c r="K807" s="3">
        <f t="shared" si="9"/>
        <v>-22.32916794270831</v>
      </c>
      <c r="L807">
        <v>132</v>
      </c>
      <c r="M807">
        <v>1.02504166666665</v>
      </c>
      <c r="N807">
        <v>18.288303644679502</v>
      </c>
      <c r="O807">
        <v>3.8089999999999899</v>
      </c>
      <c r="P807">
        <v>42.898800000000001</v>
      </c>
      <c r="Q807">
        <v>17</v>
      </c>
      <c r="R807">
        <v>-113.978694444444</v>
      </c>
      <c r="S807">
        <v>466</v>
      </c>
      <c r="T807">
        <v>-129.87975</v>
      </c>
      <c r="U807">
        <v>580</v>
      </c>
      <c r="V807">
        <v>-121.34845</v>
      </c>
      <c r="W807">
        <v>449</v>
      </c>
      <c r="X807">
        <v>104.2</v>
      </c>
      <c r="Y807">
        <v>16.2</v>
      </c>
      <c r="Z807">
        <v>274.10000000000002</v>
      </c>
      <c r="AA807">
        <v>4.8631646407996003</v>
      </c>
      <c r="AB807">
        <v>150.97</v>
      </c>
      <c r="AC807">
        <v>315.02999999999997</v>
      </c>
    </row>
    <row r="808" spans="1:29">
      <c r="A808">
        <v>11925</v>
      </c>
      <c r="B808" t="s">
        <v>311</v>
      </c>
      <c r="C808" t="s">
        <v>477</v>
      </c>
      <c r="D808" t="s">
        <v>41</v>
      </c>
      <c r="E808" t="s">
        <v>149</v>
      </c>
      <c r="F808">
        <v>28</v>
      </c>
      <c r="G808">
        <v>5</v>
      </c>
      <c r="H808" t="s">
        <v>149</v>
      </c>
      <c r="I808" t="s">
        <v>33</v>
      </c>
      <c r="J808" s="5">
        <v>34.515749999999997</v>
      </c>
      <c r="K808" s="3">
        <f t="shared" si="9"/>
        <v>-22.349761692708313</v>
      </c>
      <c r="L808">
        <v>133</v>
      </c>
      <c r="M808">
        <v>1.6791166666666599</v>
      </c>
      <c r="N808">
        <v>11.941830914199601</v>
      </c>
      <c r="O808">
        <v>24.17445</v>
      </c>
      <c r="P808">
        <v>48.504999999999903</v>
      </c>
      <c r="Q808">
        <v>17</v>
      </c>
      <c r="R808">
        <v>-114.308194444444</v>
      </c>
      <c r="S808">
        <v>467</v>
      </c>
      <c r="T808">
        <v>-109.514299999999</v>
      </c>
      <c r="U808">
        <v>541</v>
      </c>
      <c r="V808">
        <v>-115.74225</v>
      </c>
      <c r="W808">
        <v>428</v>
      </c>
      <c r="X808">
        <v>132.9</v>
      </c>
      <c r="Y808">
        <v>13.6</v>
      </c>
      <c r="Z808">
        <v>349.3</v>
      </c>
      <c r="AA808">
        <v>4.5123018975252096</v>
      </c>
      <c r="AB808">
        <v>150.94999999999999</v>
      </c>
      <c r="AC808">
        <v>316.05</v>
      </c>
    </row>
    <row r="809" spans="1:29">
      <c r="A809">
        <v>13647</v>
      </c>
      <c r="B809" t="s">
        <v>929</v>
      </c>
      <c r="C809" t="s">
        <v>930</v>
      </c>
      <c r="D809" t="s">
        <v>71</v>
      </c>
      <c r="E809" t="s">
        <v>149</v>
      </c>
      <c r="F809">
        <v>25</v>
      </c>
      <c r="G809">
        <v>1</v>
      </c>
      <c r="H809" t="s">
        <v>149</v>
      </c>
      <c r="I809" t="s">
        <v>33</v>
      </c>
      <c r="J809" s="5">
        <v>33.124666666666599</v>
      </c>
      <c r="K809" s="3">
        <f t="shared" si="9"/>
        <v>-22.436704401041649</v>
      </c>
      <c r="L809">
        <v>134</v>
      </c>
      <c r="M809">
        <v>0.81136666666667101</v>
      </c>
      <c r="N809">
        <v>17.190357636380501</v>
      </c>
      <c r="O809">
        <v>4.0100999999999898</v>
      </c>
      <c r="P809">
        <v>36.460999999999999</v>
      </c>
      <c r="Q809">
        <v>17</v>
      </c>
      <c r="R809">
        <v>-115.699277777777</v>
      </c>
      <c r="S809">
        <v>470</v>
      </c>
      <c r="T809">
        <v>-129.67865</v>
      </c>
      <c r="U809">
        <v>579</v>
      </c>
      <c r="V809">
        <v>-127.78625</v>
      </c>
      <c r="W809">
        <v>468</v>
      </c>
      <c r="X809">
        <v>146.80000000000001</v>
      </c>
      <c r="Y809">
        <v>12.3</v>
      </c>
      <c r="Z809">
        <v>343.8</v>
      </c>
      <c r="AA809">
        <v>4.3368705258880196</v>
      </c>
      <c r="AB809">
        <v>150.99</v>
      </c>
      <c r="AC809">
        <v>319.01</v>
      </c>
    </row>
    <row r="810" spans="1:29">
      <c r="A810">
        <v>12185</v>
      </c>
      <c r="B810" t="s">
        <v>331</v>
      </c>
      <c r="C810" t="s">
        <v>534</v>
      </c>
      <c r="D810" t="s">
        <v>109</v>
      </c>
      <c r="E810" t="s">
        <v>149</v>
      </c>
      <c r="F810">
        <v>28</v>
      </c>
      <c r="G810">
        <v>4</v>
      </c>
      <c r="H810" t="s">
        <v>149</v>
      </c>
      <c r="I810" t="s">
        <v>33</v>
      </c>
      <c r="J810" s="5">
        <v>32.5486</v>
      </c>
      <c r="K810" s="3">
        <f t="shared" si="9"/>
        <v>-22.47270856770831</v>
      </c>
      <c r="L810">
        <v>135</v>
      </c>
      <c r="M810">
        <v>0.48056666666666797</v>
      </c>
      <c r="N810">
        <v>7.2169199108760997</v>
      </c>
      <c r="O810">
        <v>23.257999999999999</v>
      </c>
      <c r="P810">
        <v>39.337200000000003</v>
      </c>
      <c r="Q810">
        <v>17</v>
      </c>
      <c r="R810">
        <v>-116.275344444444</v>
      </c>
      <c r="S810">
        <v>471</v>
      </c>
      <c r="T810">
        <v>-110.43075</v>
      </c>
      <c r="U810">
        <v>543</v>
      </c>
      <c r="V810">
        <v>-124.91005</v>
      </c>
      <c r="W810">
        <v>460</v>
      </c>
      <c r="X810">
        <v>140.4</v>
      </c>
      <c r="Y810">
        <v>18</v>
      </c>
      <c r="Z810">
        <v>351</v>
      </c>
      <c r="AA810">
        <v>5.1060696169126398</v>
      </c>
      <c r="AB810">
        <v>150.94999999999999</v>
      </c>
      <c r="AC810">
        <v>320.05</v>
      </c>
    </row>
    <row r="811" spans="1:29">
      <c r="A811">
        <v>11213</v>
      </c>
      <c r="B811" t="s">
        <v>368</v>
      </c>
      <c r="C811" t="s">
        <v>369</v>
      </c>
      <c r="D811" t="s">
        <v>80</v>
      </c>
      <c r="E811" t="s">
        <v>149</v>
      </c>
      <c r="F811">
        <v>28</v>
      </c>
      <c r="G811">
        <v>6</v>
      </c>
      <c r="H811" t="s">
        <v>149</v>
      </c>
      <c r="I811" t="s">
        <v>33</v>
      </c>
      <c r="J811" s="5">
        <v>32.078000000000003</v>
      </c>
      <c r="K811" s="3">
        <f t="shared" si="9"/>
        <v>-22.502121067708309</v>
      </c>
      <c r="L811">
        <v>136</v>
      </c>
      <c r="M811">
        <v>0.18996666666667</v>
      </c>
      <c r="N811">
        <v>1.2105393426072499</v>
      </c>
      <c r="O811">
        <v>30.495999999999999</v>
      </c>
      <c r="P811">
        <v>33.0486</v>
      </c>
      <c r="Q811">
        <v>17</v>
      </c>
      <c r="R811">
        <v>-116.74594444444401</v>
      </c>
      <c r="S811">
        <v>473</v>
      </c>
      <c r="T811">
        <v>-103.19274999999899</v>
      </c>
      <c r="U811">
        <v>531</v>
      </c>
      <c r="V811">
        <v>-131.19864999999999</v>
      </c>
      <c r="W811">
        <v>480</v>
      </c>
      <c r="X811">
        <v>111.5</v>
      </c>
      <c r="Y811">
        <v>22.9</v>
      </c>
      <c r="Z811">
        <v>326.5</v>
      </c>
      <c r="AA811">
        <v>5.7673109407759098</v>
      </c>
      <c r="AB811">
        <v>150.79</v>
      </c>
      <c r="AC811">
        <v>322.20999999999998</v>
      </c>
    </row>
    <row r="812" spans="1:29">
      <c r="A812">
        <v>11213</v>
      </c>
      <c r="B812" t="s">
        <v>368</v>
      </c>
      <c r="C812" t="s">
        <v>369</v>
      </c>
      <c r="D812" t="s">
        <v>80</v>
      </c>
      <c r="E812" t="s">
        <v>149</v>
      </c>
      <c r="F812">
        <v>28</v>
      </c>
      <c r="G812">
        <v>6</v>
      </c>
      <c r="H812" t="s">
        <v>149</v>
      </c>
      <c r="I812" t="s">
        <v>33</v>
      </c>
      <c r="J812" s="5">
        <v>32.078000000000003</v>
      </c>
      <c r="K812" s="3">
        <f t="shared" si="9"/>
        <v>-22.502121067708309</v>
      </c>
      <c r="L812">
        <v>136</v>
      </c>
      <c r="M812">
        <v>0.18996666666667</v>
      </c>
      <c r="N812">
        <v>1.2105393426072499</v>
      </c>
      <c r="O812">
        <v>30.495999999999999</v>
      </c>
      <c r="P812">
        <v>33.0486</v>
      </c>
      <c r="Q812">
        <v>17</v>
      </c>
      <c r="R812">
        <v>-116.74594444444401</v>
      </c>
      <c r="S812">
        <v>473</v>
      </c>
      <c r="T812">
        <v>-103.19274999999899</v>
      </c>
      <c r="U812">
        <v>531</v>
      </c>
      <c r="V812">
        <v>-131.19864999999999</v>
      </c>
      <c r="W812">
        <v>480</v>
      </c>
      <c r="X812">
        <v>139.19999999999999</v>
      </c>
      <c r="Y812">
        <v>18.8</v>
      </c>
      <c r="Z812">
        <v>326.5</v>
      </c>
      <c r="AA812">
        <v>5.2140273840739901</v>
      </c>
      <c r="AB812">
        <v>150.79</v>
      </c>
      <c r="AC812">
        <v>322.20999999999998</v>
      </c>
    </row>
    <row r="813" spans="1:29">
      <c r="A813">
        <v>14106</v>
      </c>
      <c r="B813" t="s">
        <v>1092</v>
      </c>
      <c r="C813" t="s">
        <v>401</v>
      </c>
      <c r="D813" t="s">
        <v>88</v>
      </c>
      <c r="E813" t="s">
        <v>149</v>
      </c>
      <c r="F813">
        <v>23</v>
      </c>
      <c r="G813">
        <v>0</v>
      </c>
      <c r="H813" t="s">
        <v>149</v>
      </c>
      <c r="I813" t="s">
        <v>33</v>
      </c>
      <c r="J813" s="5">
        <v>32.058066666666598</v>
      </c>
      <c r="K813" s="3">
        <f t="shared" si="9"/>
        <v>-22.503366901041648</v>
      </c>
      <c r="L813">
        <v>137</v>
      </c>
      <c r="M813">
        <v>0.58169166666667105</v>
      </c>
      <c r="N813">
        <v>18.533691909600702</v>
      </c>
      <c r="O813">
        <v>6.2953999999999901</v>
      </c>
      <c r="P813">
        <v>44.984000000000002</v>
      </c>
      <c r="Q813">
        <v>17</v>
      </c>
      <c r="R813">
        <v>-116.76587777777701</v>
      </c>
      <c r="S813">
        <v>474</v>
      </c>
      <c r="T813">
        <v>-127.39335</v>
      </c>
      <c r="U813">
        <v>575</v>
      </c>
      <c r="V813">
        <v>-119.26325</v>
      </c>
      <c r="W813">
        <v>440</v>
      </c>
      <c r="X813">
        <v>100.8</v>
      </c>
      <c r="Y813">
        <v>14.5</v>
      </c>
      <c r="Z813">
        <v>269.2</v>
      </c>
      <c r="AA813">
        <v>4.6337543855817298</v>
      </c>
      <c r="AB813">
        <v>150.82</v>
      </c>
      <c r="AC813">
        <v>323.18</v>
      </c>
    </row>
    <row r="814" spans="1:29">
      <c r="A814">
        <v>14126</v>
      </c>
      <c r="B814" t="s">
        <v>1111</v>
      </c>
      <c r="C814" t="s">
        <v>358</v>
      </c>
      <c r="D814" t="s">
        <v>41</v>
      </c>
      <c r="E814" t="s">
        <v>149</v>
      </c>
      <c r="F814">
        <v>22</v>
      </c>
      <c r="G814">
        <v>0</v>
      </c>
      <c r="H814" t="s">
        <v>149</v>
      </c>
      <c r="I814" t="s">
        <v>33</v>
      </c>
      <c r="J814" s="5">
        <v>31.718</v>
      </c>
      <c r="K814" s="3">
        <f t="shared" si="9"/>
        <v>-22.52462106770831</v>
      </c>
      <c r="L814">
        <v>138</v>
      </c>
      <c r="M814">
        <v>0.69097500000000101</v>
      </c>
      <c r="N814">
        <v>9.8084959091595607</v>
      </c>
      <c r="O814">
        <v>24.4924</v>
      </c>
      <c r="P814">
        <v>41.037999999999997</v>
      </c>
      <c r="Q814">
        <v>17</v>
      </c>
      <c r="R814">
        <v>-117.10594444444401</v>
      </c>
      <c r="S814">
        <v>475</v>
      </c>
      <c r="T814">
        <v>-109.19635</v>
      </c>
      <c r="U814">
        <v>539</v>
      </c>
      <c r="V814">
        <v>-123.20925</v>
      </c>
      <c r="W814">
        <v>455</v>
      </c>
      <c r="X814">
        <v>99.9</v>
      </c>
      <c r="Y814">
        <v>21.4</v>
      </c>
      <c r="Z814">
        <v>257.8</v>
      </c>
      <c r="AA814">
        <v>5.56489012734838</v>
      </c>
      <c r="AB814">
        <v>150.83000000000001</v>
      </c>
      <c r="AC814">
        <v>324.16999999999899</v>
      </c>
    </row>
    <row r="815" spans="1:29">
      <c r="A815">
        <v>10289</v>
      </c>
      <c r="B815" t="s">
        <v>250</v>
      </c>
      <c r="C815" t="s">
        <v>158</v>
      </c>
      <c r="D815" t="s">
        <v>112</v>
      </c>
      <c r="E815" t="s">
        <v>149</v>
      </c>
      <c r="F815">
        <v>30</v>
      </c>
      <c r="G815">
        <v>8</v>
      </c>
      <c r="H815" t="s">
        <v>149</v>
      </c>
      <c r="I815" t="s">
        <v>33</v>
      </c>
      <c r="J815" s="5">
        <v>31.234749999999998</v>
      </c>
      <c r="K815" s="3">
        <f t="shared" si="9"/>
        <v>-22.55482419270831</v>
      </c>
      <c r="L815">
        <v>139</v>
      </c>
      <c r="M815">
        <v>0.76370000000000005</v>
      </c>
      <c r="N815">
        <v>16.9496123200502</v>
      </c>
      <c r="O815">
        <v>15.082000000000001</v>
      </c>
      <c r="P815">
        <v>53.39</v>
      </c>
      <c r="Q815">
        <v>17</v>
      </c>
      <c r="R815">
        <v>-117.589194444444</v>
      </c>
      <c r="S815">
        <v>476</v>
      </c>
      <c r="T815">
        <v>-118.60675000000001</v>
      </c>
      <c r="U815">
        <v>559</v>
      </c>
      <c r="V815">
        <v>-110.85724999999999</v>
      </c>
      <c r="W815">
        <v>418</v>
      </c>
      <c r="X815">
        <v>138.1</v>
      </c>
      <c r="Y815">
        <v>11.3</v>
      </c>
      <c r="Z815">
        <v>343</v>
      </c>
      <c r="AA815">
        <v>4.2019233169363304</v>
      </c>
      <c r="AB815">
        <v>150.94</v>
      </c>
      <c r="AC815">
        <v>325.06</v>
      </c>
    </row>
    <row r="816" spans="1:29">
      <c r="A816">
        <v>13488</v>
      </c>
      <c r="B816" t="s">
        <v>382</v>
      </c>
      <c r="C816" t="s">
        <v>857</v>
      </c>
      <c r="D816" t="s">
        <v>38</v>
      </c>
      <c r="E816" t="s">
        <v>149</v>
      </c>
      <c r="F816">
        <v>25</v>
      </c>
      <c r="G816">
        <v>2</v>
      </c>
      <c r="H816" t="s">
        <v>149</v>
      </c>
      <c r="I816" t="s">
        <v>33</v>
      </c>
      <c r="J816" s="5">
        <v>30.819299999999998</v>
      </c>
      <c r="K816" s="3">
        <f t="shared" si="9"/>
        <v>-22.580789817708311</v>
      </c>
      <c r="L816">
        <v>140</v>
      </c>
      <c r="M816">
        <v>1.4514416666666601</v>
      </c>
      <c r="N816">
        <v>16.892964636202802</v>
      </c>
      <c r="O816">
        <v>11.1779999999999</v>
      </c>
      <c r="P816">
        <v>48.33</v>
      </c>
      <c r="Q816">
        <v>17</v>
      </c>
      <c r="R816">
        <v>-118.004644444444</v>
      </c>
      <c r="S816">
        <v>479</v>
      </c>
      <c r="T816">
        <v>-122.51075</v>
      </c>
      <c r="U816">
        <v>565</v>
      </c>
      <c r="V816">
        <v>-115.91725</v>
      </c>
      <c r="W816">
        <v>429</v>
      </c>
      <c r="X816">
        <v>149.1</v>
      </c>
      <c r="Y816">
        <v>15.3</v>
      </c>
      <c r="Z816">
        <v>350</v>
      </c>
      <c r="AA816">
        <v>4.7417121527430801</v>
      </c>
      <c r="AB816">
        <v>151</v>
      </c>
      <c r="AC816">
        <v>328</v>
      </c>
    </row>
    <row r="817" spans="1:29">
      <c r="A817">
        <v>12657</v>
      </c>
      <c r="B817" t="s">
        <v>644</v>
      </c>
      <c r="C817" t="s">
        <v>645</v>
      </c>
      <c r="D817" t="s">
        <v>56</v>
      </c>
      <c r="E817" t="s">
        <v>149</v>
      </c>
      <c r="F817">
        <v>25</v>
      </c>
      <c r="G817">
        <v>3</v>
      </c>
      <c r="H817" t="s">
        <v>149</v>
      </c>
      <c r="I817" t="s">
        <v>33</v>
      </c>
      <c r="J817" s="5">
        <v>30.122799999999899</v>
      </c>
      <c r="K817" s="3">
        <f t="shared" si="9"/>
        <v>-22.624321067708316</v>
      </c>
      <c r="L817">
        <v>141</v>
      </c>
      <c r="M817">
        <v>1.9420916666666601</v>
      </c>
      <c r="N817">
        <v>8.8352980538293107</v>
      </c>
      <c r="O817">
        <v>22.9998</v>
      </c>
      <c r="P817">
        <v>40.468000000000004</v>
      </c>
      <c r="Q817">
        <v>17</v>
      </c>
      <c r="R817">
        <v>-118.701144444444</v>
      </c>
      <c r="S817">
        <v>481</v>
      </c>
      <c r="T817">
        <v>-110.68895000000001</v>
      </c>
      <c r="U817">
        <v>544</v>
      </c>
      <c r="V817">
        <v>-123.77925</v>
      </c>
      <c r="W817">
        <v>457</v>
      </c>
      <c r="X817">
        <v>142.1</v>
      </c>
      <c r="Y817">
        <v>18.600000000000001</v>
      </c>
      <c r="Z817">
        <v>325.8</v>
      </c>
      <c r="AA817">
        <v>5.1870379422836503</v>
      </c>
      <c r="AB817">
        <v>150.97</v>
      </c>
      <c r="AC817">
        <v>330.03</v>
      </c>
    </row>
    <row r="818" spans="1:29">
      <c r="A818">
        <v>14120</v>
      </c>
      <c r="B818" t="s">
        <v>1105</v>
      </c>
      <c r="C818" t="s">
        <v>597</v>
      </c>
      <c r="D818" t="s">
        <v>77</v>
      </c>
      <c r="E818" t="s">
        <v>149</v>
      </c>
      <c r="F818" t="s">
        <v>32</v>
      </c>
      <c r="G818">
        <v>0</v>
      </c>
      <c r="H818" t="s">
        <v>149</v>
      </c>
      <c r="I818" t="s">
        <v>33</v>
      </c>
      <c r="J818" s="5">
        <v>28.612916666666599</v>
      </c>
      <c r="K818" s="3">
        <f t="shared" si="9"/>
        <v>-22.718688776041649</v>
      </c>
      <c r="L818">
        <v>142</v>
      </c>
      <c r="M818">
        <v>1.5452916666666601</v>
      </c>
      <c r="N818">
        <v>4.72247021342291</v>
      </c>
      <c r="O818">
        <v>22.354949999999999</v>
      </c>
      <c r="P818">
        <v>31.730999999999899</v>
      </c>
      <c r="Q818">
        <v>17</v>
      </c>
      <c r="R818">
        <v>-120.21102777777701</v>
      </c>
      <c r="S818">
        <v>484</v>
      </c>
      <c r="T818">
        <v>-111.3338</v>
      </c>
      <c r="U818">
        <v>545</v>
      </c>
      <c r="V818">
        <v>-132.51625000000001</v>
      </c>
      <c r="W818">
        <v>483</v>
      </c>
      <c r="X818">
        <v>128.30000000000001</v>
      </c>
      <c r="Y818">
        <v>21</v>
      </c>
      <c r="Z818">
        <v>325.5</v>
      </c>
      <c r="AA818">
        <v>5.5109112437677004</v>
      </c>
      <c r="AB818">
        <v>150.91</v>
      </c>
      <c r="AC818">
        <v>333.09</v>
      </c>
    </row>
    <row r="819" spans="1:29">
      <c r="A819">
        <v>14127</v>
      </c>
      <c r="B819" t="s">
        <v>1112</v>
      </c>
      <c r="C819" t="s">
        <v>1113</v>
      </c>
      <c r="D819" t="s">
        <v>44</v>
      </c>
      <c r="E819" t="s">
        <v>149</v>
      </c>
      <c r="F819">
        <v>23</v>
      </c>
      <c r="G819">
        <v>0</v>
      </c>
      <c r="H819" t="s">
        <v>149</v>
      </c>
      <c r="I819" t="s">
        <v>33</v>
      </c>
      <c r="J819" s="5">
        <v>27.7485</v>
      </c>
      <c r="K819" s="3">
        <f t="shared" si="9"/>
        <v>-22.772714817708312</v>
      </c>
      <c r="L819">
        <v>143</v>
      </c>
      <c r="M819">
        <v>1.4687580814441601</v>
      </c>
      <c r="N819">
        <v>13.2845324092846</v>
      </c>
      <c r="O819">
        <v>17.975999999999999</v>
      </c>
      <c r="P819">
        <v>40.099800000000002</v>
      </c>
      <c r="Q819">
        <v>17</v>
      </c>
      <c r="R819">
        <v>-121.075444444444</v>
      </c>
      <c r="S819">
        <v>489</v>
      </c>
      <c r="T819">
        <v>-115.71275</v>
      </c>
      <c r="U819">
        <v>554</v>
      </c>
      <c r="V819">
        <v>-124.14745000000001</v>
      </c>
      <c r="W819">
        <v>459</v>
      </c>
      <c r="X819">
        <v>111.5</v>
      </c>
      <c r="Y819">
        <v>36.200000000000003</v>
      </c>
      <c r="Z819">
        <v>280.89999999999998</v>
      </c>
      <c r="AA819">
        <v>7.5621088198333704</v>
      </c>
      <c r="AB819">
        <v>150.88999999999999</v>
      </c>
      <c r="AC819">
        <v>338.11</v>
      </c>
    </row>
    <row r="820" spans="1:29">
      <c r="A820">
        <v>11237</v>
      </c>
      <c r="B820" t="s">
        <v>292</v>
      </c>
      <c r="C820" t="s">
        <v>378</v>
      </c>
      <c r="D820" t="s">
        <v>82</v>
      </c>
      <c r="E820" t="s">
        <v>149</v>
      </c>
      <c r="F820">
        <v>29</v>
      </c>
      <c r="G820">
        <v>6</v>
      </c>
      <c r="H820" t="s">
        <v>149</v>
      </c>
      <c r="I820" t="s">
        <v>33</v>
      </c>
      <c r="J820" s="5">
        <v>26.386749999999999</v>
      </c>
      <c r="K820" s="3">
        <f t="shared" si="9"/>
        <v>-22.857824192708311</v>
      </c>
      <c r="L820">
        <v>144</v>
      </c>
      <c r="M820">
        <v>0.58859141477749999</v>
      </c>
      <c r="N820">
        <v>22.5048937078138</v>
      </c>
      <c r="O820">
        <v>1.9665999999999899</v>
      </c>
      <c r="P820">
        <v>51.233999999999902</v>
      </c>
      <c r="Q820">
        <v>17</v>
      </c>
      <c r="R820">
        <v>-122.437194444444</v>
      </c>
      <c r="S820">
        <v>495</v>
      </c>
      <c r="T820">
        <v>-131.72215</v>
      </c>
      <c r="U820">
        <v>585</v>
      </c>
      <c r="V820">
        <v>-113.01325</v>
      </c>
      <c r="W820">
        <v>422</v>
      </c>
      <c r="X820">
        <v>159.5</v>
      </c>
      <c r="Y820">
        <v>23.9</v>
      </c>
      <c r="Z820">
        <v>332.8</v>
      </c>
      <c r="AA820">
        <v>5.9022581497275999</v>
      </c>
      <c r="AB820">
        <v>150.94</v>
      </c>
      <c r="AC820">
        <v>344.06</v>
      </c>
    </row>
    <row r="821" spans="1:29">
      <c r="A821">
        <v>14116</v>
      </c>
      <c r="B821" t="s">
        <v>688</v>
      </c>
      <c r="C821" t="s">
        <v>1103</v>
      </c>
      <c r="D821" t="s">
        <v>120</v>
      </c>
      <c r="E821" t="s">
        <v>149</v>
      </c>
      <c r="F821">
        <v>23</v>
      </c>
      <c r="G821">
        <v>0</v>
      </c>
      <c r="H821" t="s">
        <v>149</v>
      </c>
      <c r="I821" t="s">
        <v>33</v>
      </c>
      <c r="J821" s="5">
        <v>26.172733837111601</v>
      </c>
      <c r="K821" s="3">
        <f t="shared" si="9"/>
        <v>-22.871200202888836</v>
      </c>
      <c r="L821">
        <v>145</v>
      </c>
      <c r="M821">
        <v>1.0746921704450001</v>
      </c>
      <c r="N821">
        <v>8.4450005600564602</v>
      </c>
      <c r="O821">
        <v>16.4323802267002</v>
      </c>
      <c r="P821">
        <v>34.253749999999997</v>
      </c>
      <c r="Q821">
        <v>17</v>
      </c>
      <c r="R821">
        <v>-122.651210607332</v>
      </c>
      <c r="S821">
        <v>496</v>
      </c>
      <c r="T821">
        <v>-117.256369773299</v>
      </c>
      <c r="U821">
        <v>558</v>
      </c>
      <c r="V821">
        <v>-129.99350000000001</v>
      </c>
      <c r="W821">
        <v>478</v>
      </c>
      <c r="X821">
        <v>96.8</v>
      </c>
      <c r="Y821">
        <v>19.600000000000001</v>
      </c>
      <c r="Z821">
        <v>249.6</v>
      </c>
      <c r="AA821">
        <v>5.3219851512353404</v>
      </c>
      <c r="AB821">
        <v>150.63</v>
      </c>
      <c r="AC821">
        <v>345.37</v>
      </c>
    </row>
    <row r="822" spans="1:29">
      <c r="A822">
        <v>12394</v>
      </c>
      <c r="B822" t="s">
        <v>376</v>
      </c>
      <c r="C822" t="s">
        <v>578</v>
      </c>
      <c r="D822" t="s">
        <v>126</v>
      </c>
      <c r="E822" t="s">
        <v>149</v>
      </c>
      <c r="F822">
        <v>26</v>
      </c>
      <c r="G822">
        <v>4</v>
      </c>
      <c r="H822" t="s">
        <v>149</v>
      </c>
      <c r="I822" t="s">
        <v>33</v>
      </c>
      <c r="J822" s="5">
        <v>25.423583333333301</v>
      </c>
      <c r="K822" s="3">
        <f t="shared" si="9"/>
        <v>-22.918022109374981</v>
      </c>
      <c r="L822">
        <v>146</v>
      </c>
      <c r="M822">
        <v>0.98758333333333603</v>
      </c>
      <c r="N822">
        <v>13.5578705665749</v>
      </c>
      <c r="O822">
        <v>8.2744</v>
      </c>
      <c r="P822">
        <v>36.571799999999897</v>
      </c>
      <c r="Q822">
        <v>17</v>
      </c>
      <c r="R822">
        <v>-123.400361111111</v>
      </c>
      <c r="S822">
        <v>498</v>
      </c>
      <c r="T822">
        <v>-125.41435</v>
      </c>
      <c r="U822">
        <v>571</v>
      </c>
      <c r="V822">
        <v>-127.67545</v>
      </c>
      <c r="W822">
        <v>467</v>
      </c>
      <c r="X822">
        <v>153</v>
      </c>
      <c r="Y822">
        <v>19.2</v>
      </c>
      <c r="Z822">
        <v>341</v>
      </c>
      <c r="AA822">
        <v>5.2680062676546697</v>
      </c>
      <c r="AB822">
        <v>150.97999999999999</v>
      </c>
      <c r="AC822">
        <v>347.02</v>
      </c>
    </row>
    <row r="823" spans="1:29">
      <c r="A823">
        <v>13280</v>
      </c>
      <c r="B823" t="s">
        <v>189</v>
      </c>
      <c r="C823" t="s">
        <v>358</v>
      </c>
      <c r="D823" t="s">
        <v>88</v>
      </c>
      <c r="E823" t="s">
        <v>149</v>
      </c>
      <c r="F823">
        <v>25</v>
      </c>
      <c r="G823">
        <v>2</v>
      </c>
      <c r="H823" t="s">
        <v>149</v>
      </c>
      <c r="I823" t="s">
        <v>33</v>
      </c>
      <c r="J823" s="5">
        <v>24.772500000000001</v>
      </c>
      <c r="K823" s="3">
        <f t="shared" si="9"/>
        <v>-22.958714817708312</v>
      </c>
      <c r="L823">
        <v>147</v>
      </c>
      <c r="M823">
        <v>0.79570833333333302</v>
      </c>
      <c r="N823">
        <v>25.985116733750999</v>
      </c>
      <c r="O823">
        <v>4.6395</v>
      </c>
      <c r="P823">
        <v>54.967999999999897</v>
      </c>
      <c r="Q823">
        <v>17</v>
      </c>
      <c r="R823">
        <v>-124.051444444444</v>
      </c>
      <c r="S823">
        <v>502</v>
      </c>
      <c r="T823">
        <v>-129.04925</v>
      </c>
      <c r="U823">
        <v>577</v>
      </c>
      <c r="V823">
        <v>-109.27925</v>
      </c>
      <c r="W823">
        <v>414</v>
      </c>
      <c r="X823">
        <v>146.69999999999999</v>
      </c>
      <c r="Y823">
        <v>9.1999999999999993</v>
      </c>
      <c r="Z823">
        <v>353.7</v>
      </c>
      <c r="AA823">
        <v>3.9185341781377798</v>
      </c>
      <c r="AB823">
        <v>150.97999999999999</v>
      </c>
      <c r="AC823">
        <v>351.02</v>
      </c>
    </row>
    <row r="824" spans="1:29">
      <c r="A824">
        <v>12824</v>
      </c>
      <c r="B824" t="s">
        <v>459</v>
      </c>
      <c r="C824" t="s">
        <v>673</v>
      </c>
      <c r="D824" t="s">
        <v>50</v>
      </c>
      <c r="E824" t="s">
        <v>149</v>
      </c>
      <c r="F824">
        <v>25</v>
      </c>
      <c r="G824">
        <v>3</v>
      </c>
      <c r="H824" t="s">
        <v>149</v>
      </c>
      <c r="I824" t="s">
        <v>33</v>
      </c>
      <c r="J824" s="5">
        <v>24.099499999999999</v>
      </c>
      <c r="K824" s="3">
        <f t="shared" si="9"/>
        <v>-23.000777317708312</v>
      </c>
      <c r="L824">
        <v>148</v>
      </c>
      <c r="M824">
        <v>0.360958333333329</v>
      </c>
      <c r="N824">
        <v>14.8390424320439</v>
      </c>
      <c r="O824">
        <v>2.3461999999999898</v>
      </c>
      <c r="P824">
        <v>36.703599999999902</v>
      </c>
      <c r="Q824">
        <v>17</v>
      </c>
      <c r="R824">
        <v>-124.724444444444</v>
      </c>
      <c r="S824">
        <v>504</v>
      </c>
      <c r="T824">
        <v>-131.34254999999999</v>
      </c>
      <c r="U824">
        <v>582</v>
      </c>
      <c r="V824">
        <v>-127.54365</v>
      </c>
      <c r="W824">
        <v>466</v>
      </c>
      <c r="X824">
        <v>150.69999999999999</v>
      </c>
      <c r="Y824">
        <v>19.7</v>
      </c>
      <c r="Z824">
        <v>347</v>
      </c>
      <c r="AA824">
        <v>5.3354798721305103</v>
      </c>
      <c r="AB824">
        <v>150.99</v>
      </c>
      <c r="AC824">
        <v>353.01</v>
      </c>
    </row>
    <row r="825" spans="1:29">
      <c r="A825">
        <v>12319</v>
      </c>
      <c r="B825" t="s">
        <v>564</v>
      </c>
      <c r="C825" t="s">
        <v>529</v>
      </c>
      <c r="D825" t="s">
        <v>71</v>
      </c>
      <c r="E825" t="s">
        <v>149</v>
      </c>
      <c r="F825">
        <v>27</v>
      </c>
      <c r="G825">
        <v>4</v>
      </c>
      <c r="H825" t="s">
        <v>149</v>
      </c>
      <c r="I825" t="s">
        <v>33</v>
      </c>
      <c r="J825" s="5">
        <v>23.8540833333333</v>
      </c>
      <c r="K825" s="3">
        <f t="shared" si="9"/>
        <v>-23.016115859374981</v>
      </c>
      <c r="L825">
        <v>149</v>
      </c>
      <c r="M825">
        <v>0.37668333333333198</v>
      </c>
      <c r="N825">
        <v>14.605215739591101</v>
      </c>
      <c r="O825">
        <v>1.0759999999999901</v>
      </c>
      <c r="P825">
        <v>30.090399999999899</v>
      </c>
      <c r="Q825">
        <v>17</v>
      </c>
      <c r="R825">
        <v>-124.969861111111</v>
      </c>
      <c r="S825">
        <v>505</v>
      </c>
      <c r="T825">
        <v>-132.61275000000001</v>
      </c>
      <c r="U825">
        <v>594</v>
      </c>
      <c r="V825">
        <v>-134.15684999999999</v>
      </c>
      <c r="W825">
        <v>487</v>
      </c>
      <c r="X825">
        <v>135.30000000000001</v>
      </c>
      <c r="Y825">
        <v>16.100000000000001</v>
      </c>
      <c r="Z825">
        <v>329.4</v>
      </c>
      <c r="AA825">
        <v>4.8496699199044304</v>
      </c>
      <c r="AB825">
        <v>150.86000000000001</v>
      </c>
      <c r="AC825">
        <v>354.14</v>
      </c>
    </row>
    <row r="826" spans="1:29">
      <c r="A826">
        <v>12443</v>
      </c>
      <c r="B826" t="s">
        <v>581</v>
      </c>
      <c r="C826" t="s">
        <v>582</v>
      </c>
      <c r="D826" t="s">
        <v>100</v>
      </c>
      <c r="E826" t="s">
        <v>149</v>
      </c>
      <c r="F826">
        <v>27</v>
      </c>
      <c r="G826">
        <v>2</v>
      </c>
      <c r="H826" t="s">
        <v>149</v>
      </c>
      <c r="I826" t="s">
        <v>33</v>
      </c>
      <c r="J826" s="5">
        <v>23.623000000000001</v>
      </c>
      <c r="K826" s="3">
        <f t="shared" si="9"/>
        <v>-23.030558567708312</v>
      </c>
      <c r="L826">
        <v>150</v>
      </c>
      <c r="M826">
        <v>0.322100000000002</v>
      </c>
      <c r="N826">
        <v>6.60032808275467</v>
      </c>
      <c r="O826">
        <v>14.414</v>
      </c>
      <c r="P826">
        <v>28.338799999999999</v>
      </c>
      <c r="Q826">
        <v>17</v>
      </c>
      <c r="R826">
        <v>-125.200944444444</v>
      </c>
      <c r="S826">
        <v>508</v>
      </c>
      <c r="T826">
        <v>-119.27475</v>
      </c>
      <c r="U826">
        <v>561</v>
      </c>
      <c r="V826">
        <v>-135.90844999999999</v>
      </c>
      <c r="W826">
        <v>492</v>
      </c>
      <c r="X826">
        <v>110.2</v>
      </c>
      <c r="Y826">
        <v>14.2</v>
      </c>
      <c r="Z826">
        <v>294.39999999999998</v>
      </c>
      <c r="AA826">
        <v>4.5932702228962201</v>
      </c>
      <c r="AB826">
        <v>150.91</v>
      </c>
      <c r="AC826">
        <v>357.09</v>
      </c>
    </row>
    <row r="827" spans="1:29">
      <c r="A827">
        <v>12177</v>
      </c>
      <c r="B827" t="s">
        <v>524</v>
      </c>
      <c r="C827" t="s">
        <v>458</v>
      </c>
      <c r="D827" t="s">
        <v>88</v>
      </c>
      <c r="E827" t="s">
        <v>149</v>
      </c>
      <c r="F827">
        <v>27</v>
      </c>
      <c r="G827">
        <v>4</v>
      </c>
      <c r="H827" t="s">
        <v>149</v>
      </c>
      <c r="I827" t="s">
        <v>33</v>
      </c>
      <c r="J827" s="5">
        <v>23.331800000000001</v>
      </c>
      <c r="K827" s="3">
        <f t="shared" si="9"/>
        <v>-23.048758567708312</v>
      </c>
      <c r="L827">
        <v>151</v>
      </c>
      <c r="M827">
        <v>7.8966666666666102E-2</v>
      </c>
      <c r="N827">
        <v>36.236548025439703</v>
      </c>
      <c r="O827">
        <v>4.5628000000000002</v>
      </c>
      <c r="P827">
        <v>72.321999999999903</v>
      </c>
      <c r="Q827">
        <v>17</v>
      </c>
      <c r="R827">
        <v>-125.49214444444399</v>
      </c>
      <c r="S827">
        <v>509</v>
      </c>
      <c r="T827">
        <v>-129.12594999999999</v>
      </c>
      <c r="U827">
        <v>578</v>
      </c>
      <c r="V827">
        <v>-91.925250000000005</v>
      </c>
      <c r="W827">
        <v>357</v>
      </c>
      <c r="X827">
        <v>134.19999999999999</v>
      </c>
      <c r="Y827">
        <v>19.2</v>
      </c>
      <c r="Z827">
        <v>327.5</v>
      </c>
      <c r="AA827">
        <v>5.2680062676546697</v>
      </c>
      <c r="AB827">
        <v>150.97999999999999</v>
      </c>
      <c r="AC827">
        <v>358.02</v>
      </c>
    </row>
    <row r="828" spans="1:29">
      <c r="A828">
        <v>9823</v>
      </c>
      <c r="B828" t="s">
        <v>219</v>
      </c>
      <c r="C828" t="s">
        <v>220</v>
      </c>
      <c r="D828" t="s">
        <v>141</v>
      </c>
      <c r="E828" t="s">
        <v>149</v>
      </c>
      <c r="F828">
        <v>31</v>
      </c>
      <c r="G828">
        <v>9</v>
      </c>
      <c r="H828" t="s">
        <v>149</v>
      </c>
      <c r="I828" t="s">
        <v>33</v>
      </c>
      <c r="J828" s="5">
        <v>23.27</v>
      </c>
      <c r="K828" s="3">
        <f t="shared" si="9"/>
        <v>-23.052621067708312</v>
      </c>
      <c r="L828">
        <v>152</v>
      </c>
      <c r="M828">
        <v>0.32376666666666398</v>
      </c>
      <c r="N828" t="s">
        <v>32</v>
      </c>
      <c r="O828">
        <v>23.27</v>
      </c>
      <c r="P828">
        <v>23.27</v>
      </c>
      <c r="Q828">
        <v>17</v>
      </c>
      <c r="R828">
        <v>-125.553944444444</v>
      </c>
      <c r="S828">
        <v>510</v>
      </c>
      <c r="T828">
        <v>-110.41875</v>
      </c>
      <c r="U828">
        <v>542</v>
      </c>
      <c r="V828">
        <v>-140.97725</v>
      </c>
      <c r="W828">
        <v>507</v>
      </c>
      <c r="X828">
        <v>132.69999999999999</v>
      </c>
      <c r="Y828">
        <v>38.5</v>
      </c>
      <c r="Z828">
        <v>266.8</v>
      </c>
      <c r="AA828">
        <v>7.8724874004222496</v>
      </c>
      <c r="AB828">
        <v>150.72</v>
      </c>
      <c r="AC828">
        <v>359.28</v>
      </c>
    </row>
    <row r="829" spans="1:29">
      <c r="A829">
        <v>12651</v>
      </c>
      <c r="B829" t="s">
        <v>641</v>
      </c>
      <c r="C829" t="s">
        <v>295</v>
      </c>
      <c r="D829" t="s">
        <v>85</v>
      </c>
      <c r="E829" t="s">
        <v>149</v>
      </c>
      <c r="F829">
        <v>27</v>
      </c>
      <c r="G829">
        <v>3</v>
      </c>
      <c r="H829" t="s">
        <v>149</v>
      </c>
      <c r="I829" t="s">
        <v>33</v>
      </c>
      <c r="J829" s="5">
        <v>23.235666666666599</v>
      </c>
      <c r="K829" s="3">
        <f t="shared" si="9"/>
        <v>-23.054766901041649</v>
      </c>
      <c r="L829">
        <v>153</v>
      </c>
      <c r="M829">
        <v>0.66576666666666995</v>
      </c>
      <c r="N829">
        <v>17.295662548743199</v>
      </c>
      <c r="O829">
        <v>13.1663</v>
      </c>
      <c r="P829">
        <v>40.213999999999999</v>
      </c>
      <c r="Q829">
        <v>17</v>
      </c>
      <c r="R829">
        <v>-125.58827777777699</v>
      </c>
      <c r="S829">
        <v>512</v>
      </c>
      <c r="T829">
        <v>-120.522449999999</v>
      </c>
      <c r="U829">
        <v>563</v>
      </c>
      <c r="V829">
        <v>-124.03325</v>
      </c>
      <c r="W829">
        <v>458</v>
      </c>
      <c r="X829" t="s">
        <v>32</v>
      </c>
      <c r="Y829" t="s">
        <v>32</v>
      </c>
      <c r="Z829" t="s">
        <v>32</v>
      </c>
      <c r="AA829" t="s">
        <v>133</v>
      </c>
      <c r="AB829">
        <v>150.97999999999999</v>
      </c>
      <c r="AC829">
        <v>361.02</v>
      </c>
    </row>
    <row r="830" spans="1:29">
      <c r="A830">
        <v>12917</v>
      </c>
      <c r="B830" t="s">
        <v>692</v>
      </c>
      <c r="C830" t="s">
        <v>272</v>
      </c>
      <c r="D830" t="s">
        <v>44</v>
      </c>
      <c r="E830" t="s">
        <v>149</v>
      </c>
      <c r="F830">
        <v>27</v>
      </c>
      <c r="G830">
        <v>3</v>
      </c>
      <c r="H830" t="s">
        <v>149</v>
      </c>
      <c r="I830" t="s">
        <v>33</v>
      </c>
      <c r="J830" s="5">
        <v>22.6568</v>
      </c>
      <c r="K830" s="3">
        <f t="shared" si="9"/>
        <v>-23.090946067708312</v>
      </c>
      <c r="L830">
        <v>154</v>
      </c>
      <c r="M830">
        <v>0.58513333333333495</v>
      </c>
      <c r="N830">
        <v>11.9635455781302</v>
      </c>
      <c r="O830">
        <v>12.469200000000001</v>
      </c>
      <c r="P830">
        <v>38.286799999999999</v>
      </c>
      <c r="Q830">
        <v>17</v>
      </c>
      <c r="R830">
        <v>-126.16714444444401</v>
      </c>
      <c r="S830">
        <v>516</v>
      </c>
      <c r="T830">
        <v>-121.21955</v>
      </c>
      <c r="U830">
        <v>564</v>
      </c>
      <c r="V830">
        <v>-125.96044999999999</v>
      </c>
      <c r="W830">
        <v>463</v>
      </c>
      <c r="X830">
        <v>112.2</v>
      </c>
      <c r="Y830">
        <v>25</v>
      </c>
      <c r="Z830">
        <v>274</v>
      </c>
      <c r="AA830">
        <v>6.0507000795744599</v>
      </c>
      <c r="AB830">
        <v>199.51499999999999</v>
      </c>
      <c r="AC830">
        <v>316.48500000000001</v>
      </c>
    </row>
    <row r="831" spans="1:29">
      <c r="A831">
        <v>14208</v>
      </c>
      <c r="B831" t="s">
        <v>1134</v>
      </c>
      <c r="C831" t="s">
        <v>194</v>
      </c>
      <c r="D831" t="s">
        <v>62</v>
      </c>
      <c r="E831" t="s">
        <v>149</v>
      </c>
      <c r="F831" t="s">
        <v>32</v>
      </c>
      <c r="G831">
        <v>0</v>
      </c>
      <c r="H831" t="s">
        <v>149</v>
      </c>
      <c r="I831" t="s">
        <v>33</v>
      </c>
      <c r="J831" s="5">
        <v>22.483000000000001</v>
      </c>
      <c r="K831" s="3">
        <f t="shared" si="9"/>
        <v>-23.101808567708311</v>
      </c>
      <c r="L831">
        <v>155</v>
      </c>
      <c r="M831">
        <v>0.96012500000000101</v>
      </c>
      <c r="N831">
        <v>7.4431828093452896</v>
      </c>
      <c r="O831">
        <v>16.928899999999999</v>
      </c>
      <c r="P831">
        <v>29.5199</v>
      </c>
      <c r="Q831">
        <v>17</v>
      </c>
      <c r="R831">
        <v>-126.34094444444401</v>
      </c>
      <c r="S831">
        <v>517</v>
      </c>
      <c r="T831">
        <v>-116.75985</v>
      </c>
      <c r="U831">
        <v>556</v>
      </c>
      <c r="V831">
        <v>-134.72735</v>
      </c>
      <c r="W831">
        <v>488</v>
      </c>
      <c r="X831">
        <v>102.4</v>
      </c>
      <c r="Y831">
        <v>15.3</v>
      </c>
      <c r="Z831">
        <v>269.39999999999998</v>
      </c>
      <c r="AA831">
        <v>4.7417121527430801</v>
      </c>
      <c r="AB831">
        <v>150.86000000000001</v>
      </c>
      <c r="AC831">
        <v>366.14</v>
      </c>
    </row>
    <row r="832" spans="1:29">
      <c r="A832">
        <v>13636</v>
      </c>
      <c r="B832" t="s">
        <v>916</v>
      </c>
      <c r="C832" t="s">
        <v>917</v>
      </c>
      <c r="D832" t="s">
        <v>38</v>
      </c>
      <c r="E832" t="s">
        <v>149</v>
      </c>
      <c r="F832">
        <v>23</v>
      </c>
      <c r="G832">
        <v>1</v>
      </c>
      <c r="H832" t="s">
        <v>149</v>
      </c>
      <c r="I832" t="s">
        <v>33</v>
      </c>
      <c r="J832" s="5">
        <v>21.660333333333298</v>
      </c>
      <c r="K832" s="3">
        <f t="shared" si="9"/>
        <v>-23.153225234374979</v>
      </c>
      <c r="L832">
        <v>156</v>
      </c>
      <c r="M832">
        <v>0.71087500000000103</v>
      </c>
      <c r="N832">
        <v>2.6939488364357098</v>
      </c>
      <c r="O832">
        <v>19.039899999999999</v>
      </c>
      <c r="P832">
        <v>23.565999999999999</v>
      </c>
      <c r="Q832">
        <v>17</v>
      </c>
      <c r="R832">
        <v>-127.163611111111</v>
      </c>
      <c r="S832">
        <v>519</v>
      </c>
      <c r="T832">
        <v>-114.64885</v>
      </c>
      <c r="U832">
        <v>551</v>
      </c>
      <c r="V832">
        <v>-140.68125000000001</v>
      </c>
      <c r="W832">
        <v>506</v>
      </c>
      <c r="X832">
        <v>110.6</v>
      </c>
      <c r="Y832">
        <v>14.9</v>
      </c>
      <c r="Z832">
        <v>293.89999999999998</v>
      </c>
      <c r="AA832">
        <v>4.6877332691623996</v>
      </c>
      <c r="AB832">
        <v>209.49</v>
      </c>
      <c r="AC832">
        <v>309.51</v>
      </c>
    </row>
    <row r="833" spans="1:29">
      <c r="A833">
        <v>12913</v>
      </c>
      <c r="B833" t="s">
        <v>157</v>
      </c>
      <c r="C833" t="s">
        <v>689</v>
      </c>
      <c r="D833" t="s">
        <v>50</v>
      </c>
      <c r="E833" t="s">
        <v>149</v>
      </c>
      <c r="F833">
        <v>27</v>
      </c>
      <c r="G833">
        <v>3</v>
      </c>
      <c r="H833" t="s">
        <v>149</v>
      </c>
      <c r="I833" t="s">
        <v>33</v>
      </c>
      <c r="J833" s="5">
        <v>21.3854166666666</v>
      </c>
      <c r="K833" s="3">
        <f t="shared" si="9"/>
        <v>-23.17040752604165</v>
      </c>
      <c r="L833">
        <v>157</v>
      </c>
      <c r="M833">
        <v>1.0322916666666599</v>
      </c>
      <c r="N833">
        <v>4.5073383720328701</v>
      </c>
      <c r="O833">
        <v>16.974799999999998</v>
      </c>
      <c r="P833">
        <v>27.108000000000001</v>
      </c>
      <c r="Q833">
        <v>17</v>
      </c>
      <c r="R833">
        <v>-127.438527777777</v>
      </c>
      <c r="S833">
        <v>521</v>
      </c>
      <c r="T833">
        <v>-116.71395</v>
      </c>
      <c r="U833">
        <v>555</v>
      </c>
      <c r="V833">
        <v>-137.13925</v>
      </c>
      <c r="W833">
        <v>494</v>
      </c>
      <c r="X833">
        <v>133.4</v>
      </c>
      <c r="Y833">
        <v>13.7</v>
      </c>
      <c r="Z833">
        <v>344.6</v>
      </c>
      <c r="AA833">
        <v>4.5257966184203804</v>
      </c>
      <c r="AB833">
        <v>150.99</v>
      </c>
      <c r="AC833">
        <v>370.01</v>
      </c>
    </row>
    <row r="834" spans="1:29">
      <c r="A834">
        <v>13367</v>
      </c>
      <c r="B834" t="s">
        <v>369</v>
      </c>
      <c r="C834" t="s">
        <v>424</v>
      </c>
      <c r="D834" t="s">
        <v>117</v>
      </c>
      <c r="E834" t="s">
        <v>149</v>
      </c>
      <c r="F834">
        <v>26</v>
      </c>
      <c r="G834">
        <v>2</v>
      </c>
      <c r="H834" t="s">
        <v>149</v>
      </c>
      <c r="I834" t="s">
        <v>33</v>
      </c>
      <c r="J834" s="5">
        <v>20.513500000000001</v>
      </c>
      <c r="K834" s="3">
        <f t="shared" si="9"/>
        <v>-23.22490231770831</v>
      </c>
      <c r="L834">
        <v>158</v>
      </c>
      <c r="M834">
        <v>0.37208333333333599</v>
      </c>
      <c r="N834">
        <v>12.9293086358088</v>
      </c>
      <c r="O834">
        <v>1.90499999999999</v>
      </c>
      <c r="P834">
        <v>31.861599999999999</v>
      </c>
      <c r="Q834">
        <v>17</v>
      </c>
      <c r="R834">
        <v>-128.31044444444399</v>
      </c>
      <c r="S834">
        <v>524</v>
      </c>
      <c r="T834">
        <v>-131.78375</v>
      </c>
      <c r="U834">
        <v>587</v>
      </c>
      <c r="V834">
        <v>-132.38565</v>
      </c>
      <c r="W834">
        <v>482</v>
      </c>
      <c r="X834">
        <v>156.9</v>
      </c>
      <c r="Y834">
        <v>18.899999999999999</v>
      </c>
      <c r="Z834">
        <v>351.3</v>
      </c>
      <c r="AA834">
        <v>5.22752210496916</v>
      </c>
      <c r="AB834">
        <v>150.96</v>
      </c>
      <c r="AC834">
        <v>373.039999999999</v>
      </c>
    </row>
    <row r="835" spans="1:29">
      <c r="A835">
        <v>13544</v>
      </c>
      <c r="B835" t="s">
        <v>867</v>
      </c>
      <c r="C835" t="s">
        <v>293</v>
      </c>
      <c r="D835" t="s">
        <v>106</v>
      </c>
      <c r="E835" t="s">
        <v>149</v>
      </c>
      <c r="F835">
        <v>24</v>
      </c>
      <c r="G835">
        <v>2</v>
      </c>
      <c r="H835" t="s">
        <v>149</v>
      </c>
      <c r="I835" t="s">
        <v>33</v>
      </c>
      <c r="J835" s="5">
        <v>20.19275</v>
      </c>
      <c r="K835" s="3">
        <f t="shared" si="9"/>
        <v>-23.244949192708312</v>
      </c>
      <c r="L835">
        <v>159</v>
      </c>
      <c r="M835">
        <v>0.44770833333333399</v>
      </c>
      <c r="N835">
        <v>13.725644873739</v>
      </c>
      <c r="O835">
        <v>1.96599999999999</v>
      </c>
      <c r="P835">
        <v>33.301600000000001</v>
      </c>
      <c r="Q835">
        <v>17</v>
      </c>
      <c r="R835">
        <v>-128.63119444444399</v>
      </c>
      <c r="S835">
        <v>527</v>
      </c>
      <c r="T835">
        <v>-131.72274999999999</v>
      </c>
      <c r="U835">
        <v>586</v>
      </c>
      <c r="V835">
        <v>-130.94565</v>
      </c>
      <c r="W835">
        <v>479</v>
      </c>
      <c r="X835">
        <v>165.9</v>
      </c>
      <c r="Y835">
        <v>15.5</v>
      </c>
      <c r="Z835" t="s">
        <v>32</v>
      </c>
      <c r="AA835">
        <v>4.7687015945334199</v>
      </c>
      <c r="AB835">
        <v>150.99</v>
      </c>
      <c r="AC835">
        <v>376.01</v>
      </c>
    </row>
    <row r="836" spans="1:29">
      <c r="A836">
        <v>12873</v>
      </c>
      <c r="B836" t="s">
        <v>256</v>
      </c>
      <c r="C836" t="s">
        <v>245</v>
      </c>
      <c r="D836" t="s">
        <v>97</v>
      </c>
      <c r="E836" t="s">
        <v>149</v>
      </c>
      <c r="F836">
        <v>25</v>
      </c>
      <c r="G836">
        <v>3</v>
      </c>
      <c r="H836" t="s">
        <v>149</v>
      </c>
      <c r="I836" t="s">
        <v>33</v>
      </c>
      <c r="J836" s="5">
        <v>20.0900833333333</v>
      </c>
      <c r="K836" s="3">
        <f t="shared" si="9"/>
        <v>-23.251365859374978</v>
      </c>
      <c r="L836">
        <v>160</v>
      </c>
      <c r="M836">
        <v>1.2475833333333299</v>
      </c>
      <c r="N836">
        <v>10.5305856294889</v>
      </c>
      <c r="O836">
        <v>2.3425999999999898</v>
      </c>
      <c r="P836">
        <v>25.8108</v>
      </c>
      <c r="Q836">
        <v>17</v>
      </c>
      <c r="R836">
        <v>-128.733861111111</v>
      </c>
      <c r="S836">
        <v>529</v>
      </c>
      <c r="T836">
        <v>-131.34614999999999</v>
      </c>
      <c r="U836">
        <v>583</v>
      </c>
      <c r="V836">
        <v>-138.43645000000001</v>
      </c>
      <c r="W836">
        <v>498</v>
      </c>
      <c r="X836">
        <v>166.7</v>
      </c>
      <c r="Y836">
        <v>16.3</v>
      </c>
      <c r="Z836" t="s">
        <v>32</v>
      </c>
      <c r="AA836">
        <v>4.8766593616947702</v>
      </c>
      <c r="AB836">
        <v>150.99</v>
      </c>
      <c r="AC836">
        <v>378.01</v>
      </c>
    </row>
    <row r="837" spans="1:29">
      <c r="A837">
        <v>11689</v>
      </c>
      <c r="B837" t="s">
        <v>450</v>
      </c>
      <c r="C837" t="s">
        <v>352</v>
      </c>
      <c r="D837" t="s">
        <v>141</v>
      </c>
      <c r="E837" t="s">
        <v>149</v>
      </c>
      <c r="F837">
        <v>28</v>
      </c>
      <c r="G837">
        <v>5</v>
      </c>
      <c r="H837" t="s">
        <v>149</v>
      </c>
      <c r="I837" t="s">
        <v>33</v>
      </c>
      <c r="J837" s="5">
        <v>19.399999999999999</v>
      </c>
      <c r="K837" s="3">
        <f t="shared" si="9"/>
        <v>-23.294496067708312</v>
      </c>
      <c r="L837">
        <v>161</v>
      </c>
      <c r="M837">
        <v>1.2543</v>
      </c>
      <c r="N837" t="s">
        <v>32</v>
      </c>
      <c r="O837">
        <v>19.399999999999999</v>
      </c>
      <c r="P837">
        <v>19.399999999999999</v>
      </c>
      <c r="Q837">
        <v>17</v>
      </c>
      <c r="R837">
        <v>-129.423944444444</v>
      </c>
      <c r="S837">
        <v>532</v>
      </c>
      <c r="T837">
        <v>-114.28874999999999</v>
      </c>
      <c r="U837">
        <v>550</v>
      </c>
      <c r="V837">
        <v>-144.84725</v>
      </c>
      <c r="W837">
        <v>515</v>
      </c>
      <c r="X837">
        <v>137.30000000000001</v>
      </c>
      <c r="Y837">
        <v>25.4</v>
      </c>
      <c r="Z837" t="s">
        <v>32</v>
      </c>
      <c r="AA837">
        <v>6.1046789631551297</v>
      </c>
      <c r="AB837">
        <v>150.97999999999999</v>
      </c>
      <c r="AC837">
        <v>381.02</v>
      </c>
    </row>
    <row r="838" spans="1:29">
      <c r="A838">
        <v>13161</v>
      </c>
      <c r="B838" t="s">
        <v>761</v>
      </c>
      <c r="C838" t="s">
        <v>498</v>
      </c>
      <c r="D838" t="s">
        <v>74</v>
      </c>
      <c r="E838" t="s">
        <v>149</v>
      </c>
      <c r="F838">
        <v>25</v>
      </c>
      <c r="G838">
        <v>2</v>
      </c>
      <c r="H838" t="s">
        <v>149</v>
      </c>
      <c r="I838" t="s">
        <v>33</v>
      </c>
      <c r="J838" s="5">
        <v>18.285</v>
      </c>
      <c r="K838" s="3">
        <f t="shared" si="9"/>
        <v>-23.364183567708309</v>
      </c>
      <c r="L838">
        <v>162</v>
      </c>
      <c r="M838">
        <v>0.68813333333333304</v>
      </c>
      <c r="N838">
        <v>11.877316626662701</v>
      </c>
      <c r="O838">
        <v>1.46399999999999</v>
      </c>
      <c r="P838">
        <v>26.496149999999901</v>
      </c>
      <c r="Q838">
        <v>17</v>
      </c>
      <c r="R838">
        <v>-130.53894444444401</v>
      </c>
      <c r="S838">
        <v>542</v>
      </c>
      <c r="T838">
        <v>-132.22475</v>
      </c>
      <c r="U838">
        <v>590</v>
      </c>
      <c r="V838">
        <v>-137.75110000000001</v>
      </c>
      <c r="W838">
        <v>497</v>
      </c>
      <c r="X838">
        <v>157</v>
      </c>
      <c r="Y838">
        <v>17.600000000000001</v>
      </c>
      <c r="Z838" t="s">
        <v>32</v>
      </c>
      <c r="AA838">
        <v>5.0520907333319602</v>
      </c>
      <c r="AB838">
        <v>150.99</v>
      </c>
      <c r="AC838">
        <v>391.01</v>
      </c>
    </row>
    <row r="839" spans="1:29">
      <c r="A839">
        <v>13809</v>
      </c>
      <c r="B839" t="s">
        <v>292</v>
      </c>
      <c r="C839" t="s">
        <v>979</v>
      </c>
      <c r="D839" t="s">
        <v>109</v>
      </c>
      <c r="E839" t="s">
        <v>149</v>
      </c>
      <c r="F839">
        <v>23</v>
      </c>
      <c r="G839">
        <v>1</v>
      </c>
      <c r="H839" t="s">
        <v>149</v>
      </c>
      <c r="I839" t="s">
        <v>33</v>
      </c>
      <c r="J839" s="5">
        <v>18.006399999999999</v>
      </c>
      <c r="K839" s="3">
        <f t="shared" si="9"/>
        <v>-23.381596067708312</v>
      </c>
      <c r="L839">
        <v>163</v>
      </c>
      <c r="M839">
        <v>1.0027333333333299</v>
      </c>
      <c r="N839">
        <v>8.5437584411077498</v>
      </c>
      <c r="O839">
        <v>8.2889999999999997</v>
      </c>
      <c r="P839">
        <v>26.984400000000001</v>
      </c>
      <c r="Q839">
        <v>17</v>
      </c>
      <c r="R839">
        <v>-130.817544444444</v>
      </c>
      <c r="S839">
        <v>547</v>
      </c>
      <c r="T839">
        <v>-125.39975</v>
      </c>
      <c r="U839">
        <v>570</v>
      </c>
      <c r="V839">
        <v>-137.26284999999999</v>
      </c>
      <c r="W839">
        <v>495</v>
      </c>
      <c r="X839">
        <v>164.4</v>
      </c>
      <c r="Y839">
        <v>9.6</v>
      </c>
      <c r="Z839">
        <v>368.5</v>
      </c>
      <c r="AA839">
        <v>3.9725130617184599</v>
      </c>
      <c r="AB839">
        <v>150.99</v>
      </c>
      <c r="AC839">
        <v>396.01</v>
      </c>
    </row>
    <row r="840" spans="1:29">
      <c r="A840">
        <v>13166</v>
      </c>
      <c r="B840" t="s">
        <v>766</v>
      </c>
      <c r="C840" t="s">
        <v>767</v>
      </c>
      <c r="D840" t="s">
        <v>77</v>
      </c>
      <c r="E840" t="s">
        <v>149</v>
      </c>
      <c r="F840">
        <v>25</v>
      </c>
      <c r="G840">
        <v>2</v>
      </c>
      <c r="H840" t="s">
        <v>149</v>
      </c>
      <c r="I840" t="s">
        <v>33</v>
      </c>
      <c r="J840" s="5">
        <v>17.187333333333299</v>
      </c>
      <c r="K840" s="3">
        <f t="shared" si="9"/>
        <v>-23.43278773437498</v>
      </c>
      <c r="L840">
        <v>164</v>
      </c>
      <c r="M840">
        <v>0.59508333333333496</v>
      </c>
      <c r="N840">
        <v>14.8043349845014</v>
      </c>
      <c r="O840">
        <v>2.0999999999999901E-2</v>
      </c>
      <c r="P840">
        <v>25.802700000000002</v>
      </c>
      <c r="Q840">
        <v>17</v>
      </c>
      <c r="R840">
        <v>-131.63661111111099</v>
      </c>
      <c r="S840">
        <v>554</v>
      </c>
      <c r="T840">
        <v>-133.66775000000001</v>
      </c>
      <c r="U840">
        <v>623</v>
      </c>
      <c r="V840">
        <v>-138.44454999999999</v>
      </c>
      <c r="W840">
        <v>499</v>
      </c>
      <c r="X840">
        <v>191.9</v>
      </c>
      <c r="Y840">
        <v>51.3</v>
      </c>
      <c r="Z840" t="s">
        <v>32</v>
      </c>
      <c r="AA840">
        <v>9.5998116750038704</v>
      </c>
      <c r="AB840">
        <v>150.96</v>
      </c>
      <c r="AC840">
        <v>403.039999999999</v>
      </c>
    </row>
    <row r="841" spans="1:29">
      <c r="A841">
        <v>10500</v>
      </c>
      <c r="B841" t="s">
        <v>278</v>
      </c>
      <c r="C841" t="s">
        <v>279</v>
      </c>
      <c r="D841" t="s">
        <v>59</v>
      </c>
      <c r="E841" t="s">
        <v>149</v>
      </c>
      <c r="F841">
        <v>30</v>
      </c>
      <c r="G841">
        <v>8</v>
      </c>
      <c r="H841" t="s">
        <v>149</v>
      </c>
      <c r="I841" t="s">
        <v>33</v>
      </c>
      <c r="J841" s="5">
        <v>16.82</v>
      </c>
      <c r="K841" s="3">
        <f t="shared" si="9"/>
        <v>-23.455746067708311</v>
      </c>
      <c r="L841">
        <v>165</v>
      </c>
      <c r="M841">
        <v>1.00649999999999</v>
      </c>
      <c r="N841">
        <v>14.2509309637417</v>
      </c>
      <c r="O841">
        <v>0.63900000000000001</v>
      </c>
      <c r="P841">
        <v>25.163999999999898</v>
      </c>
      <c r="Q841">
        <v>17</v>
      </c>
      <c r="R841">
        <v>-132.00394444444399</v>
      </c>
      <c r="S841">
        <v>564</v>
      </c>
      <c r="T841">
        <v>-133.04974999999999</v>
      </c>
      <c r="U841">
        <v>604</v>
      </c>
      <c r="V841">
        <v>-139.08324999999999</v>
      </c>
      <c r="W841">
        <v>500</v>
      </c>
      <c r="X841">
        <v>149.19999999999999</v>
      </c>
      <c r="Y841">
        <v>24.2</v>
      </c>
      <c r="Z841" t="s">
        <v>32</v>
      </c>
      <c r="AA841">
        <v>5.9427423124131096</v>
      </c>
      <c r="AB841" t="s">
        <v>32</v>
      </c>
      <c r="AC841" t="s">
        <v>32</v>
      </c>
    </row>
    <row r="842" spans="1:29">
      <c r="A842">
        <v>11104</v>
      </c>
      <c r="B842" t="s">
        <v>139</v>
      </c>
      <c r="C842" t="s">
        <v>345</v>
      </c>
      <c r="D842" t="s">
        <v>47</v>
      </c>
      <c r="E842" t="s">
        <v>149</v>
      </c>
      <c r="F842">
        <v>30</v>
      </c>
      <c r="G842">
        <v>7</v>
      </c>
      <c r="H842" t="s">
        <v>149</v>
      </c>
      <c r="I842" t="s">
        <v>33</v>
      </c>
      <c r="J842" s="5">
        <v>16.3645</v>
      </c>
      <c r="K842" s="3">
        <f t="shared" si="9"/>
        <v>-23.48421481770831</v>
      </c>
      <c r="L842">
        <v>166</v>
      </c>
      <c r="M842">
        <v>1.1509499999999899</v>
      </c>
      <c r="N842">
        <v>10.917723334102201</v>
      </c>
      <c r="O842">
        <v>0.93599999999999905</v>
      </c>
      <c r="P842">
        <v>24.479599999999898</v>
      </c>
      <c r="Q842">
        <v>17</v>
      </c>
      <c r="R842">
        <v>-132.45944444444399</v>
      </c>
      <c r="S842">
        <v>569</v>
      </c>
      <c r="T842">
        <v>-132.75274999999999</v>
      </c>
      <c r="U842">
        <v>595</v>
      </c>
      <c r="V842">
        <v>-139.76765</v>
      </c>
      <c r="W842">
        <v>504</v>
      </c>
      <c r="X842">
        <v>155.69999999999999</v>
      </c>
      <c r="Y842">
        <v>13.2</v>
      </c>
      <c r="Z842">
        <v>339.7</v>
      </c>
      <c r="AA842">
        <v>4.4583230139445398</v>
      </c>
      <c r="AB842">
        <v>150.99</v>
      </c>
      <c r="AC842">
        <v>418.01</v>
      </c>
    </row>
    <row r="843" spans="1:29">
      <c r="A843">
        <v>14297</v>
      </c>
      <c r="B843" t="s">
        <v>207</v>
      </c>
      <c r="C843" t="s">
        <v>1151</v>
      </c>
      <c r="D843" t="s">
        <v>77</v>
      </c>
      <c r="E843" t="s">
        <v>149</v>
      </c>
      <c r="F843" t="s">
        <v>32</v>
      </c>
      <c r="G843">
        <v>0</v>
      </c>
      <c r="H843" t="s">
        <v>149</v>
      </c>
      <c r="I843" t="s">
        <v>33</v>
      </c>
      <c r="J843" s="5">
        <v>15.262499999999999</v>
      </c>
      <c r="K843" s="3">
        <f t="shared" si="9"/>
        <v>-23.553089817708312</v>
      </c>
      <c r="L843">
        <v>167</v>
      </c>
      <c r="M843">
        <v>0.18595</v>
      </c>
      <c r="N843">
        <v>21.619789834778601</v>
      </c>
      <c r="O843">
        <v>1.5037499999999999</v>
      </c>
      <c r="P843">
        <v>29.021249999999998</v>
      </c>
      <c r="Q843">
        <v>17</v>
      </c>
      <c r="R843">
        <v>-133.56144444444399</v>
      </c>
      <c r="S843">
        <v>579</v>
      </c>
      <c r="T843">
        <v>-132.185</v>
      </c>
      <c r="U843">
        <v>589</v>
      </c>
      <c r="V843">
        <v>-135.226</v>
      </c>
      <c r="W843">
        <v>490</v>
      </c>
      <c r="X843">
        <v>179</v>
      </c>
      <c r="Y843">
        <v>6</v>
      </c>
      <c r="Z843" t="s">
        <v>32</v>
      </c>
      <c r="AA843">
        <v>3.4867031094923799</v>
      </c>
      <c r="AB843">
        <v>150.99</v>
      </c>
      <c r="AC843">
        <v>428.01</v>
      </c>
    </row>
    <row r="844" spans="1:29">
      <c r="A844">
        <v>13884</v>
      </c>
      <c r="B844" t="s">
        <v>1005</v>
      </c>
      <c r="C844" t="s">
        <v>158</v>
      </c>
      <c r="D844" t="s">
        <v>126</v>
      </c>
      <c r="E844" t="s">
        <v>149</v>
      </c>
      <c r="F844">
        <v>23</v>
      </c>
      <c r="G844">
        <v>1</v>
      </c>
      <c r="H844" t="s">
        <v>149</v>
      </c>
      <c r="I844" t="s">
        <v>33</v>
      </c>
      <c r="J844" s="5">
        <v>15.1646</v>
      </c>
      <c r="K844" s="3">
        <f t="shared" si="9"/>
        <v>-23.559208567708311</v>
      </c>
      <c r="L844">
        <v>168</v>
      </c>
      <c r="M844">
        <v>0.27134999999999798</v>
      </c>
      <c r="N844">
        <v>7.9536648659595901</v>
      </c>
      <c r="O844">
        <v>7.1188000000000002</v>
      </c>
      <c r="P844">
        <v>24.786799999999999</v>
      </c>
      <c r="Q844">
        <v>17</v>
      </c>
      <c r="R844">
        <v>-133.659344444444</v>
      </c>
      <c r="S844">
        <v>581</v>
      </c>
      <c r="T844">
        <v>-126.56995000000001</v>
      </c>
      <c r="U844">
        <v>573</v>
      </c>
      <c r="V844">
        <v>-139.46045000000001</v>
      </c>
      <c r="W844">
        <v>502</v>
      </c>
      <c r="X844">
        <v>161.9</v>
      </c>
      <c r="Y844">
        <v>14.9</v>
      </c>
      <c r="Z844">
        <v>362.5</v>
      </c>
      <c r="AA844">
        <v>4.6877332691623996</v>
      </c>
      <c r="AB844">
        <v>150.99</v>
      </c>
      <c r="AC844">
        <v>430.01</v>
      </c>
    </row>
    <row r="845" spans="1:29">
      <c r="A845">
        <v>13505</v>
      </c>
      <c r="B845" t="s">
        <v>310</v>
      </c>
      <c r="C845" t="s">
        <v>859</v>
      </c>
      <c r="D845" t="s">
        <v>94</v>
      </c>
      <c r="E845" t="s">
        <v>149</v>
      </c>
      <c r="F845">
        <v>26</v>
      </c>
      <c r="G845">
        <v>3</v>
      </c>
      <c r="H845" t="s">
        <v>149</v>
      </c>
      <c r="I845" t="s">
        <v>33</v>
      </c>
      <c r="J845" s="5">
        <v>14.9885</v>
      </c>
      <c r="K845" s="3">
        <f t="shared" si="9"/>
        <v>-23.570214817708312</v>
      </c>
      <c r="L845">
        <v>169</v>
      </c>
      <c r="M845">
        <v>0.53849999999999998</v>
      </c>
      <c r="N845">
        <v>6.3534547819801697</v>
      </c>
      <c r="O845">
        <v>7.1979999999999897</v>
      </c>
      <c r="P845">
        <v>19.947700000000001</v>
      </c>
      <c r="Q845">
        <v>17</v>
      </c>
      <c r="R845">
        <v>-133.83544444444399</v>
      </c>
      <c r="S845">
        <v>584</v>
      </c>
      <c r="T845">
        <v>-126.49075000000001</v>
      </c>
      <c r="U845">
        <v>572</v>
      </c>
      <c r="V845">
        <v>-144.29955000000001</v>
      </c>
      <c r="W845">
        <v>514</v>
      </c>
      <c r="X845">
        <v>171.5</v>
      </c>
      <c r="Y845">
        <v>13</v>
      </c>
      <c r="Z845">
        <v>396.5</v>
      </c>
      <c r="AA845">
        <v>4.4313335721542</v>
      </c>
      <c r="AB845">
        <v>150.99</v>
      </c>
      <c r="AC845">
        <v>433.01</v>
      </c>
    </row>
    <row r="846" spans="1:29">
      <c r="A846">
        <v>10735</v>
      </c>
      <c r="B846" t="s">
        <v>217</v>
      </c>
      <c r="C846" t="s">
        <v>307</v>
      </c>
      <c r="D846" t="s">
        <v>91</v>
      </c>
      <c r="E846" t="s">
        <v>149</v>
      </c>
      <c r="F846">
        <v>30</v>
      </c>
      <c r="G846">
        <v>7</v>
      </c>
      <c r="H846" t="s">
        <v>149</v>
      </c>
      <c r="I846" t="s">
        <v>33</v>
      </c>
      <c r="J846" s="5">
        <v>14.798</v>
      </c>
      <c r="K846" s="3">
        <f t="shared" ref="K846:K909" si="10">(J846-LARGE($J$206:$J$219,14))/16</f>
        <v>-23.582121067708311</v>
      </c>
      <c r="L846">
        <v>170</v>
      </c>
      <c r="M846">
        <v>0.78966666666666496</v>
      </c>
      <c r="N846">
        <v>11.430684616417301</v>
      </c>
      <c r="O846">
        <v>1.0899999999999901</v>
      </c>
      <c r="P846">
        <v>26.505199999999999</v>
      </c>
      <c r="Q846">
        <v>17</v>
      </c>
      <c r="R846">
        <v>-134.02594444444401</v>
      </c>
      <c r="S846">
        <v>585</v>
      </c>
      <c r="T846">
        <v>-132.59875</v>
      </c>
      <c r="U846">
        <v>593</v>
      </c>
      <c r="V846">
        <v>-137.74205000000001</v>
      </c>
      <c r="W846">
        <v>496</v>
      </c>
      <c r="X846">
        <v>191.5</v>
      </c>
      <c r="Y846">
        <v>12.9</v>
      </c>
      <c r="Z846" t="s">
        <v>32</v>
      </c>
      <c r="AA846">
        <v>4.4178388512590301</v>
      </c>
      <c r="AB846">
        <v>150.97999999999999</v>
      </c>
      <c r="AC846">
        <v>434.02</v>
      </c>
    </row>
    <row r="847" spans="1:29">
      <c r="A847">
        <v>12398</v>
      </c>
      <c r="B847" t="s">
        <v>384</v>
      </c>
      <c r="C847" t="s">
        <v>276</v>
      </c>
      <c r="D847" t="s">
        <v>103</v>
      </c>
      <c r="E847" t="s">
        <v>149</v>
      </c>
      <c r="F847">
        <v>27</v>
      </c>
      <c r="G847">
        <v>4</v>
      </c>
      <c r="H847" t="s">
        <v>149</v>
      </c>
      <c r="I847" t="s">
        <v>33</v>
      </c>
      <c r="J847" s="5">
        <v>14.102</v>
      </c>
      <c r="K847" s="3">
        <f t="shared" si="10"/>
        <v>-23.625621067708312</v>
      </c>
      <c r="L847">
        <v>171</v>
      </c>
      <c r="M847">
        <v>0.42008333333333397</v>
      </c>
      <c r="N847">
        <v>15.246277010033101</v>
      </c>
      <c r="O847">
        <v>0.36449999999999899</v>
      </c>
      <c r="P847">
        <v>29.2667</v>
      </c>
      <c r="Q847">
        <v>17</v>
      </c>
      <c r="R847">
        <v>-134.72194444444401</v>
      </c>
      <c r="S847">
        <v>593</v>
      </c>
      <c r="T847">
        <v>-133.32425000000001</v>
      </c>
      <c r="U847">
        <v>609</v>
      </c>
      <c r="V847">
        <v>-134.98054999999999</v>
      </c>
      <c r="W847">
        <v>489</v>
      </c>
      <c r="X847">
        <v>151.80000000000001</v>
      </c>
      <c r="Y847">
        <v>18.100000000000001</v>
      </c>
      <c r="Z847">
        <v>343.3</v>
      </c>
      <c r="AA847">
        <v>5.1195643378078097</v>
      </c>
      <c r="AB847">
        <v>150.99</v>
      </c>
      <c r="AC847">
        <v>442.01</v>
      </c>
    </row>
    <row r="848" spans="1:29">
      <c r="A848">
        <v>13893</v>
      </c>
      <c r="B848" t="s">
        <v>811</v>
      </c>
      <c r="C848" t="s">
        <v>1010</v>
      </c>
      <c r="D848" t="s">
        <v>88</v>
      </c>
      <c r="E848" t="s">
        <v>149</v>
      </c>
      <c r="F848">
        <v>23</v>
      </c>
      <c r="G848">
        <v>1</v>
      </c>
      <c r="H848" t="s">
        <v>149</v>
      </c>
      <c r="I848" t="s">
        <v>33</v>
      </c>
      <c r="J848" s="5">
        <v>13.9146666666666</v>
      </c>
      <c r="K848" s="3">
        <f t="shared" si="10"/>
        <v>-23.637329401041647</v>
      </c>
      <c r="L848">
        <v>172</v>
      </c>
      <c r="M848">
        <v>0.86995833333333294</v>
      </c>
      <c r="N848">
        <v>15.145710415824</v>
      </c>
      <c r="O848">
        <v>0.64559999999999895</v>
      </c>
      <c r="P848">
        <v>28.6739999999999</v>
      </c>
      <c r="Q848">
        <v>17</v>
      </c>
      <c r="R848">
        <v>-134.90927777777699</v>
      </c>
      <c r="S848">
        <v>594</v>
      </c>
      <c r="T848">
        <v>-133.04315</v>
      </c>
      <c r="U848">
        <v>603</v>
      </c>
      <c r="V848">
        <v>-135.57325</v>
      </c>
      <c r="W848">
        <v>491</v>
      </c>
      <c r="X848">
        <v>148.80000000000001</v>
      </c>
      <c r="Y848">
        <v>21.6</v>
      </c>
      <c r="Z848">
        <v>336.7</v>
      </c>
      <c r="AA848">
        <v>5.5918795691387198</v>
      </c>
      <c r="AB848" t="s">
        <v>32</v>
      </c>
      <c r="AC848" t="s">
        <v>32</v>
      </c>
    </row>
    <row r="849" spans="1:29">
      <c r="A849">
        <v>12586</v>
      </c>
      <c r="B849" t="s">
        <v>596</v>
      </c>
      <c r="C849" t="s">
        <v>597</v>
      </c>
      <c r="D849" t="s">
        <v>56</v>
      </c>
      <c r="E849" t="s">
        <v>149</v>
      </c>
      <c r="F849">
        <v>27</v>
      </c>
      <c r="G849">
        <v>4</v>
      </c>
      <c r="H849" t="s">
        <v>149</v>
      </c>
      <c r="I849" t="s">
        <v>33</v>
      </c>
      <c r="J849" s="5">
        <v>13.449166666666599</v>
      </c>
      <c r="K849" s="3">
        <f t="shared" si="10"/>
        <v>-23.666423151041649</v>
      </c>
      <c r="L849">
        <v>173</v>
      </c>
      <c r="M849">
        <v>0.819041666666668</v>
      </c>
      <c r="N849">
        <v>2.7103305456469</v>
      </c>
      <c r="O849">
        <v>10.68</v>
      </c>
      <c r="P849">
        <v>16.388500000000001</v>
      </c>
      <c r="Q849">
        <v>17</v>
      </c>
      <c r="R849">
        <v>-135.37477777777701</v>
      </c>
      <c r="S849">
        <v>595</v>
      </c>
      <c r="T849">
        <v>-123.008749999999</v>
      </c>
      <c r="U849">
        <v>566</v>
      </c>
      <c r="V849">
        <v>-147.85874999999999</v>
      </c>
      <c r="W849">
        <v>524</v>
      </c>
      <c r="X849">
        <v>184.8</v>
      </c>
      <c r="Y849">
        <v>23.8</v>
      </c>
      <c r="Z849">
        <v>481</v>
      </c>
      <c r="AA849">
        <v>5.88876342883243</v>
      </c>
      <c r="AB849">
        <v>150.99</v>
      </c>
      <c r="AC849">
        <v>444.01</v>
      </c>
    </row>
    <row r="850" spans="1:29">
      <c r="A850">
        <v>13172</v>
      </c>
      <c r="B850" t="s">
        <v>773</v>
      </c>
      <c r="C850" t="s">
        <v>236</v>
      </c>
      <c r="D850" t="s">
        <v>80</v>
      </c>
      <c r="E850" t="s">
        <v>149</v>
      </c>
      <c r="F850">
        <v>22</v>
      </c>
      <c r="G850">
        <v>2</v>
      </c>
      <c r="H850" t="s">
        <v>149</v>
      </c>
      <c r="I850" t="s">
        <v>33</v>
      </c>
      <c r="J850" s="5">
        <v>12.64025</v>
      </c>
      <c r="K850" s="3">
        <f t="shared" si="10"/>
        <v>-23.716980442708312</v>
      </c>
      <c r="L850">
        <v>174</v>
      </c>
      <c r="M850">
        <v>8.9916666666665507E-2</v>
      </c>
      <c r="N850">
        <v>7.6621902090720697</v>
      </c>
      <c r="O850">
        <v>1.3795999999999899</v>
      </c>
      <c r="P850">
        <v>19.189999999999898</v>
      </c>
      <c r="Q850">
        <v>17</v>
      </c>
      <c r="R850">
        <v>-136.183694444444</v>
      </c>
      <c r="S850">
        <v>596</v>
      </c>
      <c r="T850">
        <v>-132.30914999999999</v>
      </c>
      <c r="U850">
        <v>591</v>
      </c>
      <c r="V850">
        <v>-145.05725000000001</v>
      </c>
      <c r="W850">
        <v>516</v>
      </c>
      <c r="X850">
        <v>158.19999999999999</v>
      </c>
      <c r="Y850">
        <v>14.5</v>
      </c>
      <c r="Z850">
        <v>336</v>
      </c>
      <c r="AA850">
        <v>4.6337543855817298</v>
      </c>
      <c r="AB850">
        <v>150.97999999999999</v>
      </c>
      <c r="AC850">
        <v>445.02</v>
      </c>
    </row>
    <row r="851" spans="1:29">
      <c r="A851">
        <v>13666</v>
      </c>
      <c r="B851" t="s">
        <v>944</v>
      </c>
      <c r="C851" t="s">
        <v>945</v>
      </c>
      <c r="D851" t="s">
        <v>38</v>
      </c>
      <c r="E851" t="s">
        <v>149</v>
      </c>
      <c r="F851">
        <v>24</v>
      </c>
      <c r="G851">
        <v>1</v>
      </c>
      <c r="H851" t="s">
        <v>149</v>
      </c>
      <c r="I851" t="s">
        <v>33</v>
      </c>
      <c r="J851" s="5">
        <v>12.62</v>
      </c>
      <c r="K851" s="3">
        <f t="shared" si="10"/>
        <v>-23.718246067708311</v>
      </c>
      <c r="L851">
        <v>175</v>
      </c>
      <c r="M851">
        <v>0.32291666666666702</v>
      </c>
      <c r="N851">
        <v>8.9236875785742296</v>
      </c>
      <c r="O851">
        <v>0.63100000000000001</v>
      </c>
      <c r="P851">
        <v>11.989000000000001</v>
      </c>
      <c r="Q851">
        <v>17</v>
      </c>
      <c r="R851">
        <v>-136.20394444444401</v>
      </c>
      <c r="S851">
        <v>597</v>
      </c>
      <c r="T851">
        <v>-133.05775</v>
      </c>
      <c r="U851">
        <v>605</v>
      </c>
      <c r="V851">
        <v>-152.25825</v>
      </c>
      <c r="W851">
        <v>538</v>
      </c>
      <c r="X851">
        <v>188.5</v>
      </c>
      <c r="Y851">
        <v>64.2</v>
      </c>
      <c r="Z851">
        <v>560</v>
      </c>
      <c r="AA851">
        <v>11.3406306704806</v>
      </c>
      <c r="AB851">
        <v>150.99</v>
      </c>
      <c r="AC851">
        <v>446.01</v>
      </c>
    </row>
    <row r="852" spans="1:29">
      <c r="A852">
        <v>11406</v>
      </c>
      <c r="B852" t="s">
        <v>400</v>
      </c>
      <c r="C852" t="s">
        <v>401</v>
      </c>
      <c r="D852" t="s">
        <v>41</v>
      </c>
      <c r="E852" t="s">
        <v>149</v>
      </c>
      <c r="F852">
        <v>29</v>
      </c>
      <c r="G852">
        <v>6</v>
      </c>
      <c r="H852" t="s">
        <v>149</v>
      </c>
      <c r="I852" t="s">
        <v>33</v>
      </c>
      <c r="J852" s="5">
        <v>12.4806666666666</v>
      </c>
      <c r="K852" s="3">
        <f t="shared" si="10"/>
        <v>-23.726954401041649</v>
      </c>
      <c r="L852">
        <v>176</v>
      </c>
      <c r="M852">
        <v>0.429416666666666</v>
      </c>
      <c r="N852">
        <v>6.3068852058682596</v>
      </c>
      <c r="O852">
        <v>1.76399999999999</v>
      </c>
      <c r="P852">
        <v>13.491300000000001</v>
      </c>
      <c r="Q852">
        <v>17</v>
      </c>
      <c r="R852">
        <v>-136.34327777777699</v>
      </c>
      <c r="S852">
        <v>598</v>
      </c>
      <c r="T852">
        <v>-131.92474999999999</v>
      </c>
      <c r="U852">
        <v>588</v>
      </c>
      <c r="V852">
        <v>-150.75595000000001</v>
      </c>
      <c r="W852">
        <v>530</v>
      </c>
      <c r="X852">
        <v>149.5</v>
      </c>
      <c r="Y852">
        <v>13.4</v>
      </c>
      <c r="Z852">
        <v>350</v>
      </c>
      <c r="AA852">
        <v>4.4853124557348698</v>
      </c>
      <c r="AB852">
        <v>150.97</v>
      </c>
      <c r="AC852">
        <v>447.03</v>
      </c>
    </row>
    <row r="853" spans="1:29">
      <c r="A853">
        <v>13289</v>
      </c>
      <c r="B853" t="s">
        <v>791</v>
      </c>
      <c r="C853" t="s">
        <v>804</v>
      </c>
      <c r="D853" t="s">
        <v>85</v>
      </c>
      <c r="E853" t="s">
        <v>149</v>
      </c>
      <c r="F853">
        <v>26</v>
      </c>
      <c r="G853">
        <v>2</v>
      </c>
      <c r="H853" t="s">
        <v>149</v>
      </c>
      <c r="I853" t="s">
        <v>33</v>
      </c>
      <c r="J853" s="5">
        <v>12.1135</v>
      </c>
      <c r="K853" s="3">
        <f t="shared" si="10"/>
        <v>-23.749902317708312</v>
      </c>
      <c r="L853">
        <v>177</v>
      </c>
      <c r="M853">
        <v>0.21687499999999901</v>
      </c>
      <c r="N853">
        <v>9.5389941922615709</v>
      </c>
      <c r="O853">
        <v>0.23399999999999899</v>
      </c>
      <c r="P853">
        <v>21.193999999999999</v>
      </c>
      <c r="Q853">
        <v>17</v>
      </c>
      <c r="R853">
        <v>-136.71044444444399</v>
      </c>
      <c r="S853">
        <v>599</v>
      </c>
      <c r="T853">
        <v>-133.45474999999999</v>
      </c>
      <c r="U853">
        <v>614</v>
      </c>
      <c r="V853">
        <v>-143.05324999999999</v>
      </c>
      <c r="W853">
        <v>511</v>
      </c>
      <c r="X853">
        <v>158.1</v>
      </c>
      <c r="Y853">
        <v>13.9</v>
      </c>
      <c r="Z853">
        <v>320.3</v>
      </c>
      <c r="AA853">
        <v>4.5527860602107202</v>
      </c>
      <c r="AB853">
        <v>150.97999999999999</v>
      </c>
      <c r="AC853">
        <v>448.02</v>
      </c>
    </row>
    <row r="854" spans="1:29">
      <c r="A854">
        <v>12921</v>
      </c>
      <c r="B854" t="s">
        <v>693</v>
      </c>
      <c r="C854" t="s">
        <v>172</v>
      </c>
      <c r="D854" t="s">
        <v>97</v>
      </c>
      <c r="E854" t="s">
        <v>149</v>
      </c>
      <c r="F854">
        <v>27</v>
      </c>
      <c r="G854">
        <v>3</v>
      </c>
      <c r="H854" t="s">
        <v>149</v>
      </c>
      <c r="I854" t="s">
        <v>33</v>
      </c>
      <c r="J854" s="5">
        <v>11.989000000000001</v>
      </c>
      <c r="K854" s="3">
        <f t="shared" si="10"/>
        <v>-23.757683567708312</v>
      </c>
      <c r="L854">
        <v>178</v>
      </c>
      <c r="M854">
        <v>0.42774999999999902</v>
      </c>
      <c r="N854">
        <v>7.5382436415918503</v>
      </c>
      <c r="O854">
        <v>1.3639999999999901</v>
      </c>
      <c r="P854">
        <v>18.801200000000001</v>
      </c>
      <c r="Q854">
        <v>17</v>
      </c>
      <c r="R854">
        <v>-136.83494444444401</v>
      </c>
      <c r="S854">
        <v>600</v>
      </c>
      <c r="T854">
        <v>-132.32474999999999</v>
      </c>
      <c r="U854">
        <v>592</v>
      </c>
      <c r="V854">
        <v>-145.44605000000001</v>
      </c>
      <c r="W854">
        <v>517</v>
      </c>
      <c r="X854">
        <v>170.2</v>
      </c>
      <c r="Y854">
        <v>21.4</v>
      </c>
      <c r="Z854" t="s">
        <v>32</v>
      </c>
      <c r="AA854">
        <v>5.56489012734838</v>
      </c>
      <c r="AB854">
        <v>150.99</v>
      </c>
      <c r="AC854">
        <v>449.01</v>
      </c>
    </row>
    <row r="855" spans="1:29">
      <c r="A855">
        <v>13794</v>
      </c>
      <c r="B855" t="s">
        <v>975</v>
      </c>
      <c r="C855" t="s">
        <v>976</v>
      </c>
      <c r="D855" t="s">
        <v>53</v>
      </c>
      <c r="E855" t="s">
        <v>149</v>
      </c>
      <c r="F855">
        <v>24</v>
      </c>
      <c r="G855">
        <v>1</v>
      </c>
      <c r="H855" t="s">
        <v>149</v>
      </c>
      <c r="I855" t="s">
        <v>33</v>
      </c>
      <c r="J855" s="5">
        <v>11.80425</v>
      </c>
      <c r="K855" s="3">
        <f t="shared" si="10"/>
        <v>-23.769230442708309</v>
      </c>
      <c r="L855">
        <v>179</v>
      </c>
      <c r="M855">
        <v>0.56345833333333495</v>
      </c>
      <c r="N855">
        <v>8.1848512326125995</v>
      </c>
      <c r="O855">
        <v>0.47819999999999901</v>
      </c>
      <c r="P855">
        <v>17.7272</v>
      </c>
      <c r="Q855">
        <v>17</v>
      </c>
      <c r="R855">
        <v>-137.01969444444401</v>
      </c>
      <c r="S855">
        <v>601</v>
      </c>
      <c r="T855">
        <v>-133.21055000000001</v>
      </c>
      <c r="U855">
        <v>607</v>
      </c>
      <c r="V855">
        <v>-146.52005</v>
      </c>
      <c r="W855">
        <v>520</v>
      </c>
      <c r="X855">
        <v>164.1</v>
      </c>
      <c r="Y855">
        <v>17.600000000000001</v>
      </c>
      <c r="Z855">
        <v>359.5</v>
      </c>
      <c r="AA855">
        <v>5.0520907333319602</v>
      </c>
      <c r="AB855">
        <v>150.99</v>
      </c>
      <c r="AC855">
        <v>450.01</v>
      </c>
    </row>
    <row r="856" spans="1:29">
      <c r="A856">
        <v>13911</v>
      </c>
      <c r="B856" t="s">
        <v>415</v>
      </c>
      <c r="C856" t="s">
        <v>1018</v>
      </c>
      <c r="D856" t="s">
        <v>53</v>
      </c>
      <c r="E856" t="s">
        <v>149</v>
      </c>
      <c r="F856">
        <v>25</v>
      </c>
      <c r="G856">
        <v>1</v>
      </c>
      <c r="H856" t="s">
        <v>149</v>
      </c>
      <c r="I856" t="s">
        <v>33</v>
      </c>
      <c r="J856" s="5">
        <v>11.318250000000001</v>
      </c>
      <c r="K856" s="3">
        <f t="shared" si="10"/>
        <v>-23.799605442708312</v>
      </c>
      <c r="L856">
        <v>180</v>
      </c>
      <c r="M856">
        <v>0.56208333333333305</v>
      </c>
      <c r="N856">
        <v>9.9203996290471999</v>
      </c>
      <c r="O856">
        <v>0.34399999999999997</v>
      </c>
      <c r="P856">
        <v>22.045599999999901</v>
      </c>
      <c r="Q856">
        <v>17</v>
      </c>
      <c r="R856">
        <v>-137.505694444444</v>
      </c>
      <c r="S856">
        <v>602</v>
      </c>
      <c r="T856">
        <v>-133.34475</v>
      </c>
      <c r="U856">
        <v>610</v>
      </c>
      <c r="V856">
        <v>-142.20165</v>
      </c>
      <c r="W856">
        <v>509</v>
      </c>
      <c r="X856">
        <v>164.8</v>
      </c>
      <c r="Y856">
        <v>12.5</v>
      </c>
      <c r="Z856" t="s">
        <v>32</v>
      </c>
      <c r="AA856">
        <v>4.3638599676783496</v>
      </c>
      <c r="AB856">
        <v>150.99</v>
      </c>
      <c r="AC856">
        <v>451.01</v>
      </c>
    </row>
    <row r="857" spans="1:29">
      <c r="A857">
        <v>13169</v>
      </c>
      <c r="B857" t="s">
        <v>769</v>
      </c>
      <c r="C857" t="s">
        <v>770</v>
      </c>
      <c r="D857" t="s">
        <v>91</v>
      </c>
      <c r="E857" t="s">
        <v>149</v>
      </c>
      <c r="F857">
        <v>26</v>
      </c>
      <c r="G857">
        <v>2</v>
      </c>
      <c r="H857" t="s">
        <v>149</v>
      </c>
      <c r="I857" t="s">
        <v>33</v>
      </c>
      <c r="J857" s="5">
        <v>11.1633333333333</v>
      </c>
      <c r="K857" s="3">
        <f t="shared" si="10"/>
        <v>-23.80928773437498</v>
      </c>
      <c r="L857">
        <v>181</v>
      </c>
      <c r="M857">
        <v>0.93633333333333302</v>
      </c>
      <c r="N857">
        <v>9.9159631066948393</v>
      </c>
      <c r="O857">
        <v>-0.36294999999999999</v>
      </c>
      <c r="P857">
        <v>17.00855</v>
      </c>
      <c r="Q857">
        <v>17</v>
      </c>
      <c r="R857">
        <v>-137.660611111111</v>
      </c>
      <c r="S857">
        <v>603</v>
      </c>
      <c r="T857">
        <v>-134.05170000000001</v>
      </c>
      <c r="U857">
        <v>647</v>
      </c>
      <c r="V857">
        <v>-147.23869999999999</v>
      </c>
      <c r="W857">
        <v>522</v>
      </c>
      <c r="X857">
        <v>225.8</v>
      </c>
      <c r="Y857">
        <v>67.7</v>
      </c>
      <c r="Z857" t="s">
        <v>32</v>
      </c>
      <c r="AA857">
        <v>11.812945901811499</v>
      </c>
      <c r="AB857">
        <v>150.99</v>
      </c>
      <c r="AC857">
        <v>452.01</v>
      </c>
    </row>
    <row r="858" spans="1:29">
      <c r="A858">
        <v>13648</v>
      </c>
      <c r="B858" t="s">
        <v>931</v>
      </c>
      <c r="C858" t="s">
        <v>932</v>
      </c>
      <c r="D858" t="s">
        <v>47</v>
      </c>
      <c r="E858" t="s">
        <v>149</v>
      </c>
      <c r="F858">
        <v>22</v>
      </c>
      <c r="G858">
        <v>1</v>
      </c>
      <c r="H858" t="s">
        <v>149</v>
      </c>
      <c r="I858" t="s">
        <v>33</v>
      </c>
      <c r="J858" s="5">
        <v>10.349</v>
      </c>
      <c r="K858" s="3">
        <f t="shared" si="10"/>
        <v>-23.860183567708312</v>
      </c>
      <c r="L858">
        <v>182</v>
      </c>
      <c r="M858">
        <v>0.90174999999999905</v>
      </c>
      <c r="N858">
        <v>6.7756939804470697</v>
      </c>
      <c r="O858">
        <v>0.73004999999999898</v>
      </c>
      <c r="P858">
        <v>14.518000000000001</v>
      </c>
      <c r="Q858">
        <v>17</v>
      </c>
      <c r="R858">
        <v>-138.47494444444399</v>
      </c>
      <c r="S858">
        <v>604</v>
      </c>
      <c r="T858">
        <v>-132.95869999999999</v>
      </c>
      <c r="U858">
        <v>600</v>
      </c>
      <c r="V858">
        <v>-149.72925000000001</v>
      </c>
      <c r="W858">
        <v>529</v>
      </c>
      <c r="X858">
        <v>164.1</v>
      </c>
      <c r="Y858">
        <v>17.899999999999999</v>
      </c>
      <c r="Z858">
        <v>377.5</v>
      </c>
      <c r="AA858">
        <v>5.0925748960174699</v>
      </c>
      <c r="AB858">
        <v>150.99</v>
      </c>
      <c r="AC858">
        <v>453.01</v>
      </c>
    </row>
    <row r="859" spans="1:29">
      <c r="A859">
        <v>13384</v>
      </c>
      <c r="B859" t="s">
        <v>835</v>
      </c>
      <c r="C859" t="s">
        <v>836</v>
      </c>
      <c r="D859" t="s">
        <v>94</v>
      </c>
      <c r="E859" t="s">
        <v>149</v>
      </c>
      <c r="F859">
        <v>26</v>
      </c>
      <c r="G859">
        <v>2</v>
      </c>
      <c r="H859" t="s">
        <v>149</v>
      </c>
      <c r="I859" t="s">
        <v>33</v>
      </c>
      <c r="J859" s="5">
        <v>10.105</v>
      </c>
      <c r="K859" s="3">
        <f t="shared" si="10"/>
        <v>-23.87543356770831</v>
      </c>
      <c r="L859">
        <v>183</v>
      </c>
      <c r="M859">
        <v>1.3829166666666599</v>
      </c>
      <c r="N859">
        <v>2.5102290732122401</v>
      </c>
      <c r="O859">
        <v>8.5075000000000003</v>
      </c>
      <c r="P859">
        <v>11.702500000000001</v>
      </c>
      <c r="Q859">
        <v>17</v>
      </c>
      <c r="R859">
        <v>-138.71894444444399</v>
      </c>
      <c r="S859">
        <v>605</v>
      </c>
      <c r="T859">
        <v>-125.18125000000001</v>
      </c>
      <c r="U859">
        <v>568</v>
      </c>
      <c r="V859">
        <v>-152.54474999999999</v>
      </c>
      <c r="W859">
        <v>539</v>
      </c>
      <c r="X859">
        <v>135.80000000000001</v>
      </c>
      <c r="Y859">
        <v>10.4</v>
      </c>
      <c r="Z859" t="s">
        <v>32</v>
      </c>
      <c r="AA859">
        <v>4.0804708288798102</v>
      </c>
      <c r="AB859">
        <v>150.99</v>
      </c>
      <c r="AC859">
        <v>454.01</v>
      </c>
    </row>
    <row r="860" spans="1:29">
      <c r="A860">
        <v>13910</v>
      </c>
      <c r="B860" t="s">
        <v>223</v>
      </c>
      <c r="C860" t="s">
        <v>264</v>
      </c>
      <c r="D860" t="s">
        <v>97</v>
      </c>
      <c r="E860" t="s">
        <v>149</v>
      </c>
      <c r="F860">
        <v>23</v>
      </c>
      <c r="G860">
        <v>1</v>
      </c>
      <c r="H860" t="s">
        <v>149</v>
      </c>
      <c r="I860" t="s">
        <v>33</v>
      </c>
      <c r="J860" s="5">
        <v>8.7895000000000003</v>
      </c>
      <c r="K860" s="3">
        <f t="shared" si="10"/>
        <v>-23.957652317708312</v>
      </c>
      <c r="L860">
        <v>184</v>
      </c>
      <c r="M860">
        <v>0.25716666666666599</v>
      </c>
      <c r="N860">
        <v>4.7996846563081599</v>
      </c>
      <c r="O860">
        <v>0.90559999999999896</v>
      </c>
      <c r="P860">
        <v>11.544</v>
      </c>
      <c r="Q860">
        <v>17</v>
      </c>
      <c r="R860">
        <v>-140.03444444444401</v>
      </c>
      <c r="S860">
        <v>606</v>
      </c>
      <c r="T860">
        <v>-132.78315000000001</v>
      </c>
      <c r="U860">
        <v>597</v>
      </c>
      <c r="V860">
        <v>-152.70325</v>
      </c>
      <c r="W860">
        <v>540</v>
      </c>
      <c r="X860">
        <v>150.1</v>
      </c>
      <c r="Y860">
        <v>16.399999999999999</v>
      </c>
      <c r="Z860">
        <v>359</v>
      </c>
      <c r="AA860">
        <v>4.8901540825899401</v>
      </c>
      <c r="AB860">
        <v>151</v>
      </c>
      <c r="AC860">
        <v>455</v>
      </c>
    </row>
    <row r="861" spans="1:29">
      <c r="A861">
        <v>13235</v>
      </c>
      <c r="B861" t="s">
        <v>139</v>
      </c>
      <c r="C861" t="s">
        <v>792</v>
      </c>
      <c r="D861" t="s">
        <v>50</v>
      </c>
      <c r="E861" t="s">
        <v>149</v>
      </c>
      <c r="F861">
        <v>23</v>
      </c>
      <c r="G861">
        <v>2</v>
      </c>
      <c r="H861" t="s">
        <v>149</v>
      </c>
      <c r="I861" t="s">
        <v>33</v>
      </c>
      <c r="J861" s="5">
        <v>8.6546666666666603</v>
      </c>
      <c r="K861" s="3">
        <f t="shared" si="10"/>
        <v>-23.966079401041643</v>
      </c>
      <c r="L861">
        <v>185</v>
      </c>
      <c r="M861">
        <v>0.55816666666666803</v>
      </c>
      <c r="N861">
        <v>6.8389919335137801</v>
      </c>
      <c r="O861">
        <v>0.190499999999999</v>
      </c>
      <c r="P861">
        <v>12.931099999999899</v>
      </c>
      <c r="Q861">
        <v>17</v>
      </c>
      <c r="R861">
        <v>-140.16927777777701</v>
      </c>
      <c r="S861">
        <v>607</v>
      </c>
      <c r="T861">
        <v>-133.49825000000001</v>
      </c>
      <c r="U861">
        <v>615</v>
      </c>
      <c r="V861">
        <v>-151.31614999999999</v>
      </c>
      <c r="W861">
        <v>534</v>
      </c>
      <c r="X861">
        <v>160.5</v>
      </c>
      <c r="Y861">
        <v>27.5</v>
      </c>
      <c r="Z861">
        <v>405.3</v>
      </c>
      <c r="AA861">
        <v>6.3880681019536798</v>
      </c>
      <c r="AB861">
        <v>151</v>
      </c>
      <c r="AC861">
        <v>456</v>
      </c>
    </row>
    <row r="862" spans="1:29">
      <c r="A862">
        <v>11212</v>
      </c>
      <c r="B862" t="s">
        <v>331</v>
      </c>
      <c r="C862" t="s">
        <v>367</v>
      </c>
      <c r="D862" t="s">
        <v>141</v>
      </c>
      <c r="E862" t="s">
        <v>149</v>
      </c>
      <c r="F862">
        <v>28</v>
      </c>
      <c r="G862">
        <v>6</v>
      </c>
      <c r="H862" t="s">
        <v>149</v>
      </c>
      <c r="I862" t="s">
        <v>33</v>
      </c>
      <c r="J862" s="5">
        <v>8.41</v>
      </c>
      <c r="K862" s="3">
        <f t="shared" si="10"/>
        <v>-23.981371067708309</v>
      </c>
      <c r="L862">
        <v>186</v>
      </c>
      <c r="M862">
        <v>0.85087500000000005</v>
      </c>
      <c r="N862" t="s">
        <v>32</v>
      </c>
      <c r="O862">
        <v>8.41</v>
      </c>
      <c r="P862">
        <v>8.41</v>
      </c>
      <c r="Q862">
        <v>18</v>
      </c>
      <c r="R862">
        <v>-140.41394444444401</v>
      </c>
      <c r="S862">
        <v>608</v>
      </c>
      <c r="T862">
        <v>-125.27875</v>
      </c>
      <c r="U862">
        <v>569</v>
      </c>
      <c r="V862">
        <v>-155.83725000000001</v>
      </c>
      <c r="W862">
        <v>551</v>
      </c>
      <c r="X862" t="s">
        <v>32</v>
      </c>
      <c r="Y862" t="s">
        <v>32</v>
      </c>
      <c r="Z862" t="s">
        <v>32</v>
      </c>
      <c r="AA862" t="s">
        <v>133</v>
      </c>
      <c r="AB862">
        <v>150.99</v>
      </c>
      <c r="AC862">
        <v>457.01</v>
      </c>
    </row>
    <row r="863" spans="1:29">
      <c r="A863">
        <v>13384</v>
      </c>
      <c r="B863" t="s">
        <v>835</v>
      </c>
      <c r="C863" t="s">
        <v>836</v>
      </c>
      <c r="D863" t="s">
        <v>94</v>
      </c>
      <c r="E863" t="s">
        <v>149</v>
      </c>
      <c r="F863">
        <v>26</v>
      </c>
      <c r="G863">
        <v>2</v>
      </c>
      <c r="H863" t="s">
        <v>132</v>
      </c>
      <c r="I863" t="s">
        <v>33</v>
      </c>
      <c r="J863" s="5">
        <v>8.2569999999999997</v>
      </c>
      <c r="K863" s="3">
        <f t="shared" si="10"/>
        <v>-23.990933567708311</v>
      </c>
      <c r="L863">
        <v>128</v>
      </c>
      <c r="M863">
        <v>1.1743333333333299</v>
      </c>
      <c r="N863">
        <v>4.76774006562158</v>
      </c>
      <c r="O863">
        <v>0.81840000000000002</v>
      </c>
      <c r="P863">
        <v>8.3154000000000003</v>
      </c>
      <c r="Q863">
        <v>12</v>
      </c>
      <c r="R863">
        <v>-126.012088888888</v>
      </c>
      <c r="S863">
        <v>515</v>
      </c>
      <c r="T863">
        <v>-101.6384</v>
      </c>
      <c r="U863">
        <v>476</v>
      </c>
      <c r="V863">
        <v>-160.75839999999999</v>
      </c>
      <c r="W863">
        <v>575</v>
      </c>
      <c r="X863">
        <v>135.80000000000001</v>
      </c>
      <c r="Y863">
        <v>10.4</v>
      </c>
      <c r="Z863" t="s">
        <v>32</v>
      </c>
      <c r="AA863">
        <v>4.78011892507807</v>
      </c>
      <c r="AB863">
        <v>150.99</v>
      </c>
      <c r="AC863">
        <v>364.01</v>
      </c>
    </row>
    <row r="864" spans="1:29">
      <c r="A864">
        <v>13641</v>
      </c>
      <c r="B864" t="s">
        <v>922</v>
      </c>
      <c r="C864" t="s">
        <v>923</v>
      </c>
      <c r="D864" t="s">
        <v>30</v>
      </c>
      <c r="E864" t="s">
        <v>149</v>
      </c>
      <c r="F864">
        <v>23</v>
      </c>
      <c r="G864">
        <v>1</v>
      </c>
      <c r="H864" t="s">
        <v>149</v>
      </c>
      <c r="I864" t="s">
        <v>33</v>
      </c>
      <c r="J864" s="5">
        <v>7.7829999999999897</v>
      </c>
      <c r="K864" s="3">
        <f t="shared" si="10"/>
        <v>-24.02055856770831</v>
      </c>
      <c r="L864">
        <v>187</v>
      </c>
      <c r="M864">
        <v>0.50870833333333199</v>
      </c>
      <c r="N864">
        <v>4.1477001960926003</v>
      </c>
      <c r="O864">
        <v>0.869999999999999</v>
      </c>
      <c r="P864">
        <v>9.0366499999999998</v>
      </c>
      <c r="Q864">
        <v>18</v>
      </c>
      <c r="R864">
        <v>-141.04094444444399</v>
      </c>
      <c r="S864">
        <v>609</v>
      </c>
      <c r="T864">
        <v>-132.81874999999999</v>
      </c>
      <c r="U864">
        <v>599</v>
      </c>
      <c r="V864">
        <v>-155.2106</v>
      </c>
      <c r="W864">
        <v>547</v>
      </c>
      <c r="X864">
        <v>179.6</v>
      </c>
      <c r="Y864">
        <v>14</v>
      </c>
      <c r="Z864" t="s">
        <v>32</v>
      </c>
      <c r="AA864">
        <v>4.5662807811058901</v>
      </c>
      <c r="AB864">
        <v>150.97999999999999</v>
      </c>
      <c r="AC864">
        <v>458.02</v>
      </c>
    </row>
    <row r="865" spans="1:29">
      <c r="A865">
        <v>13503</v>
      </c>
      <c r="B865" t="s">
        <v>502</v>
      </c>
      <c r="C865" t="s">
        <v>858</v>
      </c>
      <c r="D865" t="s">
        <v>68</v>
      </c>
      <c r="E865" t="s">
        <v>149</v>
      </c>
      <c r="F865">
        <v>24</v>
      </c>
      <c r="G865">
        <v>2</v>
      </c>
      <c r="H865" t="s">
        <v>149</v>
      </c>
      <c r="I865" t="s">
        <v>33</v>
      </c>
      <c r="J865" s="5">
        <v>7.3352499999999896</v>
      </c>
      <c r="K865" s="3">
        <f t="shared" si="10"/>
        <v>-24.048542942708313</v>
      </c>
      <c r="L865">
        <v>188</v>
      </c>
      <c r="M865">
        <v>0.12533333333333199</v>
      </c>
      <c r="N865">
        <v>5.1096025285730304</v>
      </c>
      <c r="O865">
        <v>0.127999999999999</v>
      </c>
      <c r="P865">
        <v>10.3848</v>
      </c>
      <c r="Q865">
        <v>18</v>
      </c>
      <c r="R865">
        <v>-141.48869444444401</v>
      </c>
      <c r="S865">
        <v>610</v>
      </c>
      <c r="T865">
        <v>-133.56075000000001</v>
      </c>
      <c r="U865">
        <v>616</v>
      </c>
      <c r="V865">
        <v>-153.86245</v>
      </c>
      <c r="W865">
        <v>544</v>
      </c>
      <c r="X865">
        <v>180.3</v>
      </c>
      <c r="Y865">
        <v>29.3</v>
      </c>
      <c r="Z865" t="s">
        <v>32</v>
      </c>
      <c r="AA865">
        <v>6.6309730780667202</v>
      </c>
      <c r="AB865" t="s">
        <v>32</v>
      </c>
      <c r="AC865" t="s">
        <v>32</v>
      </c>
    </row>
    <row r="866" spans="1:29">
      <c r="A866">
        <v>13387</v>
      </c>
      <c r="B866" t="s">
        <v>502</v>
      </c>
      <c r="C866" t="s">
        <v>194</v>
      </c>
      <c r="D866" t="s">
        <v>38</v>
      </c>
      <c r="E866" t="s">
        <v>149</v>
      </c>
      <c r="F866">
        <v>25</v>
      </c>
      <c r="G866">
        <v>3</v>
      </c>
      <c r="H866" t="s">
        <v>149</v>
      </c>
      <c r="I866" t="s">
        <v>33</v>
      </c>
      <c r="J866" s="5">
        <v>7.2133333333333303</v>
      </c>
      <c r="K866" s="3">
        <f t="shared" si="10"/>
        <v>-24.056162734374979</v>
      </c>
      <c r="L866">
        <v>189</v>
      </c>
      <c r="M866">
        <v>0.29725000000000001</v>
      </c>
      <c r="N866">
        <v>6.4201451696982597</v>
      </c>
      <c r="O866">
        <v>0.50549999999999895</v>
      </c>
      <c r="P866">
        <v>13.0472999999999</v>
      </c>
      <c r="Q866">
        <v>17</v>
      </c>
      <c r="R866">
        <v>-141.61061111111101</v>
      </c>
      <c r="S866">
        <v>611</v>
      </c>
      <c r="T866">
        <v>-133.18324999999999</v>
      </c>
      <c r="U866">
        <v>606</v>
      </c>
      <c r="V866">
        <v>-151.19995</v>
      </c>
      <c r="W866">
        <v>533</v>
      </c>
      <c r="X866">
        <v>187</v>
      </c>
      <c r="Y866">
        <v>7.8</v>
      </c>
      <c r="Z866" t="s">
        <v>32</v>
      </c>
      <c r="AA866">
        <v>3.7296080856054199</v>
      </c>
      <c r="AB866">
        <v>150.99</v>
      </c>
      <c r="AC866">
        <v>460.01</v>
      </c>
    </row>
    <row r="867" spans="1:29">
      <c r="A867">
        <v>9921</v>
      </c>
      <c r="B867" t="s">
        <v>232</v>
      </c>
      <c r="C867" t="s">
        <v>233</v>
      </c>
      <c r="D867" t="s">
        <v>30</v>
      </c>
      <c r="E867" t="s">
        <v>149</v>
      </c>
      <c r="F867">
        <v>31</v>
      </c>
      <c r="G867">
        <v>9</v>
      </c>
      <c r="H867" t="s">
        <v>149</v>
      </c>
      <c r="I867" t="s">
        <v>33</v>
      </c>
      <c r="J867" s="5">
        <v>7.2065000000000001</v>
      </c>
      <c r="K867" s="3">
        <f t="shared" si="10"/>
        <v>-24.056589817708311</v>
      </c>
      <c r="L867">
        <v>190</v>
      </c>
      <c r="M867">
        <v>0.77633333333333299</v>
      </c>
      <c r="N867">
        <v>3.1244039964981001</v>
      </c>
      <c r="O867">
        <v>4.8159000000000001</v>
      </c>
      <c r="P867">
        <v>10.233899999999901</v>
      </c>
      <c r="Q867">
        <v>17</v>
      </c>
      <c r="R867">
        <v>-141.617444444444</v>
      </c>
      <c r="S867">
        <v>612</v>
      </c>
      <c r="T867">
        <v>-128.87285</v>
      </c>
      <c r="U867">
        <v>576</v>
      </c>
      <c r="V867">
        <v>-154.01335</v>
      </c>
      <c r="W867">
        <v>545</v>
      </c>
      <c r="X867">
        <v>163.69999999999999</v>
      </c>
      <c r="Y867">
        <v>17.2</v>
      </c>
      <c r="Z867">
        <v>325.5</v>
      </c>
      <c r="AA867">
        <v>4.9981118497512904</v>
      </c>
      <c r="AB867">
        <v>150.99</v>
      </c>
      <c r="AC867">
        <v>461.01</v>
      </c>
    </row>
    <row r="868" spans="1:29">
      <c r="A868">
        <v>13183</v>
      </c>
      <c r="B868" t="s">
        <v>189</v>
      </c>
      <c r="C868" t="s">
        <v>777</v>
      </c>
      <c r="D868" t="s">
        <v>126</v>
      </c>
      <c r="E868" t="s">
        <v>149</v>
      </c>
      <c r="F868">
        <v>24</v>
      </c>
      <c r="G868">
        <v>2</v>
      </c>
      <c r="H868" t="s">
        <v>149</v>
      </c>
      <c r="I868" t="s">
        <v>33</v>
      </c>
      <c r="J868" s="5">
        <v>6.6256666666666604</v>
      </c>
      <c r="K868" s="3">
        <f t="shared" si="10"/>
        <v>-24.092891901041646</v>
      </c>
      <c r="L868">
        <v>191</v>
      </c>
      <c r="M868">
        <v>0.67683333333333295</v>
      </c>
      <c r="N868">
        <v>3.3815187293088602</v>
      </c>
      <c r="O868">
        <v>0.91004999999999903</v>
      </c>
      <c r="P868">
        <v>7.3774999999999897</v>
      </c>
      <c r="Q868">
        <v>18</v>
      </c>
      <c r="R868">
        <v>-142.19827777777701</v>
      </c>
      <c r="S868">
        <v>613</v>
      </c>
      <c r="T868">
        <v>-132.77869999999999</v>
      </c>
      <c r="U868">
        <v>596</v>
      </c>
      <c r="V868">
        <v>-156.86975000000001</v>
      </c>
      <c r="W868">
        <v>558</v>
      </c>
      <c r="X868">
        <v>187</v>
      </c>
      <c r="Y868">
        <v>1</v>
      </c>
      <c r="Z868" t="s">
        <v>32</v>
      </c>
      <c r="AA868">
        <v>2.8119670647339401</v>
      </c>
      <c r="AB868">
        <v>150.99</v>
      </c>
      <c r="AC868">
        <v>462.01</v>
      </c>
    </row>
    <row r="869" spans="1:29">
      <c r="A869">
        <v>10721</v>
      </c>
      <c r="B869" t="s">
        <v>199</v>
      </c>
      <c r="C869" t="s">
        <v>298</v>
      </c>
      <c r="D869" t="s">
        <v>123</v>
      </c>
      <c r="E869" t="s">
        <v>149</v>
      </c>
      <c r="F869">
        <v>30</v>
      </c>
      <c r="G869">
        <v>7</v>
      </c>
      <c r="H869" t="s">
        <v>149</v>
      </c>
      <c r="I869" t="s">
        <v>33</v>
      </c>
      <c r="J869" s="5">
        <v>6.2346666666666604</v>
      </c>
      <c r="K869" s="3">
        <f t="shared" si="10"/>
        <v>-24.117329401041644</v>
      </c>
      <c r="L869">
        <v>192</v>
      </c>
      <c r="M869">
        <v>0.63266666666666604</v>
      </c>
      <c r="N869">
        <v>3.9883961688879399</v>
      </c>
      <c r="O869">
        <v>0.65249999999999897</v>
      </c>
      <c r="P869">
        <v>8.9780999999999906</v>
      </c>
      <c r="Q869">
        <v>18</v>
      </c>
      <c r="R869">
        <v>-142.589277777777</v>
      </c>
      <c r="S869">
        <v>614</v>
      </c>
      <c r="T869">
        <v>-133.03625</v>
      </c>
      <c r="U869">
        <v>602</v>
      </c>
      <c r="V869">
        <v>-155.26915</v>
      </c>
      <c r="W869">
        <v>548</v>
      </c>
      <c r="X869">
        <v>180</v>
      </c>
      <c r="Y869">
        <v>10.6</v>
      </c>
      <c r="Z869" t="s">
        <v>32</v>
      </c>
      <c r="AA869">
        <v>4.1074602706701402</v>
      </c>
      <c r="AB869">
        <v>150.99</v>
      </c>
      <c r="AC869">
        <v>463.01</v>
      </c>
    </row>
    <row r="870" spans="1:29">
      <c r="A870">
        <v>13179</v>
      </c>
      <c r="B870" t="s">
        <v>775</v>
      </c>
      <c r="C870" t="s">
        <v>776</v>
      </c>
      <c r="D870" t="s">
        <v>68</v>
      </c>
      <c r="E870" t="s">
        <v>149</v>
      </c>
      <c r="F870">
        <v>26</v>
      </c>
      <c r="G870">
        <v>2</v>
      </c>
      <c r="H870" t="s">
        <v>149</v>
      </c>
      <c r="I870" t="s">
        <v>33</v>
      </c>
      <c r="J870" s="5">
        <v>5.6630000000000003</v>
      </c>
      <c r="K870" s="3">
        <f t="shared" si="10"/>
        <v>-24.15305856770831</v>
      </c>
      <c r="L870">
        <v>193</v>
      </c>
      <c r="M870">
        <v>0.14449999999999899</v>
      </c>
      <c r="N870">
        <v>4.5665913892822303</v>
      </c>
      <c r="O870">
        <v>0.11549999999999901</v>
      </c>
      <c r="P870">
        <v>8.9071499999999997</v>
      </c>
      <c r="Q870">
        <v>18</v>
      </c>
      <c r="R870">
        <v>-143.160944444444</v>
      </c>
      <c r="S870">
        <v>615</v>
      </c>
      <c r="T870">
        <v>-133.57325</v>
      </c>
      <c r="U870">
        <v>617</v>
      </c>
      <c r="V870">
        <v>-155.34010000000001</v>
      </c>
      <c r="W870">
        <v>549</v>
      </c>
      <c r="X870">
        <v>165.7</v>
      </c>
      <c r="Y870">
        <v>8.9</v>
      </c>
      <c r="Z870" t="s">
        <v>32</v>
      </c>
      <c r="AA870">
        <v>3.8780500154522701</v>
      </c>
      <c r="AB870">
        <v>150.97999999999999</v>
      </c>
      <c r="AC870">
        <v>464.02</v>
      </c>
    </row>
    <row r="871" spans="1:29">
      <c r="A871">
        <v>13862</v>
      </c>
      <c r="B871" t="s">
        <v>994</v>
      </c>
      <c r="C871" t="s">
        <v>995</v>
      </c>
      <c r="D871" t="s">
        <v>65</v>
      </c>
      <c r="E871" t="s">
        <v>149</v>
      </c>
      <c r="F871">
        <v>25</v>
      </c>
      <c r="G871">
        <v>2</v>
      </c>
      <c r="H871" t="s">
        <v>149</v>
      </c>
      <c r="I871" t="s">
        <v>33</v>
      </c>
      <c r="J871" s="5">
        <v>5.5410000000000004</v>
      </c>
      <c r="K871" s="3">
        <f t="shared" si="10"/>
        <v>-24.160683567708311</v>
      </c>
      <c r="L871">
        <v>194</v>
      </c>
      <c r="M871">
        <v>7.4833333333333293E-2</v>
      </c>
      <c r="N871">
        <v>5.0662610276218496</v>
      </c>
      <c r="O871">
        <v>1.7999999999999999E-2</v>
      </c>
      <c r="P871">
        <v>10.4908</v>
      </c>
      <c r="Q871">
        <v>18</v>
      </c>
      <c r="R871">
        <v>-143.28294444444401</v>
      </c>
      <c r="S871">
        <v>616</v>
      </c>
      <c r="T871">
        <v>-133.67075</v>
      </c>
      <c r="U871">
        <v>625</v>
      </c>
      <c r="V871">
        <v>-153.75645</v>
      </c>
      <c r="W871">
        <v>543</v>
      </c>
      <c r="X871">
        <v>201.5</v>
      </c>
      <c r="Y871">
        <v>51.8</v>
      </c>
      <c r="Z871" t="s">
        <v>32</v>
      </c>
      <c r="AA871">
        <v>9.6672852794797102</v>
      </c>
      <c r="AB871">
        <v>150.99</v>
      </c>
      <c r="AC871">
        <v>465.01</v>
      </c>
    </row>
    <row r="872" spans="1:29">
      <c r="A872">
        <v>13657</v>
      </c>
      <c r="B872" t="s">
        <v>938</v>
      </c>
      <c r="C872" t="s">
        <v>657</v>
      </c>
      <c r="D872" t="s">
        <v>100</v>
      </c>
      <c r="E872" t="s">
        <v>149</v>
      </c>
      <c r="F872">
        <v>24</v>
      </c>
      <c r="G872">
        <v>1</v>
      </c>
      <c r="H872" t="s">
        <v>149</v>
      </c>
      <c r="I872" t="s">
        <v>33</v>
      </c>
      <c r="J872" s="5">
        <v>5.4960000000000004</v>
      </c>
      <c r="K872" s="3">
        <f t="shared" si="10"/>
        <v>-24.163496067708312</v>
      </c>
      <c r="L872">
        <v>195</v>
      </c>
      <c r="M872">
        <v>9.18333333333336E-2</v>
      </c>
      <c r="N872">
        <v>3.6832453081487699</v>
      </c>
      <c r="O872">
        <v>0.30449999999999899</v>
      </c>
      <c r="P872">
        <v>7.3066999999999904</v>
      </c>
      <c r="Q872">
        <v>18</v>
      </c>
      <c r="R872">
        <v>-143.327944444444</v>
      </c>
      <c r="S872">
        <v>617</v>
      </c>
      <c r="T872">
        <v>-133.38425000000001</v>
      </c>
      <c r="U872">
        <v>611</v>
      </c>
      <c r="V872">
        <v>-156.94055</v>
      </c>
      <c r="W872">
        <v>559</v>
      </c>
      <c r="X872">
        <v>122.6</v>
      </c>
      <c r="Y872">
        <v>19.3</v>
      </c>
      <c r="Z872">
        <v>313.2</v>
      </c>
      <c r="AA872">
        <v>5.2815009885498299</v>
      </c>
      <c r="AB872">
        <v>150.96</v>
      </c>
      <c r="AC872">
        <v>466.039999999999</v>
      </c>
    </row>
    <row r="873" spans="1:29">
      <c r="A873">
        <v>11957</v>
      </c>
      <c r="B873" t="s">
        <v>488</v>
      </c>
      <c r="C873" t="s">
        <v>489</v>
      </c>
      <c r="D873" t="s">
        <v>44</v>
      </c>
      <c r="E873" t="s">
        <v>149</v>
      </c>
      <c r="F873">
        <v>30</v>
      </c>
      <c r="G873">
        <v>6</v>
      </c>
      <c r="H873" t="s">
        <v>149</v>
      </c>
      <c r="I873" t="s">
        <v>33</v>
      </c>
      <c r="J873" s="5">
        <v>5.4363333333333301</v>
      </c>
      <c r="K873" s="3">
        <f t="shared" si="10"/>
        <v>-24.167225234374978</v>
      </c>
      <c r="L873">
        <v>196</v>
      </c>
      <c r="M873">
        <v>0.90183333333333404</v>
      </c>
      <c r="N873">
        <v>2.8895553867910699</v>
      </c>
      <c r="O873">
        <v>2.597</v>
      </c>
      <c r="P873">
        <v>7.1320999999999897</v>
      </c>
      <c r="Q873">
        <v>18</v>
      </c>
      <c r="R873">
        <v>-143.387611111111</v>
      </c>
      <c r="S873">
        <v>618</v>
      </c>
      <c r="T873">
        <v>-131.09174999999999</v>
      </c>
      <c r="U873">
        <v>581</v>
      </c>
      <c r="V873">
        <v>-157.11515</v>
      </c>
      <c r="W873">
        <v>560</v>
      </c>
      <c r="X873">
        <v>120.5</v>
      </c>
      <c r="Y873">
        <v>21.3</v>
      </c>
      <c r="Z873">
        <v>314.5</v>
      </c>
      <c r="AA873">
        <v>5.5513954064532101</v>
      </c>
      <c r="AB873">
        <v>150.99</v>
      </c>
      <c r="AC873">
        <v>467.01</v>
      </c>
    </row>
    <row r="874" spans="1:29">
      <c r="A874">
        <v>13652</v>
      </c>
      <c r="B874" t="s">
        <v>935</v>
      </c>
      <c r="C874" t="s">
        <v>293</v>
      </c>
      <c r="D874" t="s">
        <v>80</v>
      </c>
      <c r="E874" t="s">
        <v>149</v>
      </c>
      <c r="F874">
        <v>24</v>
      </c>
      <c r="G874">
        <v>1</v>
      </c>
      <c r="H874" t="s">
        <v>149</v>
      </c>
      <c r="I874" t="s">
        <v>33</v>
      </c>
      <c r="J874" s="5">
        <v>5.3719999999999999</v>
      </c>
      <c r="K874" s="3">
        <f t="shared" si="10"/>
        <v>-24.17124606770831</v>
      </c>
      <c r="L874">
        <v>197</v>
      </c>
      <c r="M874">
        <v>1.69153333333333</v>
      </c>
      <c r="N874">
        <v>3.8844685608201202</v>
      </c>
      <c r="O874">
        <v>0.272699999999999</v>
      </c>
      <c r="P874">
        <v>7.5942999999999996</v>
      </c>
      <c r="Q874">
        <v>18</v>
      </c>
      <c r="R874">
        <v>-143.451944444444</v>
      </c>
      <c r="S874">
        <v>619</v>
      </c>
      <c r="T874">
        <v>-133.41605000000001</v>
      </c>
      <c r="U874">
        <v>612</v>
      </c>
      <c r="V874">
        <v>-156.65295</v>
      </c>
      <c r="W874">
        <v>555</v>
      </c>
      <c r="X874">
        <v>183</v>
      </c>
      <c r="Y874">
        <v>28.9</v>
      </c>
      <c r="Z874" t="s">
        <v>32</v>
      </c>
      <c r="AA874">
        <v>6.5769941944860397</v>
      </c>
      <c r="AB874">
        <v>150.99</v>
      </c>
      <c r="AC874">
        <v>468.01</v>
      </c>
    </row>
    <row r="875" spans="1:29">
      <c r="A875">
        <v>13644</v>
      </c>
      <c r="B875" t="s">
        <v>925</v>
      </c>
      <c r="C875" t="s">
        <v>926</v>
      </c>
      <c r="D875" t="s">
        <v>94</v>
      </c>
      <c r="E875" t="s">
        <v>149</v>
      </c>
      <c r="F875">
        <v>25</v>
      </c>
      <c r="G875">
        <v>1</v>
      </c>
      <c r="H875" t="s">
        <v>149</v>
      </c>
      <c r="I875" t="s">
        <v>33</v>
      </c>
      <c r="J875" s="5">
        <v>3.6970000000000001</v>
      </c>
      <c r="K875" s="3">
        <f t="shared" si="10"/>
        <v>-24.275933567708311</v>
      </c>
      <c r="L875">
        <v>198</v>
      </c>
      <c r="M875">
        <v>7.3199999999999904E-2</v>
      </c>
      <c r="N875">
        <v>3.0494901623058199</v>
      </c>
      <c r="O875">
        <v>5.2499999999999901E-2</v>
      </c>
      <c r="P875">
        <v>5.8251499999999998</v>
      </c>
      <c r="Q875">
        <v>18</v>
      </c>
      <c r="R875">
        <v>-145.12694444444401</v>
      </c>
      <c r="S875">
        <v>620</v>
      </c>
      <c r="T875">
        <v>-133.63624999999999</v>
      </c>
      <c r="U875">
        <v>621</v>
      </c>
      <c r="V875">
        <v>-158.4221</v>
      </c>
      <c r="W875">
        <v>564</v>
      </c>
      <c r="X875">
        <v>178.3</v>
      </c>
      <c r="Y875">
        <v>44.8</v>
      </c>
      <c r="Z875" t="s">
        <v>32</v>
      </c>
      <c r="AA875">
        <v>8.7226548168178901</v>
      </c>
      <c r="AB875" t="s">
        <v>32</v>
      </c>
      <c r="AC875" t="s">
        <v>32</v>
      </c>
    </row>
    <row r="876" spans="1:29">
      <c r="A876">
        <v>13529</v>
      </c>
      <c r="B876" t="s">
        <v>863</v>
      </c>
      <c r="C876" t="s">
        <v>864</v>
      </c>
      <c r="D876" t="s">
        <v>114</v>
      </c>
      <c r="E876" t="s">
        <v>149</v>
      </c>
      <c r="F876">
        <v>25</v>
      </c>
      <c r="G876">
        <v>3</v>
      </c>
      <c r="H876" t="s">
        <v>149</v>
      </c>
      <c r="I876" t="s">
        <v>33</v>
      </c>
      <c r="J876" s="5">
        <v>3.6639333333333299</v>
      </c>
      <c r="K876" s="3">
        <f t="shared" si="10"/>
        <v>-24.278000234374979</v>
      </c>
      <c r="L876">
        <v>199</v>
      </c>
      <c r="M876">
        <v>0.23131691111739899</v>
      </c>
      <c r="N876">
        <v>4.0115293592344496</v>
      </c>
      <c r="O876">
        <v>-0.96</v>
      </c>
      <c r="P876">
        <v>7.4079999999999897</v>
      </c>
      <c r="Q876">
        <v>18</v>
      </c>
      <c r="R876">
        <v>-145.160011111111</v>
      </c>
      <c r="S876">
        <v>621</v>
      </c>
      <c r="T876">
        <v>-134.64875000000001</v>
      </c>
      <c r="U876">
        <v>649</v>
      </c>
      <c r="V876">
        <v>-156.83924999999999</v>
      </c>
      <c r="W876">
        <v>557</v>
      </c>
      <c r="X876">
        <v>204.8</v>
      </c>
      <c r="Y876">
        <v>44.4</v>
      </c>
      <c r="Z876" t="s">
        <v>32</v>
      </c>
      <c r="AA876">
        <v>8.6686759332372194</v>
      </c>
      <c r="AB876">
        <v>150.99</v>
      </c>
      <c r="AC876">
        <v>470.01</v>
      </c>
    </row>
    <row r="877" spans="1:29">
      <c r="A877">
        <v>13313</v>
      </c>
      <c r="B877" t="s">
        <v>430</v>
      </c>
      <c r="C877" t="s">
        <v>809</v>
      </c>
      <c r="D877" t="s">
        <v>30</v>
      </c>
      <c r="E877" t="s">
        <v>149</v>
      </c>
      <c r="F877">
        <v>24</v>
      </c>
      <c r="G877">
        <v>2</v>
      </c>
      <c r="H877" t="s">
        <v>149</v>
      </c>
      <c r="I877" t="s">
        <v>33</v>
      </c>
      <c r="J877" s="5">
        <v>3.5836666666666601</v>
      </c>
      <c r="K877" s="3">
        <f t="shared" si="10"/>
        <v>-24.283016901041645</v>
      </c>
      <c r="L877">
        <v>200</v>
      </c>
      <c r="M877">
        <v>0.50455024445073204</v>
      </c>
      <c r="N877">
        <v>2.6508296028476299</v>
      </c>
      <c r="O877">
        <v>0.238949999999999</v>
      </c>
      <c r="P877">
        <v>5.7402999999999897</v>
      </c>
      <c r="Q877">
        <v>18</v>
      </c>
      <c r="R877">
        <v>-145.24027777777701</v>
      </c>
      <c r="S877">
        <v>622</v>
      </c>
      <c r="T877">
        <v>-133.44980000000001</v>
      </c>
      <c r="U877">
        <v>613</v>
      </c>
      <c r="V877">
        <v>-158.50694999999999</v>
      </c>
      <c r="W877">
        <v>566</v>
      </c>
      <c r="X877">
        <v>144.6</v>
      </c>
      <c r="Y877">
        <v>15.2</v>
      </c>
      <c r="Z877">
        <v>345.8</v>
      </c>
      <c r="AA877">
        <v>4.7282174318479102</v>
      </c>
      <c r="AB877">
        <v>150.97999999999999</v>
      </c>
      <c r="AC877">
        <v>471.02</v>
      </c>
    </row>
    <row r="878" spans="1:29">
      <c r="A878">
        <v>12673</v>
      </c>
      <c r="B878" t="s">
        <v>649</v>
      </c>
      <c r="C878" t="s">
        <v>650</v>
      </c>
      <c r="D878" t="s">
        <v>47</v>
      </c>
      <c r="E878" t="s">
        <v>149</v>
      </c>
      <c r="F878">
        <v>27</v>
      </c>
      <c r="G878">
        <v>3</v>
      </c>
      <c r="H878" t="s">
        <v>149</v>
      </c>
      <c r="I878" t="s">
        <v>33</v>
      </c>
      <c r="J878" s="5">
        <v>3.2815661777652001</v>
      </c>
      <c r="K878" s="3">
        <f t="shared" si="10"/>
        <v>-24.301898181597984</v>
      </c>
      <c r="L878">
        <v>201</v>
      </c>
      <c r="M878">
        <v>0.58073284443186801</v>
      </c>
      <c r="N878">
        <v>2.36492176564788</v>
      </c>
      <c r="O878">
        <v>1.39999999999999E-2</v>
      </c>
      <c r="P878">
        <v>4.6659999999999897</v>
      </c>
      <c r="Q878">
        <v>18</v>
      </c>
      <c r="R878">
        <v>-145.54237826667901</v>
      </c>
      <c r="S878">
        <v>623</v>
      </c>
      <c r="T878">
        <v>-133.67474999999999</v>
      </c>
      <c r="U878">
        <v>626</v>
      </c>
      <c r="V878">
        <v>-159.58125000000001</v>
      </c>
      <c r="W878">
        <v>570</v>
      </c>
      <c r="X878">
        <v>183.8</v>
      </c>
      <c r="Y878">
        <v>43.1</v>
      </c>
      <c r="Z878" t="s">
        <v>32</v>
      </c>
      <c r="AA878">
        <v>8.4932445616000205</v>
      </c>
      <c r="AB878">
        <v>150.99</v>
      </c>
      <c r="AC878">
        <v>472.01</v>
      </c>
    </row>
    <row r="879" spans="1:29">
      <c r="A879">
        <v>13963</v>
      </c>
      <c r="B879" t="s">
        <v>1028</v>
      </c>
      <c r="C879" t="s">
        <v>1029</v>
      </c>
      <c r="D879" t="s">
        <v>114</v>
      </c>
      <c r="E879" t="s">
        <v>149</v>
      </c>
      <c r="F879">
        <v>24</v>
      </c>
      <c r="G879">
        <v>1</v>
      </c>
      <c r="H879" t="s">
        <v>149</v>
      </c>
      <c r="I879" t="s">
        <v>33</v>
      </c>
      <c r="J879" s="5">
        <v>2.8766666666666598</v>
      </c>
      <c r="K879" s="3">
        <f t="shared" si="10"/>
        <v>-24.327204401041644</v>
      </c>
      <c r="L879">
        <v>202</v>
      </c>
      <c r="M879">
        <v>0.56916666666666604</v>
      </c>
      <c r="N879">
        <v>2.27909887163033</v>
      </c>
      <c r="O879">
        <v>5.6999999999999898E-2</v>
      </c>
      <c r="P879">
        <v>4.2054999999999998</v>
      </c>
      <c r="Q879">
        <v>18</v>
      </c>
      <c r="R879">
        <v>-145.947277777777</v>
      </c>
      <c r="S879">
        <v>624</v>
      </c>
      <c r="T879">
        <v>-133.63175000000001</v>
      </c>
      <c r="U879">
        <v>620</v>
      </c>
      <c r="V879">
        <v>-160.04175000000001</v>
      </c>
      <c r="W879">
        <v>572</v>
      </c>
      <c r="X879">
        <v>182.7</v>
      </c>
      <c r="Y879">
        <v>10.9</v>
      </c>
      <c r="Z879" t="s">
        <v>32</v>
      </c>
      <c r="AA879">
        <v>4.1479444333556499</v>
      </c>
      <c r="AB879">
        <v>151</v>
      </c>
      <c r="AC879">
        <v>473</v>
      </c>
    </row>
    <row r="880" spans="1:29">
      <c r="A880">
        <v>12660</v>
      </c>
      <c r="B880" t="s">
        <v>646</v>
      </c>
      <c r="C880" t="s">
        <v>521</v>
      </c>
      <c r="D880" t="s">
        <v>88</v>
      </c>
      <c r="E880" t="s">
        <v>149</v>
      </c>
      <c r="F880">
        <v>24</v>
      </c>
      <c r="G880">
        <v>3</v>
      </c>
      <c r="H880" t="s">
        <v>149</v>
      </c>
      <c r="I880" t="s">
        <v>33</v>
      </c>
      <c r="J880" s="5">
        <v>2.5249999999999999</v>
      </c>
      <c r="K880" s="3">
        <f t="shared" si="10"/>
        <v>-24.349183567708312</v>
      </c>
      <c r="L880">
        <v>203</v>
      </c>
      <c r="M880">
        <v>0.53749999999999898</v>
      </c>
      <c r="N880">
        <v>2.1838288241831898</v>
      </c>
      <c r="O880">
        <v>0.378</v>
      </c>
      <c r="P880">
        <v>3.7844999999999902</v>
      </c>
      <c r="Q880">
        <v>18</v>
      </c>
      <c r="R880">
        <v>-146.298944444444</v>
      </c>
      <c r="S880">
        <v>625</v>
      </c>
      <c r="T880">
        <v>-133.31074999999899</v>
      </c>
      <c r="U880">
        <v>608</v>
      </c>
      <c r="V880">
        <v>-160.46275</v>
      </c>
      <c r="W880">
        <v>573</v>
      </c>
      <c r="X880">
        <v>203</v>
      </c>
      <c r="Y880">
        <v>26.1</v>
      </c>
      <c r="Z880" t="s">
        <v>32</v>
      </c>
      <c r="AA880">
        <v>6.1991420094213199</v>
      </c>
      <c r="AB880">
        <v>150.97</v>
      </c>
      <c r="AC880">
        <v>474.03</v>
      </c>
    </row>
    <row r="881" spans="1:29">
      <c r="A881">
        <v>13990</v>
      </c>
      <c r="B881" t="s">
        <v>1034</v>
      </c>
      <c r="C881" t="s">
        <v>498</v>
      </c>
      <c r="D881" t="s">
        <v>82</v>
      </c>
      <c r="E881" t="s">
        <v>149</v>
      </c>
      <c r="F881">
        <v>24</v>
      </c>
      <c r="G881">
        <v>1</v>
      </c>
      <c r="H881" t="s">
        <v>149</v>
      </c>
      <c r="I881" t="s">
        <v>33</v>
      </c>
      <c r="J881" s="5">
        <v>2.09</v>
      </c>
      <c r="K881" s="3">
        <f t="shared" si="10"/>
        <v>-24.376371067708313</v>
      </c>
      <c r="L881">
        <v>204</v>
      </c>
      <c r="M881">
        <v>0.34799999999999998</v>
      </c>
      <c r="N881">
        <v>1.47785317267988</v>
      </c>
      <c r="O881">
        <v>0.1045</v>
      </c>
      <c r="P881">
        <v>1.9855</v>
      </c>
      <c r="Q881">
        <v>19</v>
      </c>
      <c r="R881">
        <v>-146.73394444444401</v>
      </c>
      <c r="S881">
        <v>626</v>
      </c>
      <c r="T881">
        <v>-133.58425</v>
      </c>
      <c r="U881">
        <v>618</v>
      </c>
      <c r="V881">
        <v>-162.26175000000001</v>
      </c>
      <c r="W881">
        <v>579</v>
      </c>
      <c r="X881">
        <v>197.7</v>
      </c>
      <c r="Y881">
        <v>65.3</v>
      </c>
      <c r="Z881" t="s">
        <v>32</v>
      </c>
      <c r="AA881">
        <v>11.4890726003275</v>
      </c>
      <c r="AB881">
        <v>150.99</v>
      </c>
      <c r="AC881">
        <v>475.01</v>
      </c>
    </row>
    <row r="882" spans="1:29">
      <c r="A882">
        <v>14267</v>
      </c>
      <c r="B882" t="s">
        <v>1142</v>
      </c>
      <c r="C882" t="s">
        <v>1143</v>
      </c>
      <c r="D882" t="s">
        <v>65</v>
      </c>
      <c r="E882" t="s">
        <v>149</v>
      </c>
      <c r="F882">
        <v>23</v>
      </c>
      <c r="G882">
        <v>0</v>
      </c>
      <c r="H882" t="s">
        <v>149</v>
      </c>
      <c r="I882" t="s">
        <v>33</v>
      </c>
      <c r="J882" s="5">
        <v>1.885</v>
      </c>
      <c r="K882" s="3">
        <f t="shared" si="10"/>
        <v>-24.389183567708312</v>
      </c>
      <c r="L882">
        <v>205</v>
      </c>
      <c r="M882">
        <v>0.54049999999999998</v>
      </c>
      <c r="N882">
        <v>1.92266308367673</v>
      </c>
      <c r="O882">
        <v>0.03</v>
      </c>
      <c r="P882">
        <v>3.1529999999999898</v>
      </c>
      <c r="Q882">
        <v>19</v>
      </c>
      <c r="R882">
        <v>-146.93894444444399</v>
      </c>
      <c r="S882">
        <v>627</v>
      </c>
      <c r="T882">
        <v>-133.65875</v>
      </c>
      <c r="U882">
        <v>622</v>
      </c>
      <c r="V882">
        <v>-161.09424999999999</v>
      </c>
      <c r="W882">
        <v>577</v>
      </c>
      <c r="X882">
        <v>163.9</v>
      </c>
      <c r="Y882">
        <v>18.600000000000001</v>
      </c>
      <c r="Z882">
        <v>379.3</v>
      </c>
      <c r="AA882">
        <v>5.1870379422836503</v>
      </c>
      <c r="AB882" t="s">
        <v>32</v>
      </c>
      <c r="AC882" t="s">
        <v>32</v>
      </c>
    </row>
    <row r="883" spans="1:29">
      <c r="A883">
        <v>14277</v>
      </c>
      <c r="B883" t="s">
        <v>502</v>
      </c>
      <c r="C883" t="s">
        <v>241</v>
      </c>
      <c r="D883" t="s">
        <v>109</v>
      </c>
      <c r="E883" t="s">
        <v>149</v>
      </c>
      <c r="F883">
        <v>23</v>
      </c>
      <c r="G883">
        <v>0</v>
      </c>
      <c r="H883" t="s">
        <v>149</v>
      </c>
      <c r="I883" t="s">
        <v>33</v>
      </c>
      <c r="J883" s="5">
        <v>1.599</v>
      </c>
      <c r="K883" s="3">
        <f t="shared" si="10"/>
        <v>-24.407058567708312</v>
      </c>
      <c r="L883">
        <v>206</v>
      </c>
      <c r="M883">
        <v>0.60350000000000004</v>
      </c>
      <c r="N883">
        <v>2.1291634507477299</v>
      </c>
      <c r="O883">
        <v>-0.13589999999999999</v>
      </c>
      <c r="P883">
        <v>3.2490000000000001</v>
      </c>
      <c r="Q883">
        <v>19</v>
      </c>
      <c r="R883">
        <v>-147.22494444444399</v>
      </c>
      <c r="S883">
        <v>628</v>
      </c>
      <c r="T883">
        <v>-133.82464999999999</v>
      </c>
      <c r="U883">
        <v>644</v>
      </c>
      <c r="V883">
        <v>-160.99825000000001</v>
      </c>
      <c r="W883">
        <v>576</v>
      </c>
      <c r="X883" t="s">
        <v>32</v>
      </c>
      <c r="Y883" t="s">
        <v>32</v>
      </c>
      <c r="Z883" t="s">
        <v>32</v>
      </c>
      <c r="AA883" t="s">
        <v>133</v>
      </c>
      <c r="AB883">
        <v>150.99</v>
      </c>
      <c r="AC883">
        <v>477.01</v>
      </c>
    </row>
    <row r="884" spans="1:29">
      <c r="A884">
        <v>14280</v>
      </c>
      <c r="B884" t="s">
        <v>498</v>
      </c>
      <c r="C884" t="s">
        <v>295</v>
      </c>
      <c r="D884" t="s">
        <v>106</v>
      </c>
      <c r="E884" t="s">
        <v>149</v>
      </c>
      <c r="F884">
        <v>22</v>
      </c>
      <c r="G884">
        <v>0</v>
      </c>
      <c r="H884" t="s">
        <v>149</v>
      </c>
      <c r="I884" t="s">
        <v>33</v>
      </c>
      <c r="J884" s="5">
        <v>1.0900000000000001</v>
      </c>
      <c r="K884" s="3">
        <f t="shared" si="10"/>
        <v>-24.438871067708313</v>
      </c>
      <c r="L884">
        <v>207</v>
      </c>
      <c r="M884">
        <v>0.27450000000000002</v>
      </c>
      <c r="N884" t="s">
        <v>32</v>
      </c>
      <c r="O884">
        <v>1.0900000000000001</v>
      </c>
      <c r="P884">
        <v>1.0900000000000001</v>
      </c>
      <c r="Q884">
        <v>19</v>
      </c>
      <c r="R884">
        <v>-147.73394444444401</v>
      </c>
      <c r="S884">
        <v>629</v>
      </c>
      <c r="T884">
        <v>-132.59875</v>
      </c>
      <c r="U884">
        <v>593</v>
      </c>
      <c r="V884">
        <v>-163.15725</v>
      </c>
      <c r="W884">
        <v>581</v>
      </c>
      <c r="X884">
        <v>140.4</v>
      </c>
      <c r="Y884">
        <v>19.5</v>
      </c>
      <c r="Z884">
        <v>361.4</v>
      </c>
      <c r="AA884">
        <v>5.3084904303401697</v>
      </c>
      <c r="AB884" t="s">
        <v>32</v>
      </c>
      <c r="AC884" t="s">
        <v>32</v>
      </c>
    </row>
    <row r="885" spans="1:29">
      <c r="A885">
        <v>14298</v>
      </c>
      <c r="B885" t="s">
        <v>1095</v>
      </c>
      <c r="C885" t="s">
        <v>763</v>
      </c>
      <c r="D885" t="s">
        <v>112</v>
      </c>
      <c r="E885" t="s">
        <v>149</v>
      </c>
      <c r="F885">
        <v>23</v>
      </c>
      <c r="G885">
        <v>0</v>
      </c>
      <c r="H885" t="s">
        <v>149</v>
      </c>
      <c r="I885" t="s">
        <v>33</v>
      </c>
      <c r="J885" s="5">
        <v>0.90100000000000002</v>
      </c>
      <c r="K885" s="3">
        <f t="shared" si="10"/>
        <v>-24.45068356770831</v>
      </c>
      <c r="L885">
        <v>208</v>
      </c>
      <c r="M885">
        <v>0.29549999999999998</v>
      </c>
      <c r="N885" t="s">
        <v>32</v>
      </c>
      <c r="O885">
        <v>0.90100000000000002</v>
      </c>
      <c r="P885">
        <v>0.90100000000000002</v>
      </c>
      <c r="Q885">
        <v>19</v>
      </c>
      <c r="R885">
        <v>-147.922944444444</v>
      </c>
      <c r="S885">
        <v>630</v>
      </c>
      <c r="T885">
        <v>-132.78774999999999</v>
      </c>
      <c r="U885">
        <v>598</v>
      </c>
      <c r="V885">
        <v>-163.34625</v>
      </c>
      <c r="W885">
        <v>584</v>
      </c>
      <c r="X885">
        <v>229</v>
      </c>
      <c r="Y885">
        <v>63</v>
      </c>
      <c r="Z885" t="s">
        <v>32</v>
      </c>
      <c r="AA885">
        <v>11.1786940197386</v>
      </c>
      <c r="AB885">
        <v>150.99</v>
      </c>
      <c r="AC885">
        <v>479.01</v>
      </c>
    </row>
    <row r="886" spans="1:29">
      <c r="A886">
        <v>13969</v>
      </c>
      <c r="B886" t="s">
        <v>1031</v>
      </c>
      <c r="C886" t="s">
        <v>170</v>
      </c>
      <c r="D886" t="s">
        <v>141</v>
      </c>
      <c r="E886" t="s">
        <v>149</v>
      </c>
      <c r="F886">
        <v>24</v>
      </c>
      <c r="G886">
        <v>1</v>
      </c>
      <c r="H886" t="s">
        <v>149</v>
      </c>
      <c r="I886" t="s">
        <v>33</v>
      </c>
      <c r="J886" s="5">
        <v>0.73</v>
      </c>
      <c r="K886" s="3">
        <f t="shared" si="10"/>
        <v>-24.46137106770831</v>
      </c>
      <c r="L886">
        <v>209</v>
      </c>
      <c r="M886">
        <v>0.32116666666666599</v>
      </c>
      <c r="N886" t="s">
        <v>32</v>
      </c>
      <c r="O886">
        <v>0.73</v>
      </c>
      <c r="P886">
        <v>0.73</v>
      </c>
      <c r="Q886">
        <v>19</v>
      </c>
      <c r="R886">
        <v>-148.09394444444399</v>
      </c>
      <c r="S886">
        <v>631</v>
      </c>
      <c r="T886">
        <v>-132.95875000000001</v>
      </c>
      <c r="U886">
        <v>601</v>
      </c>
      <c r="V886">
        <v>-163.51724999999999</v>
      </c>
      <c r="W886">
        <v>588</v>
      </c>
      <c r="X886" t="s">
        <v>32</v>
      </c>
      <c r="Y886" t="s">
        <v>32</v>
      </c>
      <c r="Z886" t="s">
        <v>32</v>
      </c>
      <c r="AA886" t="s">
        <v>133</v>
      </c>
      <c r="AB886">
        <v>150.99</v>
      </c>
      <c r="AC886">
        <v>480.01</v>
      </c>
    </row>
    <row r="887" spans="1:29">
      <c r="A887">
        <v>10410</v>
      </c>
      <c r="B887" t="s">
        <v>271</v>
      </c>
      <c r="C887" t="s">
        <v>272</v>
      </c>
      <c r="D887" t="s">
        <v>71</v>
      </c>
      <c r="E887" t="s">
        <v>149</v>
      </c>
      <c r="F887">
        <v>32</v>
      </c>
      <c r="G887">
        <v>8</v>
      </c>
      <c r="H887" t="s">
        <v>149</v>
      </c>
      <c r="I887" t="s">
        <v>33</v>
      </c>
      <c r="J887" s="5">
        <v>0.48099999999999998</v>
      </c>
      <c r="K887" s="3">
        <f t="shared" si="10"/>
        <v>-24.476933567708311</v>
      </c>
      <c r="L887">
        <v>210</v>
      </c>
      <c r="M887">
        <v>0.18366666666666601</v>
      </c>
      <c r="N887">
        <v>0.40080086493585898</v>
      </c>
      <c r="O887">
        <v>1.9199999999999998E-2</v>
      </c>
      <c r="P887">
        <v>0.71219999999999895</v>
      </c>
      <c r="Q887">
        <v>19</v>
      </c>
      <c r="R887">
        <v>-148.34294444444399</v>
      </c>
      <c r="S887">
        <v>632</v>
      </c>
      <c r="T887">
        <v>-133.66954999999999</v>
      </c>
      <c r="U887">
        <v>624</v>
      </c>
      <c r="V887">
        <v>-163.53505000000001</v>
      </c>
      <c r="W887">
        <v>589</v>
      </c>
      <c r="X887">
        <v>182.3</v>
      </c>
      <c r="Y887">
        <v>8.8000000000000007</v>
      </c>
      <c r="Z887" t="s">
        <v>32</v>
      </c>
      <c r="AA887">
        <v>3.86455529455711</v>
      </c>
      <c r="AB887">
        <v>150.97</v>
      </c>
      <c r="AC887">
        <v>481.03</v>
      </c>
    </row>
    <row r="888" spans="1:29">
      <c r="A888">
        <v>12800</v>
      </c>
      <c r="B888" t="s">
        <v>574</v>
      </c>
      <c r="C888" t="s">
        <v>170</v>
      </c>
      <c r="D888" t="s">
        <v>100</v>
      </c>
      <c r="E888" t="s">
        <v>149</v>
      </c>
      <c r="F888">
        <v>26</v>
      </c>
      <c r="G888">
        <v>3</v>
      </c>
      <c r="H888" t="s">
        <v>149</v>
      </c>
      <c r="I888" t="s">
        <v>33</v>
      </c>
      <c r="J888" s="5">
        <v>0.336666666666666</v>
      </c>
      <c r="K888" s="3">
        <f t="shared" si="10"/>
        <v>-24.485954401041646</v>
      </c>
      <c r="L888">
        <v>211</v>
      </c>
      <c r="M888">
        <v>0.147666666666666</v>
      </c>
      <c r="N888">
        <v>0.45968539966662703</v>
      </c>
      <c r="O888">
        <v>5.3999999999999899E-3</v>
      </c>
      <c r="P888">
        <v>0.80839999999999901</v>
      </c>
      <c r="Q888">
        <v>19</v>
      </c>
      <c r="R888">
        <v>-148.487277777777</v>
      </c>
      <c r="S888">
        <v>633</v>
      </c>
      <c r="T888">
        <v>-133.68334999999999</v>
      </c>
      <c r="U888">
        <v>631</v>
      </c>
      <c r="V888">
        <v>-163.43885</v>
      </c>
      <c r="W888">
        <v>587</v>
      </c>
      <c r="X888">
        <v>187.8</v>
      </c>
      <c r="Y888">
        <v>16.5</v>
      </c>
      <c r="Z888" t="s">
        <v>32</v>
      </c>
      <c r="AA888">
        <v>4.90364880348511</v>
      </c>
      <c r="AB888">
        <v>150.97999999999999</v>
      </c>
      <c r="AC888">
        <v>482.02</v>
      </c>
    </row>
    <row r="889" spans="1:29">
      <c r="A889">
        <v>13585</v>
      </c>
      <c r="B889" t="s">
        <v>223</v>
      </c>
      <c r="C889" t="s">
        <v>873</v>
      </c>
      <c r="D889" t="s">
        <v>103</v>
      </c>
      <c r="E889" t="s">
        <v>149</v>
      </c>
      <c r="F889">
        <v>26</v>
      </c>
      <c r="G889">
        <v>1</v>
      </c>
      <c r="H889" t="s">
        <v>149</v>
      </c>
      <c r="I889" t="s">
        <v>33</v>
      </c>
      <c r="J889" s="5">
        <v>0.25800000000000001</v>
      </c>
      <c r="K889" s="3">
        <f t="shared" si="10"/>
        <v>-24.490871067708312</v>
      </c>
      <c r="L889">
        <v>212</v>
      </c>
      <c r="M889">
        <v>0.14749999999999999</v>
      </c>
      <c r="N889">
        <v>0.182433549546129</v>
      </c>
      <c r="O889">
        <v>1.29E-2</v>
      </c>
      <c r="P889">
        <v>0.24509999999999901</v>
      </c>
      <c r="Q889">
        <v>19</v>
      </c>
      <c r="R889">
        <v>-148.565944444444</v>
      </c>
      <c r="S889">
        <v>634</v>
      </c>
      <c r="T889">
        <v>-133.67585</v>
      </c>
      <c r="U889">
        <v>627</v>
      </c>
      <c r="V889">
        <v>-164.00215</v>
      </c>
      <c r="W889">
        <v>594</v>
      </c>
      <c r="X889">
        <v>180.8</v>
      </c>
      <c r="Y889">
        <v>9.9</v>
      </c>
      <c r="Z889" t="s">
        <v>32</v>
      </c>
      <c r="AA889">
        <v>4.0129972244039598</v>
      </c>
      <c r="AB889">
        <v>150.97999999999999</v>
      </c>
      <c r="AC889">
        <v>483.02</v>
      </c>
    </row>
    <row r="890" spans="1:29">
      <c r="A890">
        <v>12338</v>
      </c>
      <c r="B890" t="s">
        <v>567</v>
      </c>
      <c r="C890" t="s">
        <v>170</v>
      </c>
      <c r="D890" t="s">
        <v>74</v>
      </c>
      <c r="E890" t="s">
        <v>149</v>
      </c>
      <c r="F890">
        <v>27</v>
      </c>
      <c r="G890">
        <v>4</v>
      </c>
      <c r="H890" t="s">
        <v>149</v>
      </c>
      <c r="I890" t="s">
        <v>33</v>
      </c>
      <c r="J890" s="5">
        <v>0.12</v>
      </c>
      <c r="K890" s="3">
        <f t="shared" si="10"/>
        <v>-24.499496067708311</v>
      </c>
      <c r="L890">
        <v>213</v>
      </c>
      <c r="M890">
        <v>1.99999999999999E-2</v>
      </c>
      <c r="N890">
        <v>8.4852813742385694E-2</v>
      </c>
      <c r="O890">
        <v>6.0000000000000001E-3</v>
      </c>
      <c r="P890">
        <v>0.113999999999999</v>
      </c>
      <c r="Q890">
        <v>19</v>
      </c>
      <c r="R890">
        <v>-148.70394444444401</v>
      </c>
      <c r="S890">
        <v>635</v>
      </c>
      <c r="T890">
        <v>-133.68275</v>
      </c>
      <c r="U890">
        <v>630</v>
      </c>
      <c r="V890">
        <v>-164.13325</v>
      </c>
      <c r="W890">
        <v>595</v>
      </c>
      <c r="X890">
        <v>188</v>
      </c>
      <c r="Y890">
        <v>4.0999999999999996</v>
      </c>
      <c r="Z890" t="s">
        <v>32</v>
      </c>
      <c r="AA890">
        <v>3.2303034124841701</v>
      </c>
      <c r="AB890">
        <v>151</v>
      </c>
      <c r="AC890">
        <v>484</v>
      </c>
    </row>
    <row r="891" spans="1:29">
      <c r="A891">
        <v>11686</v>
      </c>
      <c r="B891" t="s">
        <v>449</v>
      </c>
      <c r="C891" t="s">
        <v>245</v>
      </c>
      <c r="D891" t="s">
        <v>82</v>
      </c>
      <c r="E891" t="s">
        <v>149</v>
      </c>
      <c r="F891">
        <v>27</v>
      </c>
      <c r="G891">
        <v>5</v>
      </c>
      <c r="H891" t="s">
        <v>149</v>
      </c>
      <c r="I891" t="s">
        <v>33</v>
      </c>
      <c r="J891" s="5">
        <v>9.9000000000000005E-2</v>
      </c>
      <c r="K891" s="3">
        <f t="shared" si="10"/>
        <v>-24.500808567708312</v>
      </c>
      <c r="L891">
        <v>215</v>
      </c>
      <c r="M891">
        <v>2.3499999999999899E-2</v>
      </c>
      <c r="N891">
        <v>7.0003571337468207E-2</v>
      </c>
      <c r="O891">
        <v>4.9500000000000004E-3</v>
      </c>
      <c r="P891">
        <v>9.4049999999999995E-2</v>
      </c>
      <c r="Q891">
        <v>20</v>
      </c>
      <c r="R891">
        <v>-148.72494444444399</v>
      </c>
      <c r="S891">
        <v>637</v>
      </c>
      <c r="T891">
        <v>-133.68379999999999</v>
      </c>
      <c r="U891">
        <v>632</v>
      </c>
      <c r="V891">
        <v>-164.1532</v>
      </c>
      <c r="W891">
        <v>597</v>
      </c>
      <c r="X891">
        <v>176.5</v>
      </c>
      <c r="Y891">
        <v>27.5</v>
      </c>
      <c r="Z891" t="s">
        <v>32</v>
      </c>
      <c r="AA891">
        <v>6.3880681019536798</v>
      </c>
      <c r="AB891">
        <v>150.97</v>
      </c>
      <c r="AC891">
        <v>486.03</v>
      </c>
    </row>
    <row r="892" spans="1:29">
      <c r="A892">
        <v>13905</v>
      </c>
      <c r="B892" t="s">
        <v>564</v>
      </c>
      <c r="C892" t="s">
        <v>245</v>
      </c>
      <c r="D892" t="s">
        <v>47</v>
      </c>
      <c r="E892" t="s">
        <v>149</v>
      </c>
      <c r="F892">
        <v>27</v>
      </c>
      <c r="G892">
        <v>1</v>
      </c>
      <c r="H892" t="s">
        <v>149</v>
      </c>
      <c r="I892" t="s">
        <v>33</v>
      </c>
      <c r="J892" s="5">
        <v>9.0999999999999998E-2</v>
      </c>
      <c r="K892" s="3">
        <f t="shared" si="10"/>
        <v>-24.50130856770831</v>
      </c>
      <c r="L892">
        <v>216</v>
      </c>
      <c r="M892">
        <v>3.5000000000000003E-2</v>
      </c>
      <c r="N892">
        <v>5.2548390397169402E-2</v>
      </c>
      <c r="O892">
        <v>9.0000000000000097E-3</v>
      </c>
      <c r="P892">
        <v>9.1800000000000007E-2</v>
      </c>
      <c r="Q892">
        <v>20</v>
      </c>
      <c r="R892">
        <v>-148.732944444444</v>
      </c>
      <c r="S892">
        <v>638</v>
      </c>
      <c r="T892">
        <v>-133.67975000000001</v>
      </c>
      <c r="U892">
        <v>629</v>
      </c>
      <c r="V892">
        <v>-164.15545</v>
      </c>
      <c r="W892">
        <v>598</v>
      </c>
      <c r="X892" t="s">
        <v>32</v>
      </c>
      <c r="Y892" t="s">
        <v>32</v>
      </c>
      <c r="Z892" t="s">
        <v>32</v>
      </c>
      <c r="AA892" t="s">
        <v>133</v>
      </c>
      <c r="AB892">
        <v>150.96</v>
      </c>
      <c r="AC892">
        <v>487.039999999999</v>
      </c>
    </row>
    <row r="893" spans="1:29">
      <c r="A893">
        <v>13658</v>
      </c>
      <c r="B893" t="s">
        <v>384</v>
      </c>
      <c r="C893" t="s">
        <v>939</v>
      </c>
      <c r="D893" t="s">
        <v>71</v>
      </c>
      <c r="E893" t="s">
        <v>149</v>
      </c>
      <c r="F893">
        <v>23</v>
      </c>
      <c r="G893">
        <v>1</v>
      </c>
      <c r="H893" t="s">
        <v>149</v>
      </c>
      <c r="I893" t="s">
        <v>33</v>
      </c>
      <c r="J893" s="5">
        <v>0.06</v>
      </c>
      <c r="K893" s="3">
        <f t="shared" si="10"/>
        <v>-24.503246067708311</v>
      </c>
      <c r="L893">
        <v>217</v>
      </c>
      <c r="M893">
        <v>2.4E-2</v>
      </c>
      <c r="N893">
        <v>4.2426406871192798E-2</v>
      </c>
      <c r="O893">
        <v>3.0000000000000001E-3</v>
      </c>
      <c r="P893">
        <v>5.7000000000000002E-2</v>
      </c>
      <c r="Q893">
        <v>20</v>
      </c>
      <c r="R893">
        <v>-148.76394444444401</v>
      </c>
      <c r="S893">
        <v>639</v>
      </c>
      <c r="T893">
        <v>-133.68575000000001</v>
      </c>
      <c r="U893">
        <v>633</v>
      </c>
      <c r="V893">
        <v>-164.19024999999999</v>
      </c>
      <c r="W893">
        <v>599</v>
      </c>
      <c r="X893">
        <v>181.3</v>
      </c>
      <c r="Y893">
        <v>46</v>
      </c>
      <c r="Z893">
        <v>518.5</v>
      </c>
      <c r="AA893">
        <v>8.88459146755992</v>
      </c>
      <c r="AB893">
        <v>151</v>
      </c>
      <c r="AC893">
        <v>488</v>
      </c>
    </row>
    <row r="894" spans="1:29">
      <c r="A894">
        <v>12884</v>
      </c>
      <c r="B894" t="s">
        <v>367</v>
      </c>
      <c r="C894" t="s">
        <v>684</v>
      </c>
      <c r="D894" t="s">
        <v>50</v>
      </c>
      <c r="E894" t="s">
        <v>149</v>
      </c>
      <c r="F894">
        <v>25</v>
      </c>
      <c r="G894">
        <v>3</v>
      </c>
      <c r="H894" t="s">
        <v>149</v>
      </c>
      <c r="I894" t="s">
        <v>33</v>
      </c>
      <c r="J894" s="5">
        <v>5.1999999999999998E-2</v>
      </c>
      <c r="K894" s="3">
        <f t="shared" si="10"/>
        <v>-24.50374606770831</v>
      </c>
      <c r="L894">
        <v>218</v>
      </c>
      <c r="M894">
        <v>3.5999999999999997E-2</v>
      </c>
      <c r="N894">
        <v>3.6769552621700403E-2</v>
      </c>
      <c r="O894">
        <v>2.5999999999999999E-3</v>
      </c>
      <c r="P894">
        <v>4.9399999999999999E-2</v>
      </c>
      <c r="Q894">
        <v>21</v>
      </c>
      <c r="R894">
        <v>-148.77194444444399</v>
      </c>
      <c r="S894">
        <v>640</v>
      </c>
      <c r="T894">
        <v>-133.68615</v>
      </c>
      <c r="U894">
        <v>634</v>
      </c>
      <c r="V894">
        <v>-164.19784999999999</v>
      </c>
      <c r="W894">
        <v>600</v>
      </c>
      <c r="X894" t="s">
        <v>32</v>
      </c>
      <c r="Y894" t="s">
        <v>32</v>
      </c>
      <c r="Z894" t="s">
        <v>32</v>
      </c>
      <c r="AA894" t="s">
        <v>133</v>
      </c>
      <c r="AB894">
        <v>150.99</v>
      </c>
      <c r="AC894">
        <v>489.01</v>
      </c>
    </row>
    <row r="895" spans="1:29">
      <c r="A895">
        <v>12464</v>
      </c>
      <c r="B895" t="s">
        <v>586</v>
      </c>
      <c r="C895" t="s">
        <v>587</v>
      </c>
      <c r="D895" t="s">
        <v>88</v>
      </c>
      <c r="E895" t="s">
        <v>149</v>
      </c>
      <c r="F895">
        <v>26</v>
      </c>
      <c r="G895">
        <v>4</v>
      </c>
      <c r="H895" t="s">
        <v>149</v>
      </c>
      <c r="I895" t="s">
        <v>33</v>
      </c>
      <c r="J895" s="5">
        <v>0.02</v>
      </c>
      <c r="K895" s="3">
        <f t="shared" si="10"/>
        <v>-24.505746067708312</v>
      </c>
      <c r="L895">
        <v>219</v>
      </c>
      <c r="M895">
        <v>1.025E-2</v>
      </c>
      <c r="N895">
        <v>1.15470053837925E-2</v>
      </c>
      <c r="O895">
        <v>2E-3</v>
      </c>
      <c r="P895">
        <v>0.02</v>
      </c>
      <c r="Q895">
        <v>21</v>
      </c>
      <c r="R895">
        <v>-148.803944444444</v>
      </c>
      <c r="S895">
        <v>641</v>
      </c>
      <c r="T895">
        <v>-133.68674999999999</v>
      </c>
      <c r="U895">
        <v>635</v>
      </c>
      <c r="V895">
        <v>-164.22725</v>
      </c>
      <c r="W895">
        <v>601</v>
      </c>
      <c r="X895">
        <v>176.3</v>
      </c>
      <c r="Y895">
        <v>14.2</v>
      </c>
      <c r="Z895" t="s">
        <v>32</v>
      </c>
      <c r="AA895">
        <v>4.5932702228962201</v>
      </c>
      <c r="AB895">
        <v>150.97999999999999</v>
      </c>
      <c r="AC895">
        <v>490.02</v>
      </c>
    </row>
    <row r="896" spans="1:29">
      <c r="A896">
        <v>12178</v>
      </c>
      <c r="B896" t="s">
        <v>525</v>
      </c>
      <c r="C896" t="s">
        <v>526</v>
      </c>
      <c r="D896" t="s">
        <v>141</v>
      </c>
      <c r="E896" t="s">
        <v>149</v>
      </c>
      <c r="F896">
        <v>26</v>
      </c>
      <c r="G896">
        <v>4</v>
      </c>
      <c r="H896" t="s">
        <v>149</v>
      </c>
      <c r="I896" t="s">
        <v>33</v>
      </c>
      <c r="J896" s="5">
        <v>1.2E-2</v>
      </c>
      <c r="K896" s="3">
        <f t="shared" si="10"/>
        <v>-24.506246067708311</v>
      </c>
      <c r="L896">
        <v>220</v>
      </c>
      <c r="M896">
        <v>6.2499999999999899E-3</v>
      </c>
      <c r="N896" t="s">
        <v>32</v>
      </c>
      <c r="O896">
        <v>1.2E-2</v>
      </c>
      <c r="P896">
        <v>1.2E-2</v>
      </c>
      <c r="Q896">
        <v>21</v>
      </c>
      <c r="R896">
        <v>-148.81194444444401</v>
      </c>
      <c r="S896">
        <v>642</v>
      </c>
      <c r="T896">
        <v>-133.67675</v>
      </c>
      <c r="U896">
        <v>628</v>
      </c>
      <c r="V896">
        <v>-164.23525000000001</v>
      </c>
      <c r="W896">
        <v>602</v>
      </c>
      <c r="X896" t="s">
        <v>32</v>
      </c>
      <c r="Y896" t="s">
        <v>32</v>
      </c>
      <c r="Z896" t="s">
        <v>32</v>
      </c>
      <c r="AA896" t="s">
        <v>133</v>
      </c>
      <c r="AB896">
        <v>151</v>
      </c>
      <c r="AC896">
        <v>491</v>
      </c>
    </row>
    <row r="897" spans="1:29">
      <c r="A897">
        <v>10412</v>
      </c>
      <c r="B897" t="s">
        <v>273</v>
      </c>
      <c r="C897" t="s">
        <v>274</v>
      </c>
      <c r="D897" t="s">
        <v>112</v>
      </c>
      <c r="E897" t="s">
        <v>149</v>
      </c>
      <c r="F897">
        <v>31</v>
      </c>
      <c r="G897">
        <v>8</v>
      </c>
      <c r="H897" t="s">
        <v>149</v>
      </c>
      <c r="I897" t="s">
        <v>33</v>
      </c>
      <c r="J897" s="5">
        <v>7.4999999999999997E-3</v>
      </c>
      <c r="K897" s="3">
        <f t="shared" si="10"/>
        <v>-24.506527317708311</v>
      </c>
      <c r="L897">
        <v>221</v>
      </c>
      <c r="M897">
        <v>5.0000000000000001E-3</v>
      </c>
      <c r="N897">
        <v>5.0000000000000001E-3</v>
      </c>
      <c r="O897" s="1">
        <v>5.0000000000000001E-4</v>
      </c>
      <c r="P897">
        <v>9.4999999999999998E-3</v>
      </c>
      <c r="Q897">
        <v>21</v>
      </c>
      <c r="R897">
        <v>-148.81644444444399</v>
      </c>
      <c r="S897">
        <v>643</v>
      </c>
      <c r="T897">
        <v>-133.68825000000001</v>
      </c>
      <c r="U897">
        <v>636</v>
      </c>
      <c r="V897">
        <v>-164.23775000000001</v>
      </c>
      <c r="W897">
        <v>603</v>
      </c>
      <c r="X897">
        <v>170.5</v>
      </c>
      <c r="Y897">
        <v>15.5</v>
      </c>
      <c r="Z897">
        <v>397.5</v>
      </c>
      <c r="AA897">
        <v>4.7687015945334199</v>
      </c>
      <c r="AB897">
        <v>150.97</v>
      </c>
      <c r="AC897">
        <v>492.03</v>
      </c>
    </row>
    <row r="898" spans="1:29">
      <c r="A898">
        <v>13066</v>
      </c>
      <c r="B898" t="s">
        <v>708</v>
      </c>
      <c r="C898" t="s">
        <v>709</v>
      </c>
      <c r="D898" t="s">
        <v>56</v>
      </c>
      <c r="E898" t="s">
        <v>149</v>
      </c>
      <c r="F898">
        <v>25</v>
      </c>
      <c r="G898">
        <v>3</v>
      </c>
      <c r="H898" t="s">
        <v>149</v>
      </c>
      <c r="I898" t="s">
        <v>33</v>
      </c>
      <c r="J898" s="5">
        <v>4.0000000000000001E-3</v>
      </c>
      <c r="K898" s="3">
        <f t="shared" si="10"/>
        <v>-24.50674606770831</v>
      </c>
      <c r="L898">
        <v>222</v>
      </c>
      <c r="M898">
        <v>3.5000000000000001E-3</v>
      </c>
      <c r="N898">
        <v>2.8284271247461901E-3</v>
      </c>
      <c r="O898" s="1">
        <v>2.0000000000000001E-4</v>
      </c>
      <c r="P898">
        <v>3.8E-3</v>
      </c>
      <c r="Q898">
        <v>21</v>
      </c>
      <c r="R898">
        <v>-148.81994444444399</v>
      </c>
      <c r="S898">
        <v>644</v>
      </c>
      <c r="T898">
        <v>-133.68854999999999</v>
      </c>
      <c r="U898">
        <v>637</v>
      </c>
      <c r="V898">
        <v>-164.24345</v>
      </c>
      <c r="W898">
        <v>604</v>
      </c>
      <c r="X898" t="s">
        <v>32</v>
      </c>
      <c r="Y898" t="s">
        <v>32</v>
      </c>
      <c r="Z898" t="s">
        <v>32</v>
      </c>
      <c r="AA898" t="s">
        <v>133</v>
      </c>
      <c r="AB898">
        <v>150.99</v>
      </c>
      <c r="AC898">
        <v>493.01</v>
      </c>
    </row>
    <row r="899" spans="1:29">
      <c r="A899">
        <v>13398</v>
      </c>
      <c r="B899" t="s">
        <v>831</v>
      </c>
      <c r="C899" t="s">
        <v>458</v>
      </c>
      <c r="D899" t="s">
        <v>47</v>
      </c>
      <c r="E899" t="s">
        <v>149</v>
      </c>
      <c r="F899">
        <v>25</v>
      </c>
      <c r="G899">
        <v>2</v>
      </c>
      <c r="H899" t="s">
        <v>149</v>
      </c>
      <c r="I899" t="s">
        <v>33</v>
      </c>
      <c r="J899" s="5">
        <v>1E-3</v>
      </c>
      <c r="K899" s="3">
        <f t="shared" si="10"/>
        <v>-24.506933567708312</v>
      </c>
      <c r="L899">
        <v>223</v>
      </c>
      <c r="M899">
        <v>1E-3</v>
      </c>
      <c r="N899" s="1">
        <v>7.0710678118654697E-4</v>
      </c>
      <c r="O899" s="1">
        <v>5.0000000000000002E-5</v>
      </c>
      <c r="P899" s="1">
        <v>9.5E-4</v>
      </c>
      <c r="Q899">
        <v>21</v>
      </c>
      <c r="R899">
        <v>-148.822944444444</v>
      </c>
      <c r="S899">
        <v>645</v>
      </c>
      <c r="T899">
        <v>-133.68870000000001</v>
      </c>
      <c r="U899">
        <v>638</v>
      </c>
      <c r="V899">
        <v>-164.24629999999999</v>
      </c>
      <c r="W899">
        <v>605</v>
      </c>
      <c r="X899" t="s">
        <v>32</v>
      </c>
      <c r="Y899" t="s">
        <v>32</v>
      </c>
      <c r="Z899" t="s">
        <v>32</v>
      </c>
      <c r="AA899" t="s">
        <v>133</v>
      </c>
      <c r="AB899">
        <v>150.99</v>
      </c>
      <c r="AC899">
        <v>494.01</v>
      </c>
    </row>
    <row r="900" spans="1:29">
      <c r="A900">
        <v>9200</v>
      </c>
      <c r="B900" t="s">
        <v>155</v>
      </c>
      <c r="C900" t="s">
        <v>193</v>
      </c>
      <c r="D900" t="s">
        <v>44</v>
      </c>
      <c r="E900" t="s">
        <v>149</v>
      </c>
      <c r="F900">
        <v>34</v>
      </c>
      <c r="G900">
        <v>11</v>
      </c>
      <c r="H900" t="s">
        <v>149</v>
      </c>
      <c r="I900" t="s">
        <v>33</v>
      </c>
      <c r="J900" s="5">
        <v>0</v>
      </c>
      <c r="K900" s="3">
        <f t="shared" si="10"/>
        <v>-24.506996067708311</v>
      </c>
      <c r="L900">
        <v>224</v>
      </c>
      <c r="M900">
        <v>9.4999999999999998E-3</v>
      </c>
      <c r="N900" t="s">
        <v>32</v>
      </c>
      <c r="O900">
        <v>0</v>
      </c>
      <c r="P900">
        <v>0</v>
      </c>
      <c r="Q900">
        <v>21</v>
      </c>
      <c r="R900">
        <v>-148.82394444444401</v>
      </c>
      <c r="S900">
        <v>646</v>
      </c>
      <c r="T900">
        <v>-133.68875</v>
      </c>
      <c r="U900">
        <v>639</v>
      </c>
      <c r="V900">
        <v>-164.24725000000001</v>
      </c>
      <c r="W900">
        <v>606</v>
      </c>
      <c r="X900">
        <v>187</v>
      </c>
      <c r="Y900">
        <v>7</v>
      </c>
      <c r="Z900" t="s">
        <v>32</v>
      </c>
      <c r="AA900">
        <v>3.62165031844407</v>
      </c>
      <c r="AB900">
        <v>150.97999999999999</v>
      </c>
      <c r="AC900">
        <v>495.02</v>
      </c>
    </row>
    <row r="901" spans="1:29">
      <c r="A901">
        <v>11409</v>
      </c>
      <c r="B901" t="s">
        <v>269</v>
      </c>
      <c r="C901" t="s">
        <v>194</v>
      </c>
      <c r="D901" t="s">
        <v>85</v>
      </c>
      <c r="E901" t="s">
        <v>149</v>
      </c>
      <c r="F901">
        <v>30</v>
      </c>
      <c r="G901">
        <v>6</v>
      </c>
      <c r="H901" t="s">
        <v>149</v>
      </c>
      <c r="I901" t="s">
        <v>33</v>
      </c>
      <c r="J901" s="5">
        <v>0</v>
      </c>
      <c r="K901" s="3">
        <f t="shared" si="10"/>
        <v>-24.506996067708311</v>
      </c>
      <c r="L901">
        <v>224</v>
      </c>
      <c r="M901">
        <v>0</v>
      </c>
      <c r="N901" t="s">
        <v>32</v>
      </c>
      <c r="O901">
        <v>0</v>
      </c>
      <c r="P901">
        <v>0</v>
      </c>
      <c r="Q901">
        <v>21</v>
      </c>
      <c r="R901">
        <v>-148.82394444444401</v>
      </c>
      <c r="S901">
        <v>646</v>
      </c>
      <c r="T901">
        <v>-133.68875</v>
      </c>
      <c r="U901">
        <v>639</v>
      </c>
      <c r="V901">
        <v>-164.24725000000001</v>
      </c>
      <c r="W901">
        <v>606</v>
      </c>
      <c r="X901">
        <v>178.3</v>
      </c>
      <c r="Y901">
        <v>20.8</v>
      </c>
      <c r="Z901">
        <v>436.5</v>
      </c>
      <c r="AA901">
        <v>5.4839218019773703</v>
      </c>
      <c r="AB901">
        <v>150.99</v>
      </c>
      <c r="AC901">
        <v>495.01</v>
      </c>
    </row>
    <row r="902" spans="1:29">
      <c r="A902">
        <v>11570</v>
      </c>
      <c r="B902" t="s">
        <v>418</v>
      </c>
      <c r="C902" t="s">
        <v>221</v>
      </c>
      <c r="D902" t="s">
        <v>82</v>
      </c>
      <c r="E902" t="s">
        <v>149</v>
      </c>
      <c r="F902">
        <v>31</v>
      </c>
      <c r="G902">
        <v>7</v>
      </c>
      <c r="H902" t="s">
        <v>149</v>
      </c>
      <c r="I902" t="s">
        <v>33</v>
      </c>
      <c r="J902" s="5">
        <v>0</v>
      </c>
      <c r="K902" s="3">
        <f t="shared" si="10"/>
        <v>-24.506996067708311</v>
      </c>
      <c r="L902">
        <v>224</v>
      </c>
      <c r="M902">
        <v>0</v>
      </c>
      <c r="N902" t="s">
        <v>32</v>
      </c>
      <c r="O902">
        <v>0</v>
      </c>
      <c r="P902">
        <v>0</v>
      </c>
      <c r="Q902">
        <v>21</v>
      </c>
      <c r="R902">
        <v>-148.82394444444401</v>
      </c>
      <c r="S902">
        <v>646</v>
      </c>
      <c r="T902">
        <v>-133.68875</v>
      </c>
      <c r="U902">
        <v>639</v>
      </c>
      <c r="V902">
        <v>-164.24725000000001</v>
      </c>
      <c r="W902">
        <v>606</v>
      </c>
      <c r="X902" t="s">
        <v>32</v>
      </c>
      <c r="Y902" t="s">
        <v>32</v>
      </c>
      <c r="Z902" t="s">
        <v>32</v>
      </c>
      <c r="AA902" t="s">
        <v>133</v>
      </c>
      <c r="AB902">
        <v>151</v>
      </c>
      <c r="AC902">
        <v>495</v>
      </c>
    </row>
    <row r="903" spans="1:29">
      <c r="A903">
        <v>11600</v>
      </c>
      <c r="B903" t="s">
        <v>282</v>
      </c>
      <c r="C903" t="s">
        <v>358</v>
      </c>
      <c r="D903" t="s">
        <v>65</v>
      </c>
      <c r="E903" t="s">
        <v>149</v>
      </c>
      <c r="F903">
        <v>29</v>
      </c>
      <c r="G903">
        <v>6</v>
      </c>
      <c r="H903" t="s">
        <v>149</v>
      </c>
      <c r="I903" t="s">
        <v>33</v>
      </c>
      <c r="J903" s="5">
        <v>0</v>
      </c>
      <c r="K903" s="3">
        <f t="shared" si="10"/>
        <v>-24.506996067708311</v>
      </c>
      <c r="L903">
        <v>224</v>
      </c>
      <c r="M903">
        <v>0</v>
      </c>
      <c r="N903" t="s">
        <v>32</v>
      </c>
      <c r="O903">
        <v>0</v>
      </c>
      <c r="P903">
        <v>0</v>
      </c>
      <c r="Q903">
        <v>21</v>
      </c>
      <c r="R903">
        <v>-148.82394444444401</v>
      </c>
      <c r="S903">
        <v>646</v>
      </c>
      <c r="T903">
        <v>-133.68875</v>
      </c>
      <c r="U903">
        <v>639</v>
      </c>
      <c r="V903">
        <v>-164.24725000000001</v>
      </c>
      <c r="W903">
        <v>606</v>
      </c>
      <c r="X903" t="s">
        <v>32</v>
      </c>
      <c r="Y903" t="s">
        <v>32</v>
      </c>
      <c r="Z903" t="s">
        <v>32</v>
      </c>
      <c r="AA903" t="s">
        <v>133</v>
      </c>
      <c r="AB903" t="s">
        <v>32</v>
      </c>
      <c r="AC903" t="s">
        <v>32</v>
      </c>
    </row>
    <row r="904" spans="1:29">
      <c r="A904">
        <v>12038</v>
      </c>
      <c r="B904" t="s">
        <v>493</v>
      </c>
      <c r="C904" t="s">
        <v>494</v>
      </c>
      <c r="D904" t="s">
        <v>112</v>
      </c>
      <c r="E904" t="s">
        <v>149</v>
      </c>
      <c r="F904">
        <v>29</v>
      </c>
      <c r="G904">
        <v>6</v>
      </c>
      <c r="H904" t="s">
        <v>149</v>
      </c>
      <c r="I904" t="s">
        <v>33</v>
      </c>
      <c r="J904" s="5">
        <v>0</v>
      </c>
      <c r="K904" s="3">
        <f t="shared" si="10"/>
        <v>-24.506996067708311</v>
      </c>
      <c r="L904">
        <v>224</v>
      </c>
      <c r="M904">
        <v>0</v>
      </c>
      <c r="N904" t="s">
        <v>32</v>
      </c>
      <c r="O904">
        <v>0</v>
      </c>
      <c r="P904">
        <v>0</v>
      </c>
      <c r="Q904">
        <v>21</v>
      </c>
      <c r="R904">
        <v>-148.82394444444401</v>
      </c>
      <c r="S904">
        <v>646</v>
      </c>
      <c r="T904">
        <v>-133.68875</v>
      </c>
      <c r="U904">
        <v>639</v>
      </c>
      <c r="V904">
        <v>-164.24725000000001</v>
      </c>
      <c r="W904">
        <v>606</v>
      </c>
      <c r="X904">
        <v>215.5</v>
      </c>
      <c r="Y904">
        <v>73.5</v>
      </c>
      <c r="Z904" t="s">
        <v>32</v>
      </c>
      <c r="AA904">
        <v>12.5956397137313</v>
      </c>
      <c r="AB904">
        <v>151</v>
      </c>
      <c r="AC904">
        <v>495</v>
      </c>
    </row>
    <row r="905" spans="1:29">
      <c r="A905">
        <v>12179</v>
      </c>
      <c r="B905" t="s">
        <v>527</v>
      </c>
      <c r="C905" t="s">
        <v>528</v>
      </c>
      <c r="D905" t="s">
        <v>59</v>
      </c>
      <c r="E905" t="s">
        <v>149</v>
      </c>
      <c r="F905">
        <v>25</v>
      </c>
      <c r="G905">
        <v>4</v>
      </c>
      <c r="H905" t="s">
        <v>149</v>
      </c>
      <c r="I905" t="s">
        <v>33</v>
      </c>
      <c r="J905" s="5">
        <v>0</v>
      </c>
      <c r="K905" s="3">
        <f t="shared" si="10"/>
        <v>-24.506996067708311</v>
      </c>
      <c r="L905">
        <v>224</v>
      </c>
      <c r="M905">
        <v>0</v>
      </c>
      <c r="N905" t="s">
        <v>32</v>
      </c>
      <c r="O905">
        <v>0</v>
      </c>
      <c r="P905">
        <v>0</v>
      </c>
      <c r="Q905">
        <v>21</v>
      </c>
      <c r="R905">
        <v>-148.82394444444401</v>
      </c>
      <c r="S905">
        <v>646</v>
      </c>
      <c r="T905">
        <v>-133.68875</v>
      </c>
      <c r="U905">
        <v>639</v>
      </c>
      <c r="V905">
        <v>-164.24725000000001</v>
      </c>
      <c r="W905">
        <v>606</v>
      </c>
      <c r="X905">
        <v>199.3</v>
      </c>
      <c r="Y905">
        <v>44.4</v>
      </c>
      <c r="Z905" t="s">
        <v>32</v>
      </c>
      <c r="AA905">
        <v>8.6686759332372194</v>
      </c>
      <c r="AB905">
        <v>150.99</v>
      </c>
      <c r="AC905">
        <v>495.01</v>
      </c>
    </row>
    <row r="906" spans="1:29">
      <c r="A906">
        <v>12182</v>
      </c>
      <c r="B906" t="s">
        <v>531</v>
      </c>
      <c r="C906" t="s">
        <v>158</v>
      </c>
      <c r="D906" t="s">
        <v>80</v>
      </c>
      <c r="E906" t="s">
        <v>149</v>
      </c>
      <c r="F906">
        <v>27</v>
      </c>
      <c r="G906">
        <v>4</v>
      </c>
      <c r="H906" t="s">
        <v>149</v>
      </c>
      <c r="I906" t="s">
        <v>33</v>
      </c>
      <c r="J906" s="5">
        <v>0</v>
      </c>
      <c r="K906" s="3">
        <f t="shared" si="10"/>
        <v>-24.506996067708311</v>
      </c>
      <c r="L906">
        <v>224</v>
      </c>
      <c r="M906">
        <v>0</v>
      </c>
      <c r="N906" t="s">
        <v>32</v>
      </c>
      <c r="O906">
        <v>0</v>
      </c>
      <c r="P906">
        <v>0</v>
      </c>
      <c r="Q906">
        <v>21</v>
      </c>
      <c r="R906">
        <v>-148.82394444444401</v>
      </c>
      <c r="S906">
        <v>646</v>
      </c>
      <c r="T906">
        <v>-133.68875</v>
      </c>
      <c r="U906">
        <v>639</v>
      </c>
      <c r="V906">
        <v>-164.24725000000001</v>
      </c>
      <c r="W906">
        <v>606</v>
      </c>
      <c r="X906" t="s">
        <v>32</v>
      </c>
      <c r="Y906" t="s">
        <v>32</v>
      </c>
      <c r="Z906" t="s">
        <v>32</v>
      </c>
      <c r="AA906" t="s">
        <v>133</v>
      </c>
      <c r="AB906">
        <v>150.97</v>
      </c>
      <c r="AC906">
        <v>495.03</v>
      </c>
    </row>
    <row r="907" spans="1:29">
      <c r="A907">
        <v>12260</v>
      </c>
      <c r="B907" t="s">
        <v>555</v>
      </c>
      <c r="C907" t="s">
        <v>556</v>
      </c>
      <c r="D907" t="s">
        <v>59</v>
      </c>
      <c r="E907" t="s">
        <v>149</v>
      </c>
      <c r="F907">
        <v>27</v>
      </c>
      <c r="G907">
        <v>4</v>
      </c>
      <c r="H907" t="s">
        <v>149</v>
      </c>
      <c r="I907" t="s">
        <v>33</v>
      </c>
      <c r="J907" s="5">
        <v>0</v>
      </c>
      <c r="K907" s="3">
        <f t="shared" si="10"/>
        <v>-24.506996067708311</v>
      </c>
      <c r="L907">
        <v>224</v>
      </c>
      <c r="M907">
        <v>0</v>
      </c>
      <c r="N907" t="s">
        <v>32</v>
      </c>
      <c r="O907">
        <v>0</v>
      </c>
      <c r="P907">
        <v>0</v>
      </c>
      <c r="Q907">
        <v>21</v>
      </c>
      <c r="R907">
        <v>-148.82394444444401</v>
      </c>
      <c r="S907">
        <v>646</v>
      </c>
      <c r="T907">
        <v>-133.68875</v>
      </c>
      <c r="U907">
        <v>639</v>
      </c>
      <c r="V907">
        <v>-164.24725000000001</v>
      </c>
      <c r="W907">
        <v>606</v>
      </c>
      <c r="X907" t="s">
        <v>32</v>
      </c>
      <c r="Y907" t="s">
        <v>32</v>
      </c>
      <c r="Z907" t="s">
        <v>32</v>
      </c>
      <c r="AA907" t="s">
        <v>133</v>
      </c>
      <c r="AB907">
        <v>151</v>
      </c>
      <c r="AC907">
        <v>495</v>
      </c>
    </row>
    <row r="908" spans="1:29">
      <c r="A908">
        <v>12465</v>
      </c>
      <c r="B908" t="s">
        <v>496</v>
      </c>
      <c r="C908" t="s">
        <v>588</v>
      </c>
      <c r="D908" t="s">
        <v>44</v>
      </c>
      <c r="E908" t="s">
        <v>149</v>
      </c>
      <c r="F908">
        <v>27</v>
      </c>
      <c r="G908">
        <v>4</v>
      </c>
      <c r="H908" t="s">
        <v>149</v>
      </c>
      <c r="I908" t="s">
        <v>33</v>
      </c>
      <c r="J908" s="5">
        <v>0</v>
      </c>
      <c r="K908" s="3">
        <f t="shared" si="10"/>
        <v>-24.506996067708311</v>
      </c>
      <c r="L908">
        <v>224</v>
      </c>
      <c r="M908">
        <v>0</v>
      </c>
      <c r="N908" t="s">
        <v>32</v>
      </c>
      <c r="O908">
        <v>0</v>
      </c>
      <c r="P908">
        <v>0</v>
      </c>
      <c r="Q908">
        <v>21</v>
      </c>
      <c r="R908">
        <v>-148.82394444444401</v>
      </c>
      <c r="S908">
        <v>646</v>
      </c>
      <c r="T908">
        <v>-133.68875</v>
      </c>
      <c r="U908">
        <v>639</v>
      </c>
      <c r="V908">
        <v>-164.24725000000001</v>
      </c>
      <c r="W908">
        <v>606</v>
      </c>
      <c r="X908">
        <v>126.9</v>
      </c>
      <c r="Y908">
        <v>40.299999999999997</v>
      </c>
      <c r="Z908">
        <v>310.39999999999998</v>
      </c>
      <c r="AA908">
        <v>8.11539237653529</v>
      </c>
      <c r="AB908">
        <v>150.96</v>
      </c>
      <c r="AC908">
        <v>495.039999999999</v>
      </c>
    </row>
    <row r="909" spans="1:29">
      <c r="A909">
        <v>12638</v>
      </c>
      <c r="B909" t="s">
        <v>370</v>
      </c>
      <c r="C909" t="s">
        <v>629</v>
      </c>
      <c r="D909" t="s">
        <v>77</v>
      </c>
      <c r="E909" t="s">
        <v>149</v>
      </c>
      <c r="F909">
        <v>26</v>
      </c>
      <c r="G909">
        <v>3</v>
      </c>
      <c r="H909" t="s">
        <v>149</v>
      </c>
      <c r="I909" t="s">
        <v>33</v>
      </c>
      <c r="J909" s="5">
        <v>0</v>
      </c>
      <c r="K909" s="3">
        <f t="shared" si="10"/>
        <v>-24.506996067708311</v>
      </c>
      <c r="L909">
        <v>224</v>
      </c>
      <c r="M909">
        <v>0</v>
      </c>
      <c r="N909" t="s">
        <v>32</v>
      </c>
      <c r="O909">
        <v>0</v>
      </c>
      <c r="P909">
        <v>0</v>
      </c>
      <c r="Q909">
        <v>21</v>
      </c>
      <c r="R909">
        <v>-148.82394444444401</v>
      </c>
      <c r="S909">
        <v>646</v>
      </c>
      <c r="T909">
        <v>-133.68875</v>
      </c>
      <c r="U909">
        <v>639</v>
      </c>
      <c r="V909">
        <v>-164.24725000000001</v>
      </c>
      <c r="W909">
        <v>606</v>
      </c>
      <c r="X909" t="s">
        <v>32</v>
      </c>
      <c r="Y909" t="s">
        <v>32</v>
      </c>
      <c r="Z909" t="s">
        <v>32</v>
      </c>
      <c r="AA909" t="s">
        <v>133</v>
      </c>
      <c r="AB909">
        <v>150.99</v>
      </c>
      <c r="AC909">
        <v>495.01</v>
      </c>
    </row>
    <row r="910" spans="1:29">
      <c r="A910">
        <v>12646</v>
      </c>
      <c r="B910" t="s">
        <v>636</v>
      </c>
      <c r="C910" t="s">
        <v>416</v>
      </c>
      <c r="D910" t="s">
        <v>82</v>
      </c>
      <c r="E910" t="s">
        <v>149</v>
      </c>
      <c r="F910">
        <v>25</v>
      </c>
      <c r="G910">
        <v>3</v>
      </c>
      <c r="H910" t="s">
        <v>149</v>
      </c>
      <c r="I910" t="s">
        <v>33</v>
      </c>
      <c r="J910" s="5">
        <v>0</v>
      </c>
      <c r="K910" s="3">
        <f t="shared" ref="K910:K973" si="11">(J910-LARGE($J$206:$J$219,14))/16</f>
        <v>-24.506996067708311</v>
      </c>
      <c r="L910">
        <v>224</v>
      </c>
      <c r="M910">
        <v>0</v>
      </c>
      <c r="N910" t="s">
        <v>32</v>
      </c>
      <c r="O910">
        <v>0</v>
      </c>
      <c r="P910">
        <v>0</v>
      </c>
      <c r="Q910">
        <v>21</v>
      </c>
      <c r="R910">
        <v>-148.82394444444401</v>
      </c>
      <c r="S910">
        <v>646</v>
      </c>
      <c r="T910">
        <v>-133.68875</v>
      </c>
      <c r="U910">
        <v>639</v>
      </c>
      <c r="V910">
        <v>-164.24725000000001</v>
      </c>
      <c r="W910">
        <v>606</v>
      </c>
      <c r="X910" t="s">
        <v>32</v>
      </c>
      <c r="Y910" t="s">
        <v>32</v>
      </c>
      <c r="Z910" t="s">
        <v>32</v>
      </c>
      <c r="AA910" t="s">
        <v>133</v>
      </c>
      <c r="AB910">
        <v>150.96</v>
      </c>
      <c r="AC910">
        <v>495.039999999999</v>
      </c>
    </row>
    <row r="911" spans="1:29">
      <c r="A911">
        <v>12667</v>
      </c>
      <c r="B911" t="s">
        <v>517</v>
      </c>
      <c r="C911" t="s">
        <v>358</v>
      </c>
      <c r="D911" t="s">
        <v>30</v>
      </c>
      <c r="E911" t="s">
        <v>149</v>
      </c>
      <c r="F911">
        <v>26</v>
      </c>
      <c r="G911">
        <v>3</v>
      </c>
      <c r="H911" t="s">
        <v>149</v>
      </c>
      <c r="I911" t="s">
        <v>33</v>
      </c>
      <c r="J911" s="5">
        <v>0</v>
      </c>
      <c r="K911" s="3">
        <f t="shared" si="11"/>
        <v>-24.506996067708311</v>
      </c>
      <c r="L911">
        <v>224</v>
      </c>
      <c r="M911">
        <v>0</v>
      </c>
      <c r="N911" t="s">
        <v>32</v>
      </c>
      <c r="O911">
        <v>0</v>
      </c>
      <c r="P911">
        <v>0</v>
      </c>
      <c r="Q911">
        <v>21</v>
      </c>
      <c r="R911">
        <v>-148.82394444444401</v>
      </c>
      <c r="S911">
        <v>646</v>
      </c>
      <c r="T911">
        <v>-133.68875</v>
      </c>
      <c r="U911">
        <v>639</v>
      </c>
      <c r="V911">
        <v>-164.24725000000001</v>
      </c>
      <c r="W911">
        <v>606</v>
      </c>
      <c r="X911" t="s">
        <v>32</v>
      </c>
      <c r="Y911" t="s">
        <v>32</v>
      </c>
      <c r="Z911" t="s">
        <v>32</v>
      </c>
      <c r="AA911" t="s">
        <v>133</v>
      </c>
      <c r="AB911">
        <v>151</v>
      </c>
      <c r="AC911">
        <v>495</v>
      </c>
    </row>
    <row r="912" spans="1:29">
      <c r="A912">
        <v>12675</v>
      </c>
      <c r="B912" t="s">
        <v>348</v>
      </c>
      <c r="C912" t="s">
        <v>226</v>
      </c>
      <c r="D912" t="s">
        <v>114</v>
      </c>
      <c r="E912" t="s">
        <v>149</v>
      </c>
      <c r="F912">
        <v>25</v>
      </c>
      <c r="G912">
        <v>3</v>
      </c>
      <c r="H912" t="s">
        <v>149</v>
      </c>
      <c r="I912" t="s">
        <v>33</v>
      </c>
      <c r="J912" s="5">
        <v>0</v>
      </c>
      <c r="K912" s="3">
        <f t="shared" si="11"/>
        <v>-24.506996067708311</v>
      </c>
      <c r="L912">
        <v>224</v>
      </c>
      <c r="M912">
        <v>0</v>
      </c>
      <c r="N912" t="s">
        <v>32</v>
      </c>
      <c r="O912">
        <v>0</v>
      </c>
      <c r="P912">
        <v>0</v>
      </c>
      <c r="Q912">
        <v>21</v>
      </c>
      <c r="R912">
        <v>-148.82394444444401</v>
      </c>
      <c r="S912">
        <v>646</v>
      </c>
      <c r="T912">
        <v>-133.68875</v>
      </c>
      <c r="U912">
        <v>639</v>
      </c>
      <c r="V912">
        <v>-164.24725000000001</v>
      </c>
      <c r="W912">
        <v>606</v>
      </c>
      <c r="X912">
        <v>207.3</v>
      </c>
      <c r="Y912">
        <v>49</v>
      </c>
      <c r="Z912" t="s">
        <v>32</v>
      </c>
      <c r="AA912">
        <v>9.2894330944149797</v>
      </c>
      <c r="AB912">
        <v>150.93</v>
      </c>
      <c r="AC912">
        <v>495.07</v>
      </c>
    </row>
    <row r="913" spans="1:29">
      <c r="A913">
        <v>12777</v>
      </c>
      <c r="B913" t="s">
        <v>658</v>
      </c>
      <c r="C913" t="s">
        <v>659</v>
      </c>
      <c r="D913" t="s">
        <v>41</v>
      </c>
      <c r="E913" t="s">
        <v>149</v>
      </c>
      <c r="F913">
        <v>25</v>
      </c>
      <c r="G913">
        <v>3</v>
      </c>
      <c r="H913" t="s">
        <v>149</v>
      </c>
      <c r="I913" t="s">
        <v>33</v>
      </c>
      <c r="J913" s="5">
        <v>0</v>
      </c>
      <c r="K913" s="3">
        <f t="shared" si="11"/>
        <v>-24.506996067708311</v>
      </c>
      <c r="L913">
        <v>224</v>
      </c>
      <c r="M913">
        <v>0</v>
      </c>
      <c r="N913" t="s">
        <v>32</v>
      </c>
      <c r="O913">
        <v>0</v>
      </c>
      <c r="P913">
        <v>0</v>
      </c>
      <c r="Q913">
        <v>21</v>
      </c>
      <c r="R913">
        <v>-148.82394444444401</v>
      </c>
      <c r="S913">
        <v>646</v>
      </c>
      <c r="T913">
        <v>-133.68875</v>
      </c>
      <c r="U913">
        <v>639</v>
      </c>
      <c r="V913">
        <v>-164.24725000000001</v>
      </c>
      <c r="W913">
        <v>606</v>
      </c>
      <c r="X913" t="s">
        <v>32</v>
      </c>
      <c r="Y913" t="s">
        <v>32</v>
      </c>
      <c r="Z913" t="s">
        <v>32</v>
      </c>
      <c r="AA913" t="s">
        <v>133</v>
      </c>
      <c r="AB913">
        <v>150.99</v>
      </c>
      <c r="AC913">
        <v>495.01</v>
      </c>
    </row>
    <row r="914" spans="1:29">
      <c r="A914">
        <v>12916</v>
      </c>
      <c r="B914" t="s">
        <v>690</v>
      </c>
      <c r="C914" t="s">
        <v>691</v>
      </c>
      <c r="D914" t="s">
        <v>62</v>
      </c>
      <c r="E914" t="s">
        <v>149</v>
      </c>
      <c r="F914">
        <v>28</v>
      </c>
      <c r="G914">
        <v>3</v>
      </c>
      <c r="H914" t="s">
        <v>149</v>
      </c>
      <c r="I914" t="s">
        <v>33</v>
      </c>
      <c r="J914" s="5">
        <v>0</v>
      </c>
      <c r="K914" s="3">
        <f t="shared" si="11"/>
        <v>-24.506996067708311</v>
      </c>
      <c r="L914">
        <v>224</v>
      </c>
      <c r="M914">
        <v>0</v>
      </c>
      <c r="N914" t="s">
        <v>32</v>
      </c>
      <c r="O914">
        <v>0</v>
      </c>
      <c r="P914">
        <v>0</v>
      </c>
      <c r="Q914">
        <v>21</v>
      </c>
      <c r="R914">
        <v>-148.82394444444401</v>
      </c>
      <c r="S914">
        <v>646</v>
      </c>
      <c r="T914">
        <v>-133.68875</v>
      </c>
      <c r="U914">
        <v>639</v>
      </c>
      <c r="V914">
        <v>-164.24725000000001</v>
      </c>
      <c r="W914">
        <v>606</v>
      </c>
      <c r="X914" t="s">
        <v>32</v>
      </c>
      <c r="Y914" t="s">
        <v>32</v>
      </c>
      <c r="Z914" t="s">
        <v>32</v>
      </c>
      <c r="AA914" t="s">
        <v>133</v>
      </c>
      <c r="AB914">
        <v>150.99</v>
      </c>
      <c r="AC914">
        <v>495.01</v>
      </c>
    </row>
    <row r="915" spans="1:29">
      <c r="A915">
        <v>12949</v>
      </c>
      <c r="B915" t="s">
        <v>700</v>
      </c>
      <c r="C915" t="s">
        <v>701</v>
      </c>
      <c r="D915" t="s">
        <v>56</v>
      </c>
      <c r="E915" t="s">
        <v>149</v>
      </c>
      <c r="F915">
        <v>26</v>
      </c>
      <c r="G915">
        <v>3</v>
      </c>
      <c r="H915" t="s">
        <v>149</v>
      </c>
      <c r="I915" t="s">
        <v>33</v>
      </c>
      <c r="J915" s="5">
        <v>0</v>
      </c>
      <c r="K915" s="3">
        <f t="shared" si="11"/>
        <v>-24.506996067708311</v>
      </c>
      <c r="L915">
        <v>224</v>
      </c>
      <c r="M915">
        <v>0</v>
      </c>
      <c r="N915" t="s">
        <v>32</v>
      </c>
      <c r="O915">
        <v>0</v>
      </c>
      <c r="P915">
        <v>0</v>
      </c>
      <c r="Q915">
        <v>21</v>
      </c>
      <c r="R915">
        <v>-148.82394444444401</v>
      </c>
      <c r="S915">
        <v>646</v>
      </c>
      <c r="T915">
        <v>-133.68875</v>
      </c>
      <c r="U915">
        <v>639</v>
      </c>
      <c r="V915">
        <v>-164.24725000000001</v>
      </c>
      <c r="W915">
        <v>606</v>
      </c>
      <c r="X915" t="s">
        <v>32</v>
      </c>
      <c r="Y915" t="s">
        <v>32</v>
      </c>
      <c r="Z915" t="s">
        <v>32</v>
      </c>
      <c r="AA915" t="s">
        <v>133</v>
      </c>
      <c r="AB915" t="s">
        <v>32</v>
      </c>
      <c r="AC915" t="s">
        <v>32</v>
      </c>
    </row>
    <row r="916" spans="1:29">
      <c r="A916">
        <v>13160</v>
      </c>
      <c r="B916" t="s">
        <v>759</v>
      </c>
      <c r="C916" t="s">
        <v>760</v>
      </c>
      <c r="D916" t="s">
        <v>74</v>
      </c>
      <c r="E916" t="s">
        <v>149</v>
      </c>
      <c r="F916">
        <v>24</v>
      </c>
      <c r="G916">
        <v>2</v>
      </c>
      <c r="H916" t="s">
        <v>149</v>
      </c>
      <c r="I916" t="s">
        <v>33</v>
      </c>
      <c r="J916" s="5">
        <v>0</v>
      </c>
      <c r="K916" s="3">
        <f t="shared" si="11"/>
        <v>-24.506996067708311</v>
      </c>
      <c r="L916">
        <v>224</v>
      </c>
      <c r="M916">
        <v>0</v>
      </c>
      <c r="N916" t="s">
        <v>32</v>
      </c>
      <c r="O916">
        <v>0</v>
      </c>
      <c r="P916">
        <v>0</v>
      </c>
      <c r="Q916">
        <v>21</v>
      </c>
      <c r="R916">
        <v>-148.82394444444401</v>
      </c>
      <c r="S916">
        <v>646</v>
      </c>
      <c r="T916">
        <v>-133.68875</v>
      </c>
      <c r="U916">
        <v>639</v>
      </c>
      <c r="V916">
        <v>-164.24725000000001</v>
      </c>
      <c r="W916">
        <v>606</v>
      </c>
      <c r="X916" t="s">
        <v>32</v>
      </c>
      <c r="Y916" t="s">
        <v>32</v>
      </c>
      <c r="Z916" t="s">
        <v>32</v>
      </c>
      <c r="AA916" t="s">
        <v>133</v>
      </c>
      <c r="AB916">
        <v>150.97999999999999</v>
      </c>
      <c r="AC916">
        <v>495.02</v>
      </c>
    </row>
    <row r="917" spans="1:29">
      <c r="A917">
        <v>13162</v>
      </c>
      <c r="B917" t="s">
        <v>430</v>
      </c>
      <c r="C917" t="s">
        <v>762</v>
      </c>
      <c r="D917" t="s">
        <v>41</v>
      </c>
      <c r="E917" t="s">
        <v>149</v>
      </c>
      <c r="F917">
        <v>23</v>
      </c>
      <c r="G917">
        <v>2</v>
      </c>
      <c r="H917" t="s">
        <v>149</v>
      </c>
      <c r="I917" t="s">
        <v>33</v>
      </c>
      <c r="J917" s="5">
        <v>0</v>
      </c>
      <c r="K917" s="3">
        <f t="shared" si="11"/>
        <v>-24.506996067708311</v>
      </c>
      <c r="L917">
        <v>224</v>
      </c>
      <c r="M917">
        <v>0</v>
      </c>
      <c r="N917" t="s">
        <v>32</v>
      </c>
      <c r="O917">
        <v>0</v>
      </c>
      <c r="P917">
        <v>0</v>
      </c>
      <c r="Q917">
        <v>21</v>
      </c>
      <c r="R917">
        <v>-148.82394444444401</v>
      </c>
      <c r="S917">
        <v>646</v>
      </c>
      <c r="T917">
        <v>-133.68875</v>
      </c>
      <c r="U917">
        <v>639</v>
      </c>
      <c r="V917">
        <v>-164.24725000000001</v>
      </c>
      <c r="W917">
        <v>606</v>
      </c>
      <c r="X917">
        <v>172.3</v>
      </c>
      <c r="Y917">
        <v>5.4</v>
      </c>
      <c r="Z917" t="s">
        <v>32</v>
      </c>
      <c r="AA917">
        <v>3.4057347841213601</v>
      </c>
      <c r="AB917">
        <v>150.99</v>
      </c>
      <c r="AC917">
        <v>495.01</v>
      </c>
    </row>
    <row r="918" spans="1:29">
      <c r="A918">
        <v>13170</v>
      </c>
      <c r="B918" t="s">
        <v>771</v>
      </c>
      <c r="C918" t="s">
        <v>772</v>
      </c>
      <c r="D918" t="s">
        <v>85</v>
      </c>
      <c r="E918" t="s">
        <v>149</v>
      </c>
      <c r="F918">
        <v>24</v>
      </c>
      <c r="G918">
        <v>2</v>
      </c>
      <c r="H918" t="s">
        <v>149</v>
      </c>
      <c r="I918" t="s">
        <v>33</v>
      </c>
      <c r="J918" s="5">
        <v>0</v>
      </c>
      <c r="K918" s="3">
        <f t="shared" si="11"/>
        <v>-24.506996067708311</v>
      </c>
      <c r="L918">
        <v>224</v>
      </c>
      <c r="M918">
        <v>0</v>
      </c>
      <c r="N918" t="s">
        <v>32</v>
      </c>
      <c r="O918">
        <v>0</v>
      </c>
      <c r="P918">
        <v>0</v>
      </c>
      <c r="Q918">
        <v>21</v>
      </c>
      <c r="R918">
        <v>-148.82394444444401</v>
      </c>
      <c r="S918">
        <v>646</v>
      </c>
      <c r="T918">
        <v>-133.68875</v>
      </c>
      <c r="U918">
        <v>639</v>
      </c>
      <c r="V918">
        <v>-164.24725000000001</v>
      </c>
      <c r="W918">
        <v>606</v>
      </c>
      <c r="X918">
        <v>193.3</v>
      </c>
      <c r="Y918">
        <v>25.5</v>
      </c>
      <c r="Z918" t="s">
        <v>32</v>
      </c>
      <c r="AA918">
        <v>6.1181736840502996</v>
      </c>
      <c r="AB918">
        <v>150.99</v>
      </c>
      <c r="AC918">
        <v>495.01</v>
      </c>
    </row>
    <row r="919" spans="1:29">
      <c r="A919">
        <v>13187</v>
      </c>
      <c r="B919" t="s">
        <v>778</v>
      </c>
      <c r="C919" t="s">
        <v>779</v>
      </c>
      <c r="D919" t="s">
        <v>56</v>
      </c>
      <c r="E919" t="s">
        <v>149</v>
      </c>
      <c r="F919">
        <v>25</v>
      </c>
      <c r="G919">
        <v>2</v>
      </c>
      <c r="H919" t="s">
        <v>149</v>
      </c>
      <c r="I919" t="s">
        <v>33</v>
      </c>
      <c r="J919" s="5">
        <v>0</v>
      </c>
      <c r="K919" s="3">
        <f t="shared" si="11"/>
        <v>-24.506996067708311</v>
      </c>
      <c r="L919">
        <v>224</v>
      </c>
      <c r="M919">
        <v>0</v>
      </c>
      <c r="N919" t="s">
        <v>32</v>
      </c>
      <c r="O919">
        <v>0</v>
      </c>
      <c r="P919">
        <v>0</v>
      </c>
      <c r="Q919">
        <v>21</v>
      </c>
      <c r="R919">
        <v>-148.82394444444401</v>
      </c>
      <c r="S919">
        <v>646</v>
      </c>
      <c r="T919">
        <v>-133.68875</v>
      </c>
      <c r="U919">
        <v>639</v>
      </c>
      <c r="V919">
        <v>-164.24725000000001</v>
      </c>
      <c r="W919">
        <v>606</v>
      </c>
      <c r="X919" t="s">
        <v>32</v>
      </c>
      <c r="Y919" t="s">
        <v>32</v>
      </c>
      <c r="Z919" t="s">
        <v>32</v>
      </c>
      <c r="AA919" t="s">
        <v>133</v>
      </c>
      <c r="AB919">
        <v>150.99</v>
      </c>
      <c r="AC919">
        <v>495.01</v>
      </c>
    </row>
    <row r="920" spans="1:29">
      <c r="A920">
        <v>13238</v>
      </c>
      <c r="B920" t="s">
        <v>286</v>
      </c>
      <c r="C920" t="s">
        <v>170</v>
      </c>
      <c r="D920" t="s">
        <v>91</v>
      </c>
      <c r="E920" t="s">
        <v>149</v>
      </c>
      <c r="F920">
        <v>24</v>
      </c>
      <c r="G920">
        <v>2</v>
      </c>
      <c r="H920" t="s">
        <v>149</v>
      </c>
      <c r="I920" t="s">
        <v>33</v>
      </c>
      <c r="J920" s="5">
        <v>0</v>
      </c>
      <c r="K920" s="3">
        <f t="shared" si="11"/>
        <v>-24.506996067708311</v>
      </c>
      <c r="L920">
        <v>224</v>
      </c>
      <c r="M920">
        <v>0</v>
      </c>
      <c r="N920" t="s">
        <v>32</v>
      </c>
      <c r="O920">
        <v>0</v>
      </c>
      <c r="P920">
        <v>0</v>
      </c>
      <c r="Q920">
        <v>21</v>
      </c>
      <c r="R920">
        <v>-148.82394444444401</v>
      </c>
      <c r="S920">
        <v>646</v>
      </c>
      <c r="T920">
        <v>-133.68875</v>
      </c>
      <c r="U920">
        <v>639</v>
      </c>
      <c r="V920">
        <v>-164.24725000000001</v>
      </c>
      <c r="W920">
        <v>606</v>
      </c>
      <c r="X920" t="s">
        <v>32</v>
      </c>
      <c r="Y920" t="s">
        <v>32</v>
      </c>
      <c r="Z920" t="s">
        <v>32</v>
      </c>
      <c r="AA920" t="s">
        <v>133</v>
      </c>
      <c r="AB920">
        <v>150.97999999999999</v>
      </c>
      <c r="AC920">
        <v>495.02</v>
      </c>
    </row>
    <row r="921" spans="1:29">
      <c r="A921">
        <v>13370</v>
      </c>
      <c r="B921" t="s">
        <v>826</v>
      </c>
      <c r="C921" t="s">
        <v>334</v>
      </c>
      <c r="D921" t="s">
        <v>38</v>
      </c>
      <c r="E921" t="s">
        <v>149</v>
      </c>
      <c r="F921">
        <v>24</v>
      </c>
      <c r="G921">
        <v>2</v>
      </c>
      <c r="H921" t="s">
        <v>149</v>
      </c>
      <c r="I921" t="s">
        <v>33</v>
      </c>
      <c r="J921" s="5">
        <v>0</v>
      </c>
      <c r="K921" s="3">
        <f t="shared" si="11"/>
        <v>-24.506996067708311</v>
      </c>
      <c r="L921">
        <v>224</v>
      </c>
      <c r="M921">
        <v>0</v>
      </c>
      <c r="N921" t="s">
        <v>32</v>
      </c>
      <c r="O921">
        <v>0</v>
      </c>
      <c r="P921">
        <v>0</v>
      </c>
      <c r="Q921">
        <v>21</v>
      </c>
      <c r="R921">
        <v>-148.82394444444401</v>
      </c>
      <c r="S921">
        <v>646</v>
      </c>
      <c r="T921">
        <v>-133.68875</v>
      </c>
      <c r="U921">
        <v>639</v>
      </c>
      <c r="V921">
        <v>-164.24725000000001</v>
      </c>
      <c r="W921">
        <v>606</v>
      </c>
      <c r="X921" t="s">
        <v>32</v>
      </c>
      <c r="Y921" t="s">
        <v>32</v>
      </c>
      <c r="Z921" t="s">
        <v>32</v>
      </c>
      <c r="AA921" t="s">
        <v>133</v>
      </c>
      <c r="AB921">
        <v>150.99</v>
      </c>
      <c r="AC921">
        <v>495.01</v>
      </c>
    </row>
    <row r="922" spans="1:29">
      <c r="A922">
        <v>13371</v>
      </c>
      <c r="B922" t="s">
        <v>827</v>
      </c>
      <c r="C922" t="s">
        <v>828</v>
      </c>
      <c r="D922" t="s">
        <v>71</v>
      </c>
      <c r="E922" t="s">
        <v>149</v>
      </c>
      <c r="F922">
        <v>25</v>
      </c>
      <c r="G922">
        <v>2</v>
      </c>
      <c r="H922" t="s">
        <v>149</v>
      </c>
      <c r="I922" t="s">
        <v>33</v>
      </c>
      <c r="J922" s="5">
        <v>0</v>
      </c>
      <c r="K922" s="3">
        <f t="shared" si="11"/>
        <v>-24.506996067708311</v>
      </c>
      <c r="L922">
        <v>224</v>
      </c>
      <c r="M922">
        <v>0</v>
      </c>
      <c r="N922" t="s">
        <v>32</v>
      </c>
      <c r="O922">
        <v>0</v>
      </c>
      <c r="P922">
        <v>0</v>
      </c>
      <c r="Q922">
        <v>21</v>
      </c>
      <c r="R922">
        <v>-148.82394444444401</v>
      </c>
      <c r="S922">
        <v>646</v>
      </c>
      <c r="T922">
        <v>-133.68875</v>
      </c>
      <c r="U922">
        <v>639</v>
      </c>
      <c r="V922">
        <v>-164.24725000000001</v>
      </c>
      <c r="W922">
        <v>606</v>
      </c>
      <c r="X922">
        <v>212</v>
      </c>
      <c r="Y922">
        <v>48</v>
      </c>
      <c r="Z922">
        <v>548</v>
      </c>
      <c r="AA922">
        <v>9.1544858854632896</v>
      </c>
      <c r="AB922">
        <v>150.99</v>
      </c>
      <c r="AC922">
        <v>495.01</v>
      </c>
    </row>
    <row r="923" spans="1:29">
      <c r="A923">
        <v>13372</v>
      </c>
      <c r="B923" t="s">
        <v>700</v>
      </c>
      <c r="C923" t="s">
        <v>829</v>
      </c>
      <c r="D923" t="s">
        <v>94</v>
      </c>
      <c r="E923" t="s">
        <v>149</v>
      </c>
      <c r="F923">
        <v>25</v>
      </c>
      <c r="G923">
        <v>2</v>
      </c>
      <c r="H923" t="s">
        <v>149</v>
      </c>
      <c r="I923" t="s">
        <v>33</v>
      </c>
      <c r="J923" s="5">
        <v>0</v>
      </c>
      <c r="K923" s="3">
        <f t="shared" si="11"/>
        <v>-24.506996067708311</v>
      </c>
      <c r="L923">
        <v>224</v>
      </c>
      <c r="M923">
        <v>0</v>
      </c>
      <c r="N923" t="s">
        <v>32</v>
      </c>
      <c r="O923">
        <v>0</v>
      </c>
      <c r="P923">
        <v>0</v>
      </c>
      <c r="Q923">
        <v>21</v>
      </c>
      <c r="R923">
        <v>-148.82394444444401</v>
      </c>
      <c r="S923">
        <v>646</v>
      </c>
      <c r="T923">
        <v>-133.68875</v>
      </c>
      <c r="U923">
        <v>639</v>
      </c>
      <c r="V923">
        <v>-164.24725000000001</v>
      </c>
      <c r="W923">
        <v>606</v>
      </c>
      <c r="X923" t="s">
        <v>32</v>
      </c>
      <c r="Y923" t="s">
        <v>32</v>
      </c>
      <c r="Z923" t="s">
        <v>32</v>
      </c>
      <c r="AA923" t="s">
        <v>133</v>
      </c>
      <c r="AB923">
        <v>150.99</v>
      </c>
      <c r="AC923">
        <v>495.01</v>
      </c>
    </row>
    <row r="924" spans="1:29">
      <c r="A924">
        <v>13375</v>
      </c>
      <c r="B924" t="s">
        <v>830</v>
      </c>
      <c r="C924" t="s">
        <v>320</v>
      </c>
      <c r="D924" t="s">
        <v>30</v>
      </c>
      <c r="E924" t="s">
        <v>149</v>
      </c>
      <c r="F924">
        <v>24</v>
      </c>
      <c r="G924">
        <v>2</v>
      </c>
      <c r="H924" t="s">
        <v>149</v>
      </c>
      <c r="I924" t="s">
        <v>33</v>
      </c>
      <c r="J924" s="5">
        <v>0</v>
      </c>
      <c r="K924" s="3">
        <f t="shared" si="11"/>
        <v>-24.506996067708311</v>
      </c>
      <c r="L924">
        <v>224</v>
      </c>
      <c r="M924">
        <v>0</v>
      </c>
      <c r="N924" t="s">
        <v>32</v>
      </c>
      <c r="O924">
        <v>0</v>
      </c>
      <c r="P924">
        <v>0</v>
      </c>
      <c r="Q924">
        <v>21</v>
      </c>
      <c r="R924">
        <v>-148.82394444444401</v>
      </c>
      <c r="S924">
        <v>646</v>
      </c>
      <c r="T924">
        <v>-133.68875</v>
      </c>
      <c r="U924">
        <v>639</v>
      </c>
      <c r="V924">
        <v>-164.24725000000001</v>
      </c>
      <c r="W924">
        <v>606</v>
      </c>
      <c r="X924" t="s">
        <v>32</v>
      </c>
      <c r="Y924" t="s">
        <v>32</v>
      </c>
      <c r="Z924" t="s">
        <v>32</v>
      </c>
      <c r="AA924" t="s">
        <v>133</v>
      </c>
      <c r="AB924">
        <v>151</v>
      </c>
      <c r="AC924">
        <v>495</v>
      </c>
    </row>
    <row r="925" spans="1:29">
      <c r="A925">
        <v>13390</v>
      </c>
      <c r="B925" t="s">
        <v>258</v>
      </c>
      <c r="C925" t="s">
        <v>838</v>
      </c>
      <c r="D925" t="s">
        <v>80</v>
      </c>
      <c r="E925" t="s">
        <v>149</v>
      </c>
      <c r="F925">
        <v>24</v>
      </c>
      <c r="G925">
        <v>2</v>
      </c>
      <c r="H925" t="s">
        <v>149</v>
      </c>
      <c r="I925" t="s">
        <v>33</v>
      </c>
      <c r="J925" s="5">
        <v>0</v>
      </c>
      <c r="K925" s="3">
        <f t="shared" si="11"/>
        <v>-24.506996067708311</v>
      </c>
      <c r="L925">
        <v>224</v>
      </c>
      <c r="M925">
        <v>0</v>
      </c>
      <c r="N925" t="s">
        <v>32</v>
      </c>
      <c r="O925">
        <v>0</v>
      </c>
      <c r="P925">
        <v>0</v>
      </c>
      <c r="Q925">
        <v>21</v>
      </c>
      <c r="R925">
        <v>-148.82394444444401</v>
      </c>
      <c r="S925">
        <v>646</v>
      </c>
      <c r="T925">
        <v>-133.68875</v>
      </c>
      <c r="U925">
        <v>639</v>
      </c>
      <c r="V925">
        <v>-164.24725000000001</v>
      </c>
      <c r="W925">
        <v>606</v>
      </c>
      <c r="X925" t="s">
        <v>32</v>
      </c>
      <c r="Y925" t="s">
        <v>32</v>
      </c>
      <c r="Z925" t="s">
        <v>32</v>
      </c>
      <c r="AA925" t="s">
        <v>133</v>
      </c>
      <c r="AB925">
        <v>150.99</v>
      </c>
      <c r="AC925">
        <v>495.01</v>
      </c>
    </row>
    <row r="926" spans="1:29">
      <c r="A926">
        <v>13421</v>
      </c>
      <c r="B926" t="s">
        <v>223</v>
      </c>
      <c r="C926" t="s">
        <v>847</v>
      </c>
      <c r="D926" t="s">
        <v>62</v>
      </c>
      <c r="E926" t="s">
        <v>149</v>
      </c>
      <c r="F926">
        <v>26</v>
      </c>
      <c r="G926">
        <v>2</v>
      </c>
      <c r="H926" t="s">
        <v>149</v>
      </c>
      <c r="I926" t="s">
        <v>33</v>
      </c>
      <c r="J926" s="5">
        <v>0</v>
      </c>
      <c r="K926" s="3">
        <f t="shared" si="11"/>
        <v>-24.506996067708311</v>
      </c>
      <c r="L926">
        <v>224</v>
      </c>
      <c r="M926">
        <v>0</v>
      </c>
      <c r="N926" t="s">
        <v>32</v>
      </c>
      <c r="O926">
        <v>0</v>
      </c>
      <c r="P926">
        <v>0</v>
      </c>
      <c r="Q926">
        <v>21</v>
      </c>
      <c r="R926">
        <v>-148.82394444444401</v>
      </c>
      <c r="S926">
        <v>646</v>
      </c>
      <c r="T926">
        <v>-133.68875</v>
      </c>
      <c r="U926">
        <v>639</v>
      </c>
      <c r="V926">
        <v>-164.24725000000001</v>
      </c>
      <c r="W926">
        <v>606</v>
      </c>
      <c r="X926" t="s">
        <v>32</v>
      </c>
      <c r="Y926" t="s">
        <v>32</v>
      </c>
      <c r="Z926" t="s">
        <v>32</v>
      </c>
      <c r="AA926" t="s">
        <v>133</v>
      </c>
      <c r="AB926">
        <v>150.99</v>
      </c>
      <c r="AC926">
        <v>495.01</v>
      </c>
    </row>
    <row r="927" spans="1:29">
      <c r="A927">
        <v>13436</v>
      </c>
      <c r="B927" t="s">
        <v>850</v>
      </c>
      <c r="C927" t="s">
        <v>170</v>
      </c>
      <c r="D927" t="s">
        <v>80</v>
      </c>
      <c r="E927" t="s">
        <v>149</v>
      </c>
      <c r="F927">
        <v>24</v>
      </c>
      <c r="G927">
        <v>2</v>
      </c>
      <c r="H927" t="s">
        <v>149</v>
      </c>
      <c r="I927" t="s">
        <v>33</v>
      </c>
      <c r="J927" s="5">
        <v>0</v>
      </c>
      <c r="K927" s="3">
        <f t="shared" si="11"/>
        <v>-24.506996067708311</v>
      </c>
      <c r="L927">
        <v>224</v>
      </c>
      <c r="M927">
        <v>0</v>
      </c>
      <c r="N927" t="s">
        <v>32</v>
      </c>
      <c r="O927">
        <v>0</v>
      </c>
      <c r="P927">
        <v>0</v>
      </c>
      <c r="Q927">
        <v>21</v>
      </c>
      <c r="R927">
        <v>-148.82394444444401</v>
      </c>
      <c r="S927">
        <v>646</v>
      </c>
      <c r="T927">
        <v>-133.68875</v>
      </c>
      <c r="U927">
        <v>639</v>
      </c>
      <c r="V927">
        <v>-164.24725000000001</v>
      </c>
      <c r="W927">
        <v>606</v>
      </c>
      <c r="X927" t="s">
        <v>32</v>
      </c>
      <c r="Y927" t="s">
        <v>32</v>
      </c>
      <c r="Z927" t="s">
        <v>32</v>
      </c>
      <c r="AA927" t="s">
        <v>133</v>
      </c>
      <c r="AB927">
        <v>150.99</v>
      </c>
      <c r="AC927">
        <v>495.01</v>
      </c>
    </row>
    <row r="928" spans="1:29">
      <c r="A928">
        <v>13510</v>
      </c>
      <c r="B928" t="s">
        <v>860</v>
      </c>
      <c r="C928" t="s">
        <v>861</v>
      </c>
      <c r="D928" t="s">
        <v>112</v>
      </c>
      <c r="E928" t="s">
        <v>149</v>
      </c>
      <c r="F928">
        <v>25</v>
      </c>
      <c r="G928">
        <v>3</v>
      </c>
      <c r="H928" t="s">
        <v>149</v>
      </c>
      <c r="I928" t="s">
        <v>33</v>
      </c>
      <c r="J928" s="5">
        <v>0</v>
      </c>
      <c r="K928" s="3">
        <f t="shared" si="11"/>
        <v>-24.506996067708311</v>
      </c>
      <c r="L928">
        <v>224</v>
      </c>
      <c r="M928">
        <v>0</v>
      </c>
      <c r="N928" t="s">
        <v>32</v>
      </c>
      <c r="O928">
        <v>0</v>
      </c>
      <c r="P928">
        <v>0</v>
      </c>
      <c r="Q928">
        <v>21</v>
      </c>
      <c r="R928">
        <v>-148.82394444444401</v>
      </c>
      <c r="S928">
        <v>646</v>
      </c>
      <c r="T928">
        <v>-133.68875</v>
      </c>
      <c r="U928">
        <v>639</v>
      </c>
      <c r="V928">
        <v>-164.24725000000001</v>
      </c>
      <c r="W928">
        <v>606</v>
      </c>
      <c r="X928" t="s">
        <v>32</v>
      </c>
      <c r="Y928" t="s">
        <v>32</v>
      </c>
      <c r="Z928" t="s">
        <v>32</v>
      </c>
      <c r="AA928" t="s">
        <v>133</v>
      </c>
      <c r="AB928">
        <v>150.99</v>
      </c>
      <c r="AC928">
        <v>495.01</v>
      </c>
    </row>
    <row r="929" spans="1:29">
      <c r="A929">
        <v>13538</v>
      </c>
      <c r="B929" t="s">
        <v>865</v>
      </c>
      <c r="C929" t="s">
        <v>866</v>
      </c>
      <c r="D929" t="s">
        <v>85</v>
      </c>
      <c r="E929" t="s">
        <v>149</v>
      </c>
      <c r="F929">
        <v>25</v>
      </c>
      <c r="G929">
        <v>2</v>
      </c>
      <c r="H929" t="s">
        <v>149</v>
      </c>
      <c r="I929" t="s">
        <v>33</v>
      </c>
      <c r="J929" s="5">
        <v>0</v>
      </c>
      <c r="K929" s="3">
        <f t="shared" si="11"/>
        <v>-24.506996067708311</v>
      </c>
      <c r="L929">
        <v>224</v>
      </c>
      <c r="M929">
        <v>0</v>
      </c>
      <c r="N929" t="s">
        <v>32</v>
      </c>
      <c r="O929">
        <v>0</v>
      </c>
      <c r="P929">
        <v>0</v>
      </c>
      <c r="Q929">
        <v>21</v>
      </c>
      <c r="R929">
        <v>-148.82394444444401</v>
      </c>
      <c r="S929">
        <v>646</v>
      </c>
      <c r="T929">
        <v>-133.68875</v>
      </c>
      <c r="U929">
        <v>639</v>
      </c>
      <c r="V929">
        <v>-164.24725000000001</v>
      </c>
      <c r="W929">
        <v>606</v>
      </c>
      <c r="X929" t="s">
        <v>32</v>
      </c>
      <c r="Y929" t="s">
        <v>32</v>
      </c>
      <c r="Z929" t="s">
        <v>32</v>
      </c>
      <c r="AA929" t="s">
        <v>133</v>
      </c>
      <c r="AB929">
        <v>150.99</v>
      </c>
      <c r="AC929">
        <v>495.01</v>
      </c>
    </row>
    <row r="930" spans="1:29">
      <c r="A930">
        <v>13573</v>
      </c>
      <c r="B930" t="s">
        <v>871</v>
      </c>
      <c r="C930" t="s">
        <v>872</v>
      </c>
      <c r="D930" t="s">
        <v>106</v>
      </c>
      <c r="E930" t="s">
        <v>149</v>
      </c>
      <c r="F930">
        <v>26</v>
      </c>
      <c r="G930">
        <v>3</v>
      </c>
      <c r="H930" t="s">
        <v>149</v>
      </c>
      <c r="I930" t="s">
        <v>33</v>
      </c>
      <c r="J930" s="5">
        <v>0</v>
      </c>
      <c r="K930" s="3">
        <f t="shared" si="11"/>
        <v>-24.506996067708311</v>
      </c>
      <c r="L930">
        <v>224</v>
      </c>
      <c r="M930">
        <v>0</v>
      </c>
      <c r="N930" t="s">
        <v>32</v>
      </c>
      <c r="O930">
        <v>0</v>
      </c>
      <c r="P930">
        <v>0</v>
      </c>
      <c r="Q930">
        <v>21</v>
      </c>
      <c r="R930">
        <v>-148.82394444444401</v>
      </c>
      <c r="S930">
        <v>646</v>
      </c>
      <c r="T930">
        <v>-133.68875</v>
      </c>
      <c r="U930">
        <v>639</v>
      </c>
      <c r="V930">
        <v>-164.24725000000001</v>
      </c>
      <c r="W930">
        <v>606</v>
      </c>
      <c r="X930" t="s">
        <v>32</v>
      </c>
      <c r="Y930" t="s">
        <v>32</v>
      </c>
      <c r="Z930" t="s">
        <v>32</v>
      </c>
      <c r="AA930" t="s">
        <v>133</v>
      </c>
      <c r="AB930">
        <v>150.99</v>
      </c>
      <c r="AC930">
        <v>495.01</v>
      </c>
    </row>
    <row r="931" spans="1:29">
      <c r="A931">
        <v>13632</v>
      </c>
      <c r="B931" t="s">
        <v>311</v>
      </c>
      <c r="C931" t="s">
        <v>913</v>
      </c>
      <c r="D931" t="s">
        <v>100</v>
      </c>
      <c r="E931" t="s">
        <v>149</v>
      </c>
      <c r="F931">
        <v>24</v>
      </c>
      <c r="G931">
        <v>1</v>
      </c>
      <c r="H931" t="s">
        <v>149</v>
      </c>
      <c r="I931" t="s">
        <v>33</v>
      </c>
      <c r="J931" s="5">
        <v>0</v>
      </c>
      <c r="K931" s="3">
        <f t="shared" si="11"/>
        <v>-24.506996067708311</v>
      </c>
      <c r="L931">
        <v>224</v>
      </c>
      <c r="M931">
        <v>0</v>
      </c>
      <c r="N931" t="s">
        <v>32</v>
      </c>
      <c r="O931">
        <v>0</v>
      </c>
      <c r="P931">
        <v>0</v>
      </c>
      <c r="Q931">
        <v>21</v>
      </c>
      <c r="R931">
        <v>-148.82394444444401</v>
      </c>
      <c r="S931">
        <v>646</v>
      </c>
      <c r="T931">
        <v>-133.68875</v>
      </c>
      <c r="U931">
        <v>639</v>
      </c>
      <c r="V931">
        <v>-164.24725000000001</v>
      </c>
      <c r="W931">
        <v>606</v>
      </c>
      <c r="X931" t="s">
        <v>32</v>
      </c>
      <c r="Y931" t="s">
        <v>32</v>
      </c>
      <c r="Z931" t="s">
        <v>32</v>
      </c>
      <c r="AA931" t="s">
        <v>133</v>
      </c>
      <c r="AB931" t="s">
        <v>32</v>
      </c>
      <c r="AC931" t="s">
        <v>32</v>
      </c>
    </row>
    <row r="932" spans="1:29">
      <c r="A932">
        <v>13638</v>
      </c>
      <c r="B932" t="s">
        <v>641</v>
      </c>
      <c r="C932" t="s">
        <v>920</v>
      </c>
      <c r="D932" t="s">
        <v>44</v>
      </c>
      <c r="E932" t="s">
        <v>149</v>
      </c>
      <c r="F932">
        <v>24</v>
      </c>
      <c r="G932">
        <v>1</v>
      </c>
      <c r="H932" t="s">
        <v>149</v>
      </c>
      <c r="I932" t="s">
        <v>33</v>
      </c>
      <c r="J932" s="5">
        <v>0</v>
      </c>
      <c r="K932" s="3">
        <f t="shared" si="11"/>
        <v>-24.506996067708311</v>
      </c>
      <c r="L932">
        <v>224</v>
      </c>
      <c r="M932">
        <v>0</v>
      </c>
      <c r="N932" t="s">
        <v>32</v>
      </c>
      <c r="O932">
        <v>0</v>
      </c>
      <c r="P932">
        <v>0</v>
      </c>
      <c r="Q932">
        <v>21</v>
      </c>
      <c r="R932">
        <v>-148.82394444444401</v>
      </c>
      <c r="S932">
        <v>646</v>
      </c>
      <c r="T932">
        <v>-133.68875</v>
      </c>
      <c r="U932">
        <v>639</v>
      </c>
      <c r="V932">
        <v>-164.24725000000001</v>
      </c>
      <c r="W932">
        <v>606</v>
      </c>
      <c r="X932">
        <v>161.6</v>
      </c>
      <c r="Y932">
        <v>15.6</v>
      </c>
      <c r="Z932">
        <v>375.5</v>
      </c>
      <c r="AA932">
        <v>4.7821963154285898</v>
      </c>
      <c r="AB932">
        <v>150.99</v>
      </c>
      <c r="AC932">
        <v>495.01</v>
      </c>
    </row>
    <row r="933" spans="1:29">
      <c r="A933">
        <v>13642</v>
      </c>
      <c r="B933" t="s">
        <v>924</v>
      </c>
      <c r="C933" t="s">
        <v>222</v>
      </c>
      <c r="D933" t="s">
        <v>50</v>
      </c>
      <c r="E933" t="s">
        <v>149</v>
      </c>
      <c r="F933">
        <v>22</v>
      </c>
      <c r="G933">
        <v>1</v>
      </c>
      <c r="H933" t="s">
        <v>149</v>
      </c>
      <c r="I933" t="s">
        <v>33</v>
      </c>
      <c r="J933" s="5">
        <v>0</v>
      </c>
      <c r="K933" s="3">
        <f t="shared" si="11"/>
        <v>-24.506996067708311</v>
      </c>
      <c r="L933">
        <v>224</v>
      </c>
      <c r="M933">
        <v>0</v>
      </c>
      <c r="N933" t="s">
        <v>32</v>
      </c>
      <c r="O933">
        <v>0</v>
      </c>
      <c r="P933">
        <v>0</v>
      </c>
      <c r="Q933">
        <v>21</v>
      </c>
      <c r="R933">
        <v>-148.82394444444401</v>
      </c>
      <c r="S933">
        <v>646</v>
      </c>
      <c r="T933">
        <v>-133.68875</v>
      </c>
      <c r="U933">
        <v>639</v>
      </c>
      <c r="V933">
        <v>-164.24725000000001</v>
      </c>
      <c r="W933">
        <v>606</v>
      </c>
      <c r="X933">
        <v>167.3</v>
      </c>
      <c r="Y933">
        <v>18.7</v>
      </c>
      <c r="Z933">
        <v>308</v>
      </c>
      <c r="AA933">
        <v>5.2005326631788202</v>
      </c>
      <c r="AB933">
        <v>150.97999999999999</v>
      </c>
      <c r="AC933">
        <v>495.02</v>
      </c>
    </row>
    <row r="934" spans="1:29">
      <c r="A934">
        <v>13655</v>
      </c>
      <c r="B934" t="s">
        <v>246</v>
      </c>
      <c r="C934" t="s">
        <v>208</v>
      </c>
      <c r="D934" t="s">
        <v>30</v>
      </c>
      <c r="E934" t="s">
        <v>149</v>
      </c>
      <c r="F934">
        <v>24</v>
      </c>
      <c r="G934">
        <v>1</v>
      </c>
      <c r="H934" t="s">
        <v>149</v>
      </c>
      <c r="I934" t="s">
        <v>33</v>
      </c>
      <c r="J934" s="5">
        <v>0</v>
      </c>
      <c r="K934" s="3">
        <f t="shared" si="11"/>
        <v>-24.506996067708311</v>
      </c>
      <c r="L934">
        <v>224</v>
      </c>
      <c r="M934">
        <v>0</v>
      </c>
      <c r="N934" t="s">
        <v>32</v>
      </c>
      <c r="O934">
        <v>0</v>
      </c>
      <c r="P934">
        <v>0</v>
      </c>
      <c r="Q934">
        <v>21</v>
      </c>
      <c r="R934">
        <v>-148.82394444444401</v>
      </c>
      <c r="S934">
        <v>646</v>
      </c>
      <c r="T934">
        <v>-133.68875</v>
      </c>
      <c r="U934">
        <v>639</v>
      </c>
      <c r="V934">
        <v>-164.24725000000001</v>
      </c>
      <c r="W934">
        <v>606</v>
      </c>
      <c r="X934" t="s">
        <v>32</v>
      </c>
      <c r="Y934" t="s">
        <v>32</v>
      </c>
      <c r="Z934" t="s">
        <v>32</v>
      </c>
      <c r="AA934" t="s">
        <v>133</v>
      </c>
      <c r="AB934">
        <v>151</v>
      </c>
      <c r="AC934">
        <v>495</v>
      </c>
    </row>
    <row r="935" spans="1:29">
      <c r="A935">
        <v>13656</v>
      </c>
      <c r="B935" t="s">
        <v>936</v>
      </c>
      <c r="C935" t="s">
        <v>937</v>
      </c>
      <c r="D935" t="s">
        <v>126</v>
      </c>
      <c r="E935" t="s">
        <v>149</v>
      </c>
      <c r="F935">
        <v>24</v>
      </c>
      <c r="G935">
        <v>1</v>
      </c>
      <c r="H935" t="s">
        <v>149</v>
      </c>
      <c r="I935" t="s">
        <v>33</v>
      </c>
      <c r="J935" s="5">
        <v>0</v>
      </c>
      <c r="K935" s="3">
        <f t="shared" si="11"/>
        <v>-24.506996067708311</v>
      </c>
      <c r="L935">
        <v>224</v>
      </c>
      <c r="M935">
        <v>0</v>
      </c>
      <c r="N935" t="s">
        <v>32</v>
      </c>
      <c r="O935">
        <v>0</v>
      </c>
      <c r="P935">
        <v>0</v>
      </c>
      <c r="Q935">
        <v>21</v>
      </c>
      <c r="R935">
        <v>-148.82394444444401</v>
      </c>
      <c r="S935">
        <v>646</v>
      </c>
      <c r="T935">
        <v>-133.68875</v>
      </c>
      <c r="U935">
        <v>639</v>
      </c>
      <c r="V935">
        <v>-164.24725000000001</v>
      </c>
      <c r="W935">
        <v>606</v>
      </c>
      <c r="X935" t="s">
        <v>32</v>
      </c>
      <c r="Y935" t="s">
        <v>32</v>
      </c>
      <c r="Z935" t="s">
        <v>32</v>
      </c>
      <c r="AA935" t="s">
        <v>133</v>
      </c>
      <c r="AB935">
        <v>151</v>
      </c>
      <c r="AC935">
        <v>495</v>
      </c>
    </row>
    <row r="936" spans="1:29">
      <c r="A936">
        <v>13659</v>
      </c>
      <c r="B936" t="s">
        <v>197</v>
      </c>
      <c r="C936" t="s">
        <v>716</v>
      </c>
      <c r="D936" t="s">
        <v>126</v>
      </c>
      <c r="E936" t="s">
        <v>149</v>
      </c>
      <c r="F936">
        <v>25</v>
      </c>
      <c r="G936">
        <v>1</v>
      </c>
      <c r="H936" t="s">
        <v>149</v>
      </c>
      <c r="I936" t="s">
        <v>33</v>
      </c>
      <c r="J936" s="5">
        <v>0</v>
      </c>
      <c r="K936" s="3">
        <f t="shared" si="11"/>
        <v>-24.506996067708311</v>
      </c>
      <c r="L936">
        <v>224</v>
      </c>
      <c r="M936">
        <v>0</v>
      </c>
      <c r="N936" t="s">
        <v>32</v>
      </c>
      <c r="O936">
        <v>0</v>
      </c>
      <c r="P936">
        <v>0</v>
      </c>
      <c r="Q936">
        <v>21</v>
      </c>
      <c r="R936">
        <v>-148.82394444444401</v>
      </c>
      <c r="S936">
        <v>646</v>
      </c>
      <c r="T936">
        <v>-133.68875</v>
      </c>
      <c r="U936">
        <v>639</v>
      </c>
      <c r="V936">
        <v>-164.24725000000001</v>
      </c>
      <c r="W936">
        <v>606</v>
      </c>
      <c r="X936" t="s">
        <v>32</v>
      </c>
      <c r="Y936" t="s">
        <v>32</v>
      </c>
      <c r="Z936" t="s">
        <v>32</v>
      </c>
      <c r="AA936" t="s">
        <v>133</v>
      </c>
      <c r="AB936" t="s">
        <v>32</v>
      </c>
      <c r="AC936" t="s">
        <v>32</v>
      </c>
    </row>
    <row r="937" spans="1:29">
      <c r="A937">
        <v>13663</v>
      </c>
      <c r="B937" t="s">
        <v>942</v>
      </c>
      <c r="C937" t="s">
        <v>498</v>
      </c>
      <c r="D937" t="s">
        <v>123</v>
      </c>
      <c r="E937" t="s">
        <v>149</v>
      </c>
      <c r="F937">
        <v>24</v>
      </c>
      <c r="G937">
        <v>1</v>
      </c>
      <c r="H937" t="s">
        <v>149</v>
      </c>
      <c r="I937" t="s">
        <v>33</v>
      </c>
      <c r="J937" s="5">
        <v>0</v>
      </c>
      <c r="K937" s="3">
        <f t="shared" si="11"/>
        <v>-24.506996067708311</v>
      </c>
      <c r="L937">
        <v>224</v>
      </c>
      <c r="M937">
        <v>0</v>
      </c>
      <c r="N937" t="s">
        <v>32</v>
      </c>
      <c r="O937">
        <v>0</v>
      </c>
      <c r="P937">
        <v>0</v>
      </c>
      <c r="Q937">
        <v>21</v>
      </c>
      <c r="R937">
        <v>-148.82394444444401</v>
      </c>
      <c r="S937">
        <v>646</v>
      </c>
      <c r="T937">
        <v>-133.68875</v>
      </c>
      <c r="U937">
        <v>639</v>
      </c>
      <c r="V937">
        <v>-164.24725000000001</v>
      </c>
      <c r="W937">
        <v>606</v>
      </c>
      <c r="X937">
        <v>167.2</v>
      </c>
      <c r="Y937">
        <v>10.9</v>
      </c>
      <c r="Z937" t="s">
        <v>32</v>
      </c>
      <c r="AA937">
        <v>4.1479444333556499</v>
      </c>
      <c r="AB937">
        <v>150.99</v>
      </c>
      <c r="AC937">
        <v>495.01</v>
      </c>
    </row>
    <row r="938" spans="1:29">
      <c r="A938">
        <v>13669</v>
      </c>
      <c r="B938" t="s">
        <v>947</v>
      </c>
      <c r="C938" t="s">
        <v>948</v>
      </c>
      <c r="D938" t="s">
        <v>141</v>
      </c>
      <c r="E938" t="s">
        <v>149</v>
      </c>
      <c r="F938">
        <v>23</v>
      </c>
      <c r="G938">
        <v>1</v>
      </c>
      <c r="H938" t="s">
        <v>149</v>
      </c>
      <c r="I938" t="s">
        <v>33</v>
      </c>
      <c r="J938" s="5">
        <v>0</v>
      </c>
      <c r="K938" s="3">
        <f t="shared" si="11"/>
        <v>-24.506996067708311</v>
      </c>
      <c r="L938">
        <v>224</v>
      </c>
      <c r="M938">
        <v>0</v>
      </c>
      <c r="N938" t="s">
        <v>32</v>
      </c>
      <c r="O938">
        <v>0</v>
      </c>
      <c r="P938">
        <v>0</v>
      </c>
      <c r="Q938">
        <v>21</v>
      </c>
      <c r="R938">
        <v>-148.82394444444401</v>
      </c>
      <c r="S938">
        <v>646</v>
      </c>
      <c r="T938">
        <v>-133.68875</v>
      </c>
      <c r="U938">
        <v>639</v>
      </c>
      <c r="V938">
        <v>-164.24725000000001</v>
      </c>
      <c r="W938">
        <v>606</v>
      </c>
      <c r="X938">
        <v>234.5</v>
      </c>
      <c r="Y938">
        <v>56.5</v>
      </c>
      <c r="Z938" t="s">
        <v>32</v>
      </c>
      <c r="AA938">
        <v>10.3015371615526</v>
      </c>
      <c r="AB938">
        <v>150.99</v>
      </c>
      <c r="AC938">
        <v>495.01</v>
      </c>
    </row>
    <row r="939" spans="1:29">
      <c r="A939">
        <v>13824</v>
      </c>
      <c r="B939" t="s">
        <v>195</v>
      </c>
      <c r="C939" t="s">
        <v>984</v>
      </c>
      <c r="D939" t="s">
        <v>109</v>
      </c>
      <c r="E939" t="s">
        <v>149</v>
      </c>
      <c r="F939">
        <v>25</v>
      </c>
      <c r="G939">
        <v>1</v>
      </c>
      <c r="H939" t="s">
        <v>136</v>
      </c>
      <c r="I939" t="s">
        <v>33</v>
      </c>
      <c r="J939" s="5">
        <v>0</v>
      </c>
      <c r="K939" s="3">
        <f t="shared" si="11"/>
        <v>-24.506996067708311</v>
      </c>
      <c r="L939">
        <v>84</v>
      </c>
      <c r="M939">
        <v>0</v>
      </c>
      <c r="N939" t="s">
        <v>32</v>
      </c>
      <c r="O939">
        <v>0</v>
      </c>
      <c r="P939">
        <v>0</v>
      </c>
      <c r="Q939">
        <v>13</v>
      </c>
      <c r="R939">
        <v>-397.14010346666601</v>
      </c>
      <c r="S939">
        <v>706</v>
      </c>
      <c r="T939">
        <v>-374.18124752499898</v>
      </c>
      <c r="U939">
        <v>701</v>
      </c>
      <c r="V939">
        <v>-418.52759654166601</v>
      </c>
      <c r="W939">
        <v>706</v>
      </c>
      <c r="X939" t="s">
        <v>32</v>
      </c>
      <c r="Y939" t="s">
        <v>32</v>
      </c>
      <c r="Z939" t="s">
        <v>32</v>
      </c>
      <c r="AA939" t="s">
        <v>133</v>
      </c>
      <c r="AB939" t="s">
        <v>32</v>
      </c>
      <c r="AC939" t="s">
        <v>32</v>
      </c>
    </row>
    <row r="940" spans="1:29">
      <c r="A940">
        <v>13851</v>
      </c>
      <c r="B940" t="s">
        <v>459</v>
      </c>
      <c r="C940" t="s">
        <v>840</v>
      </c>
      <c r="D940" t="s">
        <v>56</v>
      </c>
      <c r="E940" t="s">
        <v>149</v>
      </c>
      <c r="F940">
        <v>26</v>
      </c>
      <c r="G940">
        <v>2</v>
      </c>
      <c r="H940" t="s">
        <v>149</v>
      </c>
      <c r="I940" t="s">
        <v>33</v>
      </c>
      <c r="J940" s="5">
        <v>0</v>
      </c>
      <c r="K940" s="3">
        <f t="shared" si="11"/>
        <v>-24.506996067708311</v>
      </c>
      <c r="L940">
        <v>224</v>
      </c>
      <c r="M940">
        <v>0</v>
      </c>
      <c r="N940" t="s">
        <v>32</v>
      </c>
      <c r="O940">
        <v>0</v>
      </c>
      <c r="P940">
        <v>0</v>
      </c>
      <c r="Q940">
        <v>21</v>
      </c>
      <c r="R940">
        <v>-148.82394444444401</v>
      </c>
      <c r="S940">
        <v>646</v>
      </c>
      <c r="T940">
        <v>-133.68875</v>
      </c>
      <c r="U940">
        <v>639</v>
      </c>
      <c r="V940">
        <v>-164.24725000000001</v>
      </c>
      <c r="W940">
        <v>606</v>
      </c>
      <c r="X940" t="s">
        <v>32</v>
      </c>
      <c r="Y940" t="s">
        <v>32</v>
      </c>
      <c r="Z940" t="s">
        <v>32</v>
      </c>
      <c r="AA940" t="s">
        <v>133</v>
      </c>
      <c r="AB940">
        <v>150.99</v>
      </c>
      <c r="AC940">
        <v>495.01</v>
      </c>
    </row>
    <row r="941" spans="1:29">
      <c r="A941">
        <v>13858</v>
      </c>
      <c r="B941" t="s">
        <v>993</v>
      </c>
      <c r="C941" t="s">
        <v>812</v>
      </c>
      <c r="D941" t="s">
        <v>97</v>
      </c>
      <c r="E941" t="s">
        <v>149</v>
      </c>
      <c r="F941">
        <v>23</v>
      </c>
      <c r="G941">
        <v>1</v>
      </c>
      <c r="H941" t="s">
        <v>149</v>
      </c>
      <c r="I941" t="s">
        <v>33</v>
      </c>
      <c r="J941" s="5">
        <v>0</v>
      </c>
      <c r="K941" s="3">
        <f t="shared" si="11"/>
        <v>-24.506996067708311</v>
      </c>
      <c r="L941">
        <v>224</v>
      </c>
      <c r="M941">
        <v>0</v>
      </c>
      <c r="N941" t="s">
        <v>32</v>
      </c>
      <c r="O941">
        <v>0</v>
      </c>
      <c r="P941">
        <v>0</v>
      </c>
      <c r="Q941">
        <v>21</v>
      </c>
      <c r="R941">
        <v>-148.82394444444401</v>
      </c>
      <c r="S941">
        <v>646</v>
      </c>
      <c r="T941">
        <v>-133.68875</v>
      </c>
      <c r="U941">
        <v>639</v>
      </c>
      <c r="V941">
        <v>-164.24725000000001</v>
      </c>
      <c r="W941">
        <v>606</v>
      </c>
      <c r="X941" t="s">
        <v>32</v>
      </c>
      <c r="Y941" t="s">
        <v>32</v>
      </c>
      <c r="Z941" t="s">
        <v>32</v>
      </c>
      <c r="AA941" t="s">
        <v>133</v>
      </c>
      <c r="AB941">
        <v>150.99</v>
      </c>
      <c r="AC941">
        <v>495.01</v>
      </c>
    </row>
    <row r="942" spans="1:29">
      <c r="A942">
        <v>13863</v>
      </c>
      <c r="B942" t="s">
        <v>678</v>
      </c>
      <c r="C942" t="s">
        <v>996</v>
      </c>
      <c r="D942" t="s">
        <v>68</v>
      </c>
      <c r="E942" t="s">
        <v>149</v>
      </c>
      <c r="F942">
        <v>26</v>
      </c>
      <c r="G942">
        <v>1</v>
      </c>
      <c r="H942" t="s">
        <v>149</v>
      </c>
      <c r="I942" t="s">
        <v>33</v>
      </c>
      <c r="J942" s="5">
        <v>0</v>
      </c>
      <c r="K942" s="3">
        <f t="shared" si="11"/>
        <v>-24.506996067708311</v>
      </c>
      <c r="L942">
        <v>224</v>
      </c>
      <c r="M942">
        <v>0</v>
      </c>
      <c r="N942" t="s">
        <v>32</v>
      </c>
      <c r="O942">
        <v>0</v>
      </c>
      <c r="P942">
        <v>0</v>
      </c>
      <c r="Q942">
        <v>21</v>
      </c>
      <c r="R942">
        <v>-148.82394444444401</v>
      </c>
      <c r="S942">
        <v>646</v>
      </c>
      <c r="T942">
        <v>-133.68875</v>
      </c>
      <c r="U942">
        <v>639</v>
      </c>
      <c r="V942">
        <v>-164.24725000000001</v>
      </c>
      <c r="W942">
        <v>606</v>
      </c>
      <c r="X942">
        <v>158.9</v>
      </c>
      <c r="Y942">
        <v>41.1</v>
      </c>
      <c r="Z942">
        <v>420.8</v>
      </c>
      <c r="AA942">
        <v>8.2233501436966403</v>
      </c>
      <c r="AB942" t="s">
        <v>32</v>
      </c>
      <c r="AC942" t="s">
        <v>32</v>
      </c>
    </row>
    <row r="943" spans="1:29">
      <c r="A943">
        <v>13881</v>
      </c>
      <c r="B943" t="s">
        <v>384</v>
      </c>
      <c r="C943" t="s">
        <v>1002</v>
      </c>
      <c r="D943" t="s">
        <v>38</v>
      </c>
      <c r="E943" t="s">
        <v>149</v>
      </c>
      <c r="F943">
        <v>24</v>
      </c>
      <c r="G943">
        <v>1</v>
      </c>
      <c r="H943" t="s">
        <v>149</v>
      </c>
      <c r="I943" t="s">
        <v>33</v>
      </c>
      <c r="J943" s="5">
        <v>0</v>
      </c>
      <c r="K943" s="3">
        <f t="shared" si="11"/>
        <v>-24.506996067708311</v>
      </c>
      <c r="L943">
        <v>224</v>
      </c>
      <c r="M943">
        <v>0</v>
      </c>
      <c r="N943" t="s">
        <v>32</v>
      </c>
      <c r="O943">
        <v>0</v>
      </c>
      <c r="P943">
        <v>0</v>
      </c>
      <c r="Q943">
        <v>21</v>
      </c>
      <c r="R943">
        <v>-148.82394444444401</v>
      </c>
      <c r="S943">
        <v>646</v>
      </c>
      <c r="T943">
        <v>-133.68875</v>
      </c>
      <c r="U943">
        <v>639</v>
      </c>
      <c r="V943">
        <v>-164.24725000000001</v>
      </c>
      <c r="W943">
        <v>606</v>
      </c>
      <c r="X943" t="s">
        <v>32</v>
      </c>
      <c r="Y943" t="s">
        <v>32</v>
      </c>
      <c r="Z943" t="s">
        <v>32</v>
      </c>
      <c r="AA943" t="s">
        <v>133</v>
      </c>
      <c r="AB943">
        <v>151</v>
      </c>
      <c r="AC943">
        <v>495</v>
      </c>
    </row>
    <row r="944" spans="1:29">
      <c r="A944">
        <v>13883</v>
      </c>
      <c r="B944" t="s">
        <v>1004</v>
      </c>
      <c r="C944" t="s">
        <v>372</v>
      </c>
      <c r="D944" t="s">
        <v>44</v>
      </c>
      <c r="E944" t="s">
        <v>149</v>
      </c>
      <c r="F944">
        <v>25</v>
      </c>
      <c r="G944">
        <v>1</v>
      </c>
      <c r="H944" t="s">
        <v>149</v>
      </c>
      <c r="I944" t="s">
        <v>33</v>
      </c>
      <c r="J944" s="5">
        <v>0</v>
      </c>
      <c r="K944" s="3">
        <f t="shared" si="11"/>
        <v>-24.506996067708311</v>
      </c>
      <c r="L944">
        <v>224</v>
      </c>
      <c r="M944">
        <v>0</v>
      </c>
      <c r="N944" t="s">
        <v>32</v>
      </c>
      <c r="O944">
        <v>0</v>
      </c>
      <c r="P944">
        <v>0</v>
      </c>
      <c r="Q944">
        <v>21</v>
      </c>
      <c r="R944">
        <v>-148.82394444444401</v>
      </c>
      <c r="S944">
        <v>646</v>
      </c>
      <c r="T944">
        <v>-133.68875</v>
      </c>
      <c r="U944">
        <v>639</v>
      </c>
      <c r="V944">
        <v>-164.24725000000001</v>
      </c>
      <c r="W944">
        <v>606</v>
      </c>
      <c r="X944" t="s">
        <v>32</v>
      </c>
      <c r="Y944" t="s">
        <v>32</v>
      </c>
      <c r="Z944" t="s">
        <v>32</v>
      </c>
      <c r="AA944" t="s">
        <v>133</v>
      </c>
      <c r="AB944">
        <v>150.97999999999999</v>
      </c>
      <c r="AC944">
        <v>495.02</v>
      </c>
    </row>
    <row r="945" spans="1:29">
      <c r="A945">
        <v>13895</v>
      </c>
      <c r="B945" t="s">
        <v>246</v>
      </c>
      <c r="C945" t="s">
        <v>1011</v>
      </c>
      <c r="D945" t="s">
        <v>91</v>
      </c>
      <c r="E945" t="s">
        <v>149</v>
      </c>
      <c r="F945">
        <v>23</v>
      </c>
      <c r="G945">
        <v>1</v>
      </c>
      <c r="H945" t="s">
        <v>149</v>
      </c>
      <c r="I945" t="s">
        <v>33</v>
      </c>
      <c r="J945" s="5">
        <v>0</v>
      </c>
      <c r="K945" s="3">
        <f t="shared" si="11"/>
        <v>-24.506996067708311</v>
      </c>
      <c r="L945">
        <v>224</v>
      </c>
      <c r="M945">
        <v>0</v>
      </c>
      <c r="N945" t="s">
        <v>32</v>
      </c>
      <c r="O945">
        <v>0</v>
      </c>
      <c r="P945">
        <v>0</v>
      </c>
      <c r="Q945">
        <v>21</v>
      </c>
      <c r="R945">
        <v>-148.82394444444401</v>
      </c>
      <c r="S945">
        <v>646</v>
      </c>
      <c r="T945">
        <v>-133.68875</v>
      </c>
      <c r="U945">
        <v>639</v>
      </c>
      <c r="V945">
        <v>-164.24725000000001</v>
      </c>
      <c r="W945">
        <v>606</v>
      </c>
      <c r="X945">
        <v>196</v>
      </c>
      <c r="Y945">
        <v>5</v>
      </c>
      <c r="Z945" t="s">
        <v>32</v>
      </c>
      <c r="AA945">
        <v>3.3517559005406898</v>
      </c>
      <c r="AB945">
        <v>150.99</v>
      </c>
      <c r="AC945">
        <v>495.01</v>
      </c>
    </row>
    <row r="946" spans="1:29">
      <c r="A946">
        <v>13899</v>
      </c>
      <c r="B946" t="s">
        <v>1013</v>
      </c>
      <c r="C946" t="s">
        <v>1014</v>
      </c>
      <c r="D946" t="s">
        <v>38</v>
      </c>
      <c r="E946" t="s">
        <v>149</v>
      </c>
      <c r="F946">
        <v>24</v>
      </c>
      <c r="G946">
        <v>1</v>
      </c>
      <c r="H946" t="s">
        <v>149</v>
      </c>
      <c r="I946" t="s">
        <v>33</v>
      </c>
      <c r="J946" s="5">
        <v>0</v>
      </c>
      <c r="K946" s="3">
        <f t="shared" si="11"/>
        <v>-24.506996067708311</v>
      </c>
      <c r="L946">
        <v>224</v>
      </c>
      <c r="M946">
        <v>0</v>
      </c>
      <c r="N946" t="s">
        <v>32</v>
      </c>
      <c r="O946">
        <v>0</v>
      </c>
      <c r="P946">
        <v>0</v>
      </c>
      <c r="Q946">
        <v>21</v>
      </c>
      <c r="R946">
        <v>-148.82394444444401</v>
      </c>
      <c r="S946">
        <v>646</v>
      </c>
      <c r="T946">
        <v>-133.68875</v>
      </c>
      <c r="U946">
        <v>639</v>
      </c>
      <c r="V946">
        <v>-164.24725000000001</v>
      </c>
      <c r="W946">
        <v>606</v>
      </c>
      <c r="X946" t="s">
        <v>32</v>
      </c>
      <c r="Y946" t="s">
        <v>32</v>
      </c>
      <c r="Z946" t="s">
        <v>32</v>
      </c>
      <c r="AA946" t="s">
        <v>133</v>
      </c>
      <c r="AB946">
        <v>151</v>
      </c>
      <c r="AC946">
        <v>495</v>
      </c>
    </row>
    <row r="947" spans="1:29">
      <c r="A947">
        <v>13912</v>
      </c>
      <c r="B947" t="s">
        <v>496</v>
      </c>
      <c r="C947" t="s">
        <v>1019</v>
      </c>
      <c r="D947" t="s">
        <v>56</v>
      </c>
      <c r="E947" t="s">
        <v>149</v>
      </c>
      <c r="F947">
        <v>24</v>
      </c>
      <c r="G947">
        <v>1</v>
      </c>
      <c r="H947" t="s">
        <v>149</v>
      </c>
      <c r="I947" t="s">
        <v>33</v>
      </c>
      <c r="J947" s="5">
        <v>0</v>
      </c>
      <c r="K947" s="3">
        <f t="shared" si="11"/>
        <v>-24.506996067708311</v>
      </c>
      <c r="L947">
        <v>224</v>
      </c>
      <c r="M947">
        <v>0</v>
      </c>
      <c r="N947" t="s">
        <v>32</v>
      </c>
      <c r="O947">
        <v>0</v>
      </c>
      <c r="P947">
        <v>0</v>
      </c>
      <c r="Q947">
        <v>21</v>
      </c>
      <c r="R947">
        <v>-148.82394444444401</v>
      </c>
      <c r="S947">
        <v>646</v>
      </c>
      <c r="T947">
        <v>-133.68875</v>
      </c>
      <c r="U947">
        <v>639</v>
      </c>
      <c r="V947">
        <v>-164.24725000000001</v>
      </c>
      <c r="W947">
        <v>606</v>
      </c>
      <c r="X947">
        <v>223.3</v>
      </c>
      <c r="Y947">
        <v>66.3</v>
      </c>
      <c r="Z947" t="s">
        <v>32</v>
      </c>
      <c r="AA947">
        <v>11.624019809279099</v>
      </c>
      <c r="AB947">
        <v>150.99</v>
      </c>
      <c r="AC947">
        <v>495.01</v>
      </c>
    </row>
    <row r="948" spans="1:29">
      <c r="A948">
        <v>13991</v>
      </c>
      <c r="B948" t="s">
        <v>1035</v>
      </c>
      <c r="C948" t="s">
        <v>815</v>
      </c>
      <c r="D948" t="s">
        <v>59</v>
      </c>
      <c r="E948" t="s">
        <v>149</v>
      </c>
      <c r="F948">
        <v>23</v>
      </c>
      <c r="G948">
        <v>1</v>
      </c>
      <c r="H948" t="s">
        <v>149</v>
      </c>
      <c r="I948" t="s">
        <v>33</v>
      </c>
      <c r="J948" s="5">
        <v>0</v>
      </c>
      <c r="K948" s="3">
        <f t="shared" si="11"/>
        <v>-24.506996067708311</v>
      </c>
      <c r="L948">
        <v>224</v>
      </c>
      <c r="M948">
        <v>0</v>
      </c>
      <c r="N948" t="s">
        <v>32</v>
      </c>
      <c r="O948">
        <v>0</v>
      </c>
      <c r="P948">
        <v>0</v>
      </c>
      <c r="Q948">
        <v>21</v>
      </c>
      <c r="R948">
        <v>-148.82394444444401</v>
      </c>
      <c r="S948">
        <v>646</v>
      </c>
      <c r="T948">
        <v>-133.68875</v>
      </c>
      <c r="U948">
        <v>639</v>
      </c>
      <c r="V948">
        <v>-164.24725000000001</v>
      </c>
      <c r="W948">
        <v>606</v>
      </c>
      <c r="X948" t="s">
        <v>32</v>
      </c>
      <c r="Y948" t="s">
        <v>32</v>
      </c>
      <c r="Z948" t="s">
        <v>32</v>
      </c>
      <c r="AA948" t="s">
        <v>133</v>
      </c>
      <c r="AB948">
        <v>150.99</v>
      </c>
      <c r="AC948">
        <v>495.01</v>
      </c>
    </row>
    <row r="949" spans="1:29">
      <c r="A949">
        <v>14009</v>
      </c>
      <c r="B949" t="s">
        <v>1038</v>
      </c>
      <c r="C949" t="s">
        <v>1039</v>
      </c>
      <c r="D949" t="s">
        <v>41</v>
      </c>
      <c r="E949" t="s">
        <v>149</v>
      </c>
      <c r="F949">
        <v>23</v>
      </c>
      <c r="G949">
        <v>1</v>
      </c>
      <c r="H949" t="s">
        <v>149</v>
      </c>
      <c r="I949" t="s">
        <v>33</v>
      </c>
      <c r="J949" s="5">
        <v>0</v>
      </c>
      <c r="K949" s="3">
        <f t="shared" si="11"/>
        <v>-24.506996067708311</v>
      </c>
      <c r="L949">
        <v>224</v>
      </c>
      <c r="M949">
        <v>0</v>
      </c>
      <c r="N949" t="s">
        <v>32</v>
      </c>
      <c r="O949">
        <v>0</v>
      </c>
      <c r="P949">
        <v>0</v>
      </c>
      <c r="Q949">
        <v>21</v>
      </c>
      <c r="R949">
        <v>-148.82394444444401</v>
      </c>
      <c r="S949">
        <v>646</v>
      </c>
      <c r="T949">
        <v>-133.68875</v>
      </c>
      <c r="U949">
        <v>639</v>
      </c>
      <c r="V949">
        <v>-164.24725000000001</v>
      </c>
      <c r="W949">
        <v>606</v>
      </c>
      <c r="X949">
        <v>170</v>
      </c>
      <c r="Y949">
        <v>2</v>
      </c>
      <c r="Z949" t="s">
        <v>32</v>
      </c>
      <c r="AA949">
        <v>2.94691427368562</v>
      </c>
      <c r="AB949">
        <v>151</v>
      </c>
      <c r="AC949">
        <v>495</v>
      </c>
    </row>
    <row r="950" spans="1:29">
      <c r="A950">
        <v>14045</v>
      </c>
      <c r="B950" t="s">
        <v>333</v>
      </c>
      <c r="C950" t="s">
        <v>1040</v>
      </c>
      <c r="D950" t="s">
        <v>97</v>
      </c>
      <c r="E950" t="s">
        <v>149</v>
      </c>
      <c r="F950">
        <v>23</v>
      </c>
      <c r="G950">
        <v>1</v>
      </c>
      <c r="H950" t="s">
        <v>149</v>
      </c>
      <c r="I950" t="s">
        <v>33</v>
      </c>
      <c r="J950" s="5">
        <v>0</v>
      </c>
      <c r="K950" s="3">
        <f t="shared" si="11"/>
        <v>-24.506996067708311</v>
      </c>
      <c r="L950">
        <v>224</v>
      </c>
      <c r="M950">
        <v>0</v>
      </c>
      <c r="N950" t="s">
        <v>32</v>
      </c>
      <c r="O950">
        <v>0</v>
      </c>
      <c r="P950">
        <v>0</v>
      </c>
      <c r="Q950">
        <v>21</v>
      </c>
      <c r="R950">
        <v>-148.82394444444401</v>
      </c>
      <c r="S950">
        <v>646</v>
      </c>
      <c r="T950">
        <v>-133.68875</v>
      </c>
      <c r="U950">
        <v>639</v>
      </c>
      <c r="V950">
        <v>-164.24725000000001</v>
      </c>
      <c r="W950">
        <v>606</v>
      </c>
      <c r="X950" t="s">
        <v>32</v>
      </c>
      <c r="Y950" t="s">
        <v>32</v>
      </c>
      <c r="Z950" t="s">
        <v>32</v>
      </c>
      <c r="AA950" t="s">
        <v>133</v>
      </c>
      <c r="AB950">
        <v>151</v>
      </c>
      <c r="AC950">
        <v>495</v>
      </c>
    </row>
    <row r="951" spans="1:29">
      <c r="A951">
        <v>14046</v>
      </c>
      <c r="B951" t="s">
        <v>1041</v>
      </c>
      <c r="C951" t="s">
        <v>1042</v>
      </c>
      <c r="D951" t="s">
        <v>91</v>
      </c>
      <c r="E951" t="s">
        <v>149</v>
      </c>
      <c r="F951">
        <v>24</v>
      </c>
      <c r="G951">
        <v>1</v>
      </c>
      <c r="H951" t="s">
        <v>149</v>
      </c>
      <c r="I951" t="s">
        <v>33</v>
      </c>
      <c r="J951" s="5">
        <v>0</v>
      </c>
      <c r="K951" s="3">
        <f t="shared" si="11"/>
        <v>-24.506996067708311</v>
      </c>
      <c r="L951">
        <v>224</v>
      </c>
      <c r="M951">
        <v>0</v>
      </c>
      <c r="N951" t="s">
        <v>32</v>
      </c>
      <c r="O951">
        <v>0</v>
      </c>
      <c r="P951">
        <v>0</v>
      </c>
      <c r="Q951">
        <v>21</v>
      </c>
      <c r="R951">
        <v>-148.82394444444401</v>
      </c>
      <c r="S951">
        <v>646</v>
      </c>
      <c r="T951">
        <v>-133.68875</v>
      </c>
      <c r="U951">
        <v>639</v>
      </c>
      <c r="V951">
        <v>-164.24725000000001</v>
      </c>
      <c r="W951">
        <v>606</v>
      </c>
      <c r="X951" t="s">
        <v>32</v>
      </c>
      <c r="Y951" t="s">
        <v>32</v>
      </c>
      <c r="Z951" t="s">
        <v>32</v>
      </c>
      <c r="AA951" t="s">
        <v>133</v>
      </c>
      <c r="AB951">
        <v>151</v>
      </c>
      <c r="AC951">
        <v>495</v>
      </c>
    </row>
    <row r="952" spans="1:29">
      <c r="A952">
        <v>14117</v>
      </c>
      <c r="B952" t="s">
        <v>1104</v>
      </c>
      <c r="C952" t="s">
        <v>194</v>
      </c>
      <c r="D952" t="s">
        <v>126</v>
      </c>
      <c r="E952" t="s">
        <v>149</v>
      </c>
      <c r="F952">
        <v>23</v>
      </c>
      <c r="G952">
        <v>0</v>
      </c>
      <c r="H952" t="s">
        <v>149</v>
      </c>
      <c r="I952" t="s">
        <v>33</v>
      </c>
      <c r="J952" s="5">
        <v>0</v>
      </c>
      <c r="K952" s="3">
        <f t="shared" si="11"/>
        <v>-24.506996067708311</v>
      </c>
      <c r="L952">
        <v>224</v>
      </c>
      <c r="M952">
        <v>0</v>
      </c>
      <c r="N952" t="s">
        <v>32</v>
      </c>
      <c r="O952">
        <v>0</v>
      </c>
      <c r="P952">
        <v>0</v>
      </c>
      <c r="Q952">
        <v>21</v>
      </c>
      <c r="R952">
        <v>-148.82394444444401</v>
      </c>
      <c r="S952">
        <v>646</v>
      </c>
      <c r="T952">
        <v>-133.68875</v>
      </c>
      <c r="U952">
        <v>639</v>
      </c>
      <c r="V952">
        <v>-164.24725000000001</v>
      </c>
      <c r="W952">
        <v>606</v>
      </c>
      <c r="X952">
        <v>204.5</v>
      </c>
      <c r="Y952">
        <v>26.5</v>
      </c>
      <c r="Z952" t="s">
        <v>32</v>
      </c>
      <c r="AA952">
        <v>6.2531208930019897</v>
      </c>
      <c r="AB952" t="s">
        <v>32</v>
      </c>
      <c r="AC952" t="s">
        <v>32</v>
      </c>
    </row>
    <row r="953" spans="1:29">
      <c r="A953">
        <v>14131</v>
      </c>
      <c r="B953" t="s">
        <v>1114</v>
      </c>
      <c r="C953" t="s">
        <v>669</v>
      </c>
      <c r="D953" t="s">
        <v>50</v>
      </c>
      <c r="E953" t="s">
        <v>149</v>
      </c>
      <c r="F953">
        <v>22</v>
      </c>
      <c r="G953">
        <v>0</v>
      </c>
      <c r="H953" t="s">
        <v>149</v>
      </c>
      <c r="I953" t="s">
        <v>33</v>
      </c>
      <c r="J953" s="5">
        <v>0</v>
      </c>
      <c r="K953" s="3">
        <f t="shared" si="11"/>
        <v>-24.506996067708311</v>
      </c>
      <c r="L953">
        <v>224</v>
      </c>
      <c r="M953">
        <v>0</v>
      </c>
      <c r="N953" t="s">
        <v>32</v>
      </c>
      <c r="O953">
        <v>0</v>
      </c>
      <c r="P953">
        <v>0</v>
      </c>
      <c r="Q953">
        <v>21</v>
      </c>
      <c r="R953">
        <v>-148.82394444444401</v>
      </c>
      <c r="S953">
        <v>646</v>
      </c>
      <c r="T953">
        <v>-133.68875</v>
      </c>
      <c r="U953">
        <v>639</v>
      </c>
      <c r="V953">
        <v>-164.24725000000001</v>
      </c>
      <c r="W953">
        <v>606</v>
      </c>
      <c r="X953">
        <v>172.7</v>
      </c>
      <c r="Y953">
        <v>41.1</v>
      </c>
      <c r="Z953" t="s">
        <v>32</v>
      </c>
      <c r="AA953">
        <v>8.2233501436966403</v>
      </c>
      <c r="AB953" t="s">
        <v>32</v>
      </c>
      <c r="AC953" t="s">
        <v>32</v>
      </c>
    </row>
    <row r="954" spans="1:29">
      <c r="A954">
        <v>14189</v>
      </c>
      <c r="B954" t="s">
        <v>1129</v>
      </c>
      <c r="C954" t="s">
        <v>891</v>
      </c>
      <c r="D954" t="s">
        <v>85</v>
      </c>
      <c r="E954" t="s">
        <v>149</v>
      </c>
      <c r="F954">
        <v>26</v>
      </c>
      <c r="G954">
        <v>1</v>
      </c>
      <c r="H954" t="s">
        <v>149</v>
      </c>
      <c r="I954" t="s">
        <v>33</v>
      </c>
      <c r="J954" s="5">
        <v>0</v>
      </c>
      <c r="K954" s="3">
        <f t="shared" si="11"/>
        <v>-24.506996067708311</v>
      </c>
      <c r="L954">
        <v>224</v>
      </c>
      <c r="M954">
        <v>0</v>
      </c>
      <c r="N954" t="s">
        <v>32</v>
      </c>
      <c r="O954">
        <v>0</v>
      </c>
      <c r="P954">
        <v>0</v>
      </c>
      <c r="Q954">
        <v>21</v>
      </c>
      <c r="R954">
        <v>-148.82394444444401</v>
      </c>
      <c r="S954">
        <v>646</v>
      </c>
      <c r="T954">
        <v>-133.68875</v>
      </c>
      <c r="U954">
        <v>639</v>
      </c>
      <c r="V954">
        <v>-164.24725000000001</v>
      </c>
      <c r="W954">
        <v>606</v>
      </c>
      <c r="X954" t="s">
        <v>32</v>
      </c>
      <c r="Y954" t="s">
        <v>32</v>
      </c>
      <c r="Z954" t="s">
        <v>32</v>
      </c>
      <c r="AA954" t="s">
        <v>133</v>
      </c>
      <c r="AB954">
        <v>151</v>
      </c>
      <c r="AC954">
        <v>495</v>
      </c>
    </row>
    <row r="955" spans="1:29">
      <c r="A955">
        <v>14193</v>
      </c>
      <c r="B955" t="s">
        <v>1130</v>
      </c>
      <c r="C955" t="s">
        <v>292</v>
      </c>
      <c r="D955" t="s">
        <v>82</v>
      </c>
      <c r="E955" t="s">
        <v>149</v>
      </c>
      <c r="F955">
        <v>27</v>
      </c>
      <c r="G955">
        <v>1</v>
      </c>
      <c r="H955" t="s">
        <v>149</v>
      </c>
      <c r="I955" t="s">
        <v>33</v>
      </c>
      <c r="J955" s="5">
        <v>0</v>
      </c>
      <c r="K955" s="3">
        <f t="shared" si="11"/>
        <v>-24.506996067708311</v>
      </c>
      <c r="L955">
        <v>224</v>
      </c>
      <c r="M955">
        <v>0</v>
      </c>
      <c r="N955" t="s">
        <v>32</v>
      </c>
      <c r="O955">
        <v>0</v>
      </c>
      <c r="P955">
        <v>0</v>
      </c>
      <c r="Q955">
        <v>21</v>
      </c>
      <c r="R955">
        <v>-148.82394444444401</v>
      </c>
      <c r="S955">
        <v>646</v>
      </c>
      <c r="T955">
        <v>-133.68875</v>
      </c>
      <c r="U955">
        <v>639</v>
      </c>
      <c r="V955">
        <v>-164.24725000000001</v>
      </c>
      <c r="W955">
        <v>606</v>
      </c>
      <c r="X955" t="s">
        <v>32</v>
      </c>
      <c r="Y955" t="s">
        <v>32</v>
      </c>
      <c r="Z955" t="s">
        <v>32</v>
      </c>
      <c r="AA955" t="s">
        <v>133</v>
      </c>
      <c r="AB955">
        <v>150.99</v>
      </c>
      <c r="AC955">
        <v>495.01</v>
      </c>
    </row>
    <row r="956" spans="1:29">
      <c r="A956">
        <v>14277</v>
      </c>
      <c r="B956" t="s">
        <v>502</v>
      </c>
      <c r="C956" t="s">
        <v>241</v>
      </c>
      <c r="D956" t="s">
        <v>109</v>
      </c>
      <c r="E956" t="s">
        <v>149</v>
      </c>
      <c r="F956">
        <v>23</v>
      </c>
      <c r="G956">
        <v>0</v>
      </c>
      <c r="H956" t="s">
        <v>132</v>
      </c>
      <c r="I956" t="s">
        <v>33</v>
      </c>
      <c r="J956" s="5">
        <v>0</v>
      </c>
      <c r="K956" s="3">
        <f t="shared" si="11"/>
        <v>-24.506996067708311</v>
      </c>
      <c r="L956">
        <v>185</v>
      </c>
      <c r="M956">
        <v>0</v>
      </c>
      <c r="N956" t="s">
        <v>32</v>
      </c>
      <c r="O956">
        <v>0</v>
      </c>
      <c r="P956">
        <v>0</v>
      </c>
      <c r="Q956">
        <v>14</v>
      </c>
      <c r="R956">
        <v>-134.26908888888801</v>
      </c>
      <c r="S956">
        <v>589</v>
      </c>
      <c r="T956">
        <v>-102.4568</v>
      </c>
      <c r="U956">
        <v>523</v>
      </c>
      <c r="V956">
        <v>-169.07380000000001</v>
      </c>
      <c r="W956">
        <v>653</v>
      </c>
      <c r="X956" t="s">
        <v>32</v>
      </c>
      <c r="Y956" t="s">
        <v>32</v>
      </c>
      <c r="Z956" t="s">
        <v>32</v>
      </c>
      <c r="AA956" t="s">
        <v>133</v>
      </c>
      <c r="AB956">
        <v>150.99</v>
      </c>
      <c r="AC956">
        <v>438.01</v>
      </c>
    </row>
    <row r="957" spans="1:29">
      <c r="A957">
        <v>14313</v>
      </c>
      <c r="B957" t="s">
        <v>230</v>
      </c>
      <c r="C957" t="s">
        <v>401</v>
      </c>
      <c r="D957" t="s">
        <v>117</v>
      </c>
      <c r="E957" t="s">
        <v>149</v>
      </c>
      <c r="F957">
        <v>23</v>
      </c>
      <c r="G957">
        <v>0</v>
      </c>
      <c r="H957" t="s">
        <v>149</v>
      </c>
      <c r="I957" t="s">
        <v>33</v>
      </c>
      <c r="J957" s="5">
        <v>0</v>
      </c>
      <c r="K957" s="3">
        <f t="shared" si="11"/>
        <v>-24.506996067708311</v>
      </c>
      <c r="L957">
        <v>224</v>
      </c>
      <c r="M957">
        <v>0</v>
      </c>
      <c r="N957" t="s">
        <v>32</v>
      </c>
      <c r="O957">
        <v>0</v>
      </c>
      <c r="P957">
        <v>0</v>
      </c>
      <c r="Q957">
        <v>21</v>
      </c>
      <c r="R957">
        <v>-148.82394444444401</v>
      </c>
      <c r="S957">
        <v>646</v>
      </c>
      <c r="T957">
        <v>-133.68875</v>
      </c>
      <c r="U957">
        <v>639</v>
      </c>
      <c r="V957">
        <v>-164.24725000000001</v>
      </c>
      <c r="W957">
        <v>606</v>
      </c>
      <c r="X957">
        <v>147.4</v>
      </c>
      <c r="Y957">
        <v>35.5</v>
      </c>
      <c r="Z957">
        <v>416.3</v>
      </c>
      <c r="AA957">
        <v>7.4676457735671899</v>
      </c>
      <c r="AB957" t="s">
        <v>32</v>
      </c>
      <c r="AC957" t="s">
        <v>32</v>
      </c>
    </row>
    <row r="958" spans="1:29">
      <c r="A958">
        <v>14315</v>
      </c>
      <c r="B958" t="s">
        <v>1152</v>
      </c>
      <c r="C958" t="s">
        <v>1153</v>
      </c>
      <c r="D958" t="s">
        <v>38</v>
      </c>
      <c r="E958" t="s">
        <v>149</v>
      </c>
      <c r="F958" t="s">
        <v>32</v>
      </c>
      <c r="G958">
        <v>0</v>
      </c>
      <c r="H958" t="s">
        <v>149</v>
      </c>
      <c r="I958" t="s">
        <v>33</v>
      </c>
      <c r="J958" s="5">
        <v>0</v>
      </c>
      <c r="K958" s="3">
        <f t="shared" si="11"/>
        <v>-24.506996067708311</v>
      </c>
      <c r="L958">
        <v>224</v>
      </c>
      <c r="M958">
        <v>0</v>
      </c>
      <c r="N958" t="s">
        <v>32</v>
      </c>
      <c r="O958">
        <v>0</v>
      </c>
      <c r="P958">
        <v>0</v>
      </c>
      <c r="Q958">
        <v>21</v>
      </c>
      <c r="R958">
        <v>-148.82394444444401</v>
      </c>
      <c r="S958">
        <v>646</v>
      </c>
      <c r="T958">
        <v>-133.68875</v>
      </c>
      <c r="U958">
        <v>639</v>
      </c>
      <c r="V958">
        <v>-164.24725000000001</v>
      </c>
      <c r="W958">
        <v>606</v>
      </c>
      <c r="X958">
        <v>193</v>
      </c>
      <c r="Y958">
        <v>49</v>
      </c>
      <c r="Z958" t="s">
        <v>32</v>
      </c>
      <c r="AA958">
        <v>9.2894330944149797</v>
      </c>
      <c r="AB958" t="s">
        <v>32</v>
      </c>
      <c r="AC958" t="s">
        <v>32</v>
      </c>
    </row>
    <row r="959" spans="1:29">
      <c r="A959">
        <v>14316</v>
      </c>
      <c r="B959" t="s">
        <v>796</v>
      </c>
      <c r="C959" t="s">
        <v>1154</v>
      </c>
      <c r="D959" t="s">
        <v>38</v>
      </c>
      <c r="E959" t="s">
        <v>149</v>
      </c>
      <c r="F959">
        <v>23</v>
      </c>
      <c r="G959">
        <v>0</v>
      </c>
      <c r="H959" t="s">
        <v>149</v>
      </c>
      <c r="I959" t="s">
        <v>33</v>
      </c>
      <c r="J959" s="5">
        <v>0</v>
      </c>
      <c r="K959" s="3">
        <f t="shared" si="11"/>
        <v>-24.506996067708311</v>
      </c>
      <c r="L959">
        <v>224</v>
      </c>
      <c r="M959">
        <v>0</v>
      </c>
      <c r="N959" t="s">
        <v>32</v>
      </c>
      <c r="O959">
        <v>0</v>
      </c>
      <c r="P959">
        <v>0</v>
      </c>
      <c r="Q959">
        <v>21</v>
      </c>
      <c r="R959">
        <v>-148.82394444444401</v>
      </c>
      <c r="S959">
        <v>646</v>
      </c>
      <c r="T959">
        <v>-133.68875</v>
      </c>
      <c r="U959">
        <v>639</v>
      </c>
      <c r="V959">
        <v>-164.24725000000001</v>
      </c>
      <c r="W959">
        <v>606</v>
      </c>
      <c r="X959" t="s">
        <v>32</v>
      </c>
      <c r="Y959" t="s">
        <v>32</v>
      </c>
      <c r="Z959" t="s">
        <v>32</v>
      </c>
      <c r="AA959" t="s">
        <v>133</v>
      </c>
      <c r="AB959" t="s">
        <v>32</v>
      </c>
      <c r="AC959" t="s">
        <v>32</v>
      </c>
    </row>
    <row r="960" spans="1:29">
      <c r="A960">
        <v>14317</v>
      </c>
      <c r="B960" t="s">
        <v>844</v>
      </c>
      <c r="C960" t="s">
        <v>1155</v>
      </c>
      <c r="D960" t="s">
        <v>71</v>
      </c>
      <c r="E960" t="s">
        <v>149</v>
      </c>
      <c r="F960">
        <v>23</v>
      </c>
      <c r="G960">
        <v>0</v>
      </c>
      <c r="H960" t="s">
        <v>149</v>
      </c>
      <c r="I960" t="s">
        <v>33</v>
      </c>
      <c r="J960" s="5">
        <v>0</v>
      </c>
      <c r="K960" s="3">
        <f t="shared" si="11"/>
        <v>-24.506996067708311</v>
      </c>
      <c r="L960">
        <v>224</v>
      </c>
      <c r="M960">
        <v>0</v>
      </c>
      <c r="N960" t="s">
        <v>32</v>
      </c>
      <c r="O960">
        <v>0</v>
      </c>
      <c r="P960">
        <v>0</v>
      </c>
      <c r="Q960">
        <v>21</v>
      </c>
      <c r="R960">
        <v>-148.82394444444401</v>
      </c>
      <c r="S960">
        <v>646</v>
      </c>
      <c r="T960">
        <v>-133.68875</v>
      </c>
      <c r="U960">
        <v>639</v>
      </c>
      <c r="V960">
        <v>-164.24725000000001</v>
      </c>
      <c r="W960">
        <v>606</v>
      </c>
      <c r="X960">
        <v>178.3</v>
      </c>
      <c r="Y960">
        <v>45.6</v>
      </c>
      <c r="Z960">
        <v>427.3</v>
      </c>
      <c r="AA960">
        <v>8.8306125839792404</v>
      </c>
      <c r="AB960">
        <v>150.97999999999999</v>
      </c>
      <c r="AC960">
        <v>495.02</v>
      </c>
    </row>
    <row r="961" spans="1:29">
      <c r="A961">
        <v>14318</v>
      </c>
      <c r="B961" t="s">
        <v>1156</v>
      </c>
      <c r="C961" t="s">
        <v>631</v>
      </c>
      <c r="D961" t="s">
        <v>77</v>
      </c>
      <c r="E961" t="s">
        <v>149</v>
      </c>
      <c r="F961">
        <v>22</v>
      </c>
      <c r="G961">
        <v>0</v>
      </c>
      <c r="H961" t="s">
        <v>149</v>
      </c>
      <c r="I961" t="s">
        <v>33</v>
      </c>
      <c r="J961" s="5">
        <v>0</v>
      </c>
      <c r="K961" s="3">
        <f t="shared" si="11"/>
        <v>-24.506996067708311</v>
      </c>
      <c r="L961">
        <v>224</v>
      </c>
      <c r="M961">
        <v>0</v>
      </c>
      <c r="N961" t="s">
        <v>32</v>
      </c>
      <c r="O961">
        <v>0</v>
      </c>
      <c r="P961">
        <v>0</v>
      </c>
      <c r="Q961">
        <v>21</v>
      </c>
      <c r="R961">
        <v>-148.82394444444401</v>
      </c>
      <c r="S961">
        <v>646</v>
      </c>
      <c r="T961">
        <v>-133.68875</v>
      </c>
      <c r="U961">
        <v>639</v>
      </c>
      <c r="V961">
        <v>-164.24725000000001</v>
      </c>
      <c r="W961">
        <v>606</v>
      </c>
      <c r="X961">
        <v>176.2</v>
      </c>
      <c r="Y961">
        <v>62.9</v>
      </c>
      <c r="Z961" t="s">
        <v>32</v>
      </c>
      <c r="AA961">
        <v>11.165199298843399</v>
      </c>
      <c r="AB961" t="s">
        <v>32</v>
      </c>
      <c r="AC961" t="s">
        <v>32</v>
      </c>
    </row>
    <row r="962" spans="1:29">
      <c r="A962">
        <v>14320</v>
      </c>
      <c r="B962" t="s">
        <v>547</v>
      </c>
      <c r="C962" t="s">
        <v>1158</v>
      </c>
      <c r="D962" t="s">
        <v>103</v>
      </c>
      <c r="E962" t="s">
        <v>149</v>
      </c>
      <c r="F962">
        <v>25</v>
      </c>
      <c r="G962">
        <v>1</v>
      </c>
      <c r="H962" t="s">
        <v>149</v>
      </c>
      <c r="I962" t="s">
        <v>33</v>
      </c>
      <c r="J962" s="5">
        <v>0</v>
      </c>
      <c r="K962" s="3">
        <f t="shared" si="11"/>
        <v>-24.506996067708311</v>
      </c>
      <c r="L962">
        <v>224</v>
      </c>
      <c r="M962">
        <v>0</v>
      </c>
      <c r="N962" t="s">
        <v>32</v>
      </c>
      <c r="O962">
        <v>0</v>
      </c>
      <c r="P962">
        <v>0</v>
      </c>
      <c r="Q962">
        <v>21</v>
      </c>
      <c r="R962">
        <v>-148.82394444444401</v>
      </c>
      <c r="S962">
        <v>646</v>
      </c>
      <c r="T962">
        <v>-133.68875</v>
      </c>
      <c r="U962">
        <v>639</v>
      </c>
      <c r="V962">
        <v>-164.24725000000001</v>
      </c>
      <c r="W962">
        <v>606</v>
      </c>
      <c r="X962" t="s">
        <v>32</v>
      </c>
      <c r="Y962" t="s">
        <v>32</v>
      </c>
      <c r="Z962" t="s">
        <v>32</v>
      </c>
      <c r="AA962" t="s">
        <v>133</v>
      </c>
      <c r="AB962">
        <v>151</v>
      </c>
      <c r="AC962">
        <v>495</v>
      </c>
    </row>
    <row r="963" spans="1:29">
      <c r="A963">
        <v>14323</v>
      </c>
      <c r="B963" t="s">
        <v>1159</v>
      </c>
      <c r="C963" t="s">
        <v>1160</v>
      </c>
      <c r="D963" t="s">
        <v>41</v>
      </c>
      <c r="E963" t="s">
        <v>149</v>
      </c>
      <c r="F963">
        <v>26</v>
      </c>
      <c r="G963">
        <v>0</v>
      </c>
      <c r="H963" t="s">
        <v>149</v>
      </c>
      <c r="I963" t="s">
        <v>33</v>
      </c>
      <c r="J963" s="5">
        <v>0</v>
      </c>
      <c r="K963" s="3">
        <f t="shared" si="11"/>
        <v>-24.506996067708311</v>
      </c>
      <c r="L963">
        <v>224</v>
      </c>
      <c r="M963">
        <v>0</v>
      </c>
      <c r="N963" t="s">
        <v>32</v>
      </c>
      <c r="O963">
        <v>0</v>
      </c>
      <c r="P963">
        <v>0</v>
      </c>
      <c r="Q963">
        <v>21</v>
      </c>
      <c r="R963">
        <v>-148.82394444444401</v>
      </c>
      <c r="S963">
        <v>646</v>
      </c>
      <c r="T963">
        <v>-133.68875</v>
      </c>
      <c r="U963">
        <v>639</v>
      </c>
      <c r="V963">
        <v>-164.24725000000001</v>
      </c>
      <c r="W963">
        <v>606</v>
      </c>
      <c r="X963" t="s">
        <v>32</v>
      </c>
      <c r="Y963" t="s">
        <v>32</v>
      </c>
      <c r="Z963" t="s">
        <v>32</v>
      </c>
      <c r="AA963" t="s">
        <v>133</v>
      </c>
      <c r="AB963">
        <v>151</v>
      </c>
      <c r="AC963">
        <v>495</v>
      </c>
    </row>
    <row r="964" spans="1:29">
      <c r="A964">
        <v>14329</v>
      </c>
      <c r="B964" t="s">
        <v>850</v>
      </c>
      <c r="C964" t="s">
        <v>1162</v>
      </c>
      <c r="D964" t="s">
        <v>82</v>
      </c>
      <c r="E964" t="s">
        <v>149</v>
      </c>
      <c r="F964" t="s">
        <v>32</v>
      </c>
      <c r="G964">
        <v>0</v>
      </c>
      <c r="H964" t="s">
        <v>149</v>
      </c>
      <c r="I964" t="s">
        <v>33</v>
      </c>
      <c r="J964" s="5">
        <v>0</v>
      </c>
      <c r="K964" s="3">
        <f t="shared" si="11"/>
        <v>-24.506996067708311</v>
      </c>
      <c r="L964">
        <v>224</v>
      </c>
      <c r="M964">
        <v>0</v>
      </c>
      <c r="N964" t="s">
        <v>32</v>
      </c>
      <c r="O964">
        <v>0</v>
      </c>
      <c r="P964">
        <v>0</v>
      </c>
      <c r="Q964">
        <v>21</v>
      </c>
      <c r="R964">
        <v>-148.82394444444401</v>
      </c>
      <c r="S964">
        <v>646</v>
      </c>
      <c r="T964">
        <v>-133.68875</v>
      </c>
      <c r="U964">
        <v>639</v>
      </c>
      <c r="V964">
        <v>-164.24725000000001</v>
      </c>
      <c r="W964">
        <v>606</v>
      </c>
      <c r="X964" t="s">
        <v>32</v>
      </c>
      <c r="Y964" t="s">
        <v>32</v>
      </c>
      <c r="Z964" t="s">
        <v>32</v>
      </c>
      <c r="AA964" t="s">
        <v>133</v>
      </c>
      <c r="AB964" t="s">
        <v>32</v>
      </c>
      <c r="AC964" t="s">
        <v>32</v>
      </c>
    </row>
    <row r="965" spans="1:29">
      <c r="A965">
        <v>14330</v>
      </c>
      <c r="B965" t="s">
        <v>1163</v>
      </c>
      <c r="C965" t="s">
        <v>1164</v>
      </c>
      <c r="D965" t="s">
        <v>100</v>
      </c>
      <c r="E965" t="s">
        <v>149</v>
      </c>
      <c r="F965">
        <v>24</v>
      </c>
      <c r="G965">
        <v>0</v>
      </c>
      <c r="H965" t="s">
        <v>149</v>
      </c>
      <c r="I965" t="s">
        <v>33</v>
      </c>
      <c r="J965" s="5">
        <v>0</v>
      </c>
      <c r="K965" s="3">
        <f t="shared" si="11"/>
        <v>-24.506996067708311</v>
      </c>
      <c r="L965">
        <v>224</v>
      </c>
      <c r="M965">
        <v>0</v>
      </c>
      <c r="N965" t="s">
        <v>32</v>
      </c>
      <c r="O965">
        <v>0</v>
      </c>
      <c r="P965">
        <v>0</v>
      </c>
      <c r="Q965">
        <v>21</v>
      </c>
      <c r="R965">
        <v>-148.82394444444401</v>
      </c>
      <c r="S965">
        <v>646</v>
      </c>
      <c r="T965">
        <v>-133.68875</v>
      </c>
      <c r="U965">
        <v>639</v>
      </c>
      <c r="V965">
        <v>-164.24725000000001</v>
      </c>
      <c r="W965">
        <v>606</v>
      </c>
      <c r="X965" t="s">
        <v>32</v>
      </c>
      <c r="Y965" t="s">
        <v>32</v>
      </c>
      <c r="Z965" t="s">
        <v>32</v>
      </c>
      <c r="AA965" t="s">
        <v>133</v>
      </c>
      <c r="AB965" t="s">
        <v>32</v>
      </c>
      <c r="AC965" t="s">
        <v>32</v>
      </c>
    </row>
    <row r="966" spans="1:29">
      <c r="A966">
        <v>14336</v>
      </c>
      <c r="B966" t="s">
        <v>1168</v>
      </c>
      <c r="C966" t="s">
        <v>194</v>
      </c>
      <c r="D966" t="s">
        <v>80</v>
      </c>
      <c r="E966" t="s">
        <v>149</v>
      </c>
      <c r="F966">
        <v>24</v>
      </c>
      <c r="G966">
        <v>0</v>
      </c>
      <c r="H966" t="s">
        <v>149</v>
      </c>
      <c r="I966" t="s">
        <v>33</v>
      </c>
      <c r="J966" s="5">
        <v>0</v>
      </c>
      <c r="K966" s="3">
        <f t="shared" si="11"/>
        <v>-24.506996067708311</v>
      </c>
      <c r="L966">
        <v>224</v>
      </c>
      <c r="M966">
        <v>0</v>
      </c>
      <c r="N966" t="s">
        <v>32</v>
      </c>
      <c r="O966">
        <v>0</v>
      </c>
      <c r="P966">
        <v>0</v>
      </c>
      <c r="Q966">
        <v>21</v>
      </c>
      <c r="R966">
        <v>-148.82394444444401</v>
      </c>
      <c r="S966">
        <v>646</v>
      </c>
      <c r="T966">
        <v>-133.68875</v>
      </c>
      <c r="U966">
        <v>639</v>
      </c>
      <c r="V966">
        <v>-164.24725000000001</v>
      </c>
      <c r="W966">
        <v>606</v>
      </c>
      <c r="X966" t="s">
        <v>32</v>
      </c>
      <c r="Y966" t="s">
        <v>32</v>
      </c>
      <c r="Z966" t="s">
        <v>32</v>
      </c>
      <c r="AA966" t="s">
        <v>133</v>
      </c>
      <c r="AB966">
        <v>150.97999999999999</v>
      </c>
      <c r="AC966">
        <v>495.02</v>
      </c>
    </row>
    <row r="967" spans="1:29">
      <c r="A967">
        <v>14337</v>
      </c>
      <c r="B967" t="s">
        <v>688</v>
      </c>
      <c r="C967" t="s">
        <v>1169</v>
      </c>
      <c r="D967" t="s">
        <v>80</v>
      </c>
      <c r="E967" t="s">
        <v>149</v>
      </c>
      <c r="F967" t="s">
        <v>32</v>
      </c>
      <c r="G967">
        <v>0</v>
      </c>
      <c r="H967" t="s">
        <v>149</v>
      </c>
      <c r="I967" t="s">
        <v>33</v>
      </c>
      <c r="J967" s="5">
        <v>0</v>
      </c>
      <c r="K967" s="3">
        <f t="shared" si="11"/>
        <v>-24.506996067708311</v>
      </c>
      <c r="L967">
        <v>224</v>
      </c>
      <c r="M967">
        <v>0</v>
      </c>
      <c r="N967" t="s">
        <v>32</v>
      </c>
      <c r="O967">
        <v>0</v>
      </c>
      <c r="P967">
        <v>0</v>
      </c>
      <c r="Q967">
        <v>21</v>
      </c>
      <c r="R967">
        <v>-148.82394444444401</v>
      </c>
      <c r="S967">
        <v>646</v>
      </c>
      <c r="T967">
        <v>-133.68875</v>
      </c>
      <c r="U967">
        <v>639</v>
      </c>
      <c r="V967">
        <v>-164.24725000000001</v>
      </c>
      <c r="W967">
        <v>606</v>
      </c>
      <c r="X967" t="s">
        <v>32</v>
      </c>
      <c r="Y967" t="s">
        <v>32</v>
      </c>
      <c r="Z967" t="s">
        <v>32</v>
      </c>
      <c r="AA967" t="s">
        <v>133</v>
      </c>
      <c r="AB967" t="s">
        <v>32</v>
      </c>
      <c r="AC967" t="s">
        <v>32</v>
      </c>
    </row>
    <row r="968" spans="1:29">
      <c r="A968">
        <v>14339</v>
      </c>
      <c r="B968" t="s">
        <v>1172</v>
      </c>
      <c r="C968" t="s">
        <v>1173</v>
      </c>
      <c r="D968" t="s">
        <v>117</v>
      </c>
      <c r="E968" t="s">
        <v>149</v>
      </c>
      <c r="F968">
        <v>26</v>
      </c>
      <c r="G968">
        <v>2</v>
      </c>
      <c r="H968" t="s">
        <v>149</v>
      </c>
      <c r="I968" t="s">
        <v>33</v>
      </c>
      <c r="J968" s="5">
        <v>0</v>
      </c>
      <c r="K968" s="3">
        <f t="shared" si="11"/>
        <v>-24.506996067708311</v>
      </c>
      <c r="L968">
        <v>224</v>
      </c>
      <c r="M968">
        <v>0</v>
      </c>
      <c r="N968" t="s">
        <v>32</v>
      </c>
      <c r="O968">
        <v>0</v>
      </c>
      <c r="P968">
        <v>0</v>
      </c>
      <c r="Q968">
        <v>21</v>
      </c>
      <c r="R968">
        <v>-148.82394444444401</v>
      </c>
      <c r="S968">
        <v>646</v>
      </c>
      <c r="T968">
        <v>-133.68875</v>
      </c>
      <c r="U968">
        <v>639</v>
      </c>
      <c r="V968">
        <v>-164.24725000000001</v>
      </c>
      <c r="W968">
        <v>606</v>
      </c>
      <c r="X968" t="s">
        <v>32</v>
      </c>
      <c r="Y968" t="s">
        <v>32</v>
      </c>
      <c r="Z968" t="s">
        <v>32</v>
      </c>
      <c r="AA968" t="s">
        <v>133</v>
      </c>
      <c r="AB968">
        <v>150.97999999999999</v>
      </c>
      <c r="AC968">
        <v>495.02</v>
      </c>
    </row>
    <row r="969" spans="1:29">
      <c r="A969">
        <v>14340</v>
      </c>
      <c r="B969" t="s">
        <v>240</v>
      </c>
      <c r="C969" t="s">
        <v>448</v>
      </c>
      <c r="D969" t="s">
        <v>88</v>
      </c>
      <c r="E969" t="s">
        <v>149</v>
      </c>
      <c r="F969" t="s">
        <v>32</v>
      </c>
      <c r="G969">
        <v>0</v>
      </c>
      <c r="H969" t="s">
        <v>149</v>
      </c>
      <c r="I969" t="s">
        <v>33</v>
      </c>
      <c r="J969" s="5">
        <v>0</v>
      </c>
      <c r="K969" s="3">
        <f t="shared" si="11"/>
        <v>-24.506996067708311</v>
      </c>
      <c r="L969">
        <v>224</v>
      </c>
      <c r="M969">
        <v>0</v>
      </c>
      <c r="N969" t="s">
        <v>32</v>
      </c>
      <c r="O969">
        <v>0</v>
      </c>
      <c r="P969">
        <v>0</v>
      </c>
      <c r="Q969">
        <v>21</v>
      </c>
      <c r="R969">
        <v>-148.82394444444401</v>
      </c>
      <c r="S969">
        <v>646</v>
      </c>
      <c r="T969">
        <v>-133.68875</v>
      </c>
      <c r="U969">
        <v>639</v>
      </c>
      <c r="V969">
        <v>-164.24725000000001</v>
      </c>
      <c r="W969">
        <v>606</v>
      </c>
      <c r="X969" t="s">
        <v>32</v>
      </c>
      <c r="Y969" t="s">
        <v>32</v>
      </c>
      <c r="Z969" t="s">
        <v>32</v>
      </c>
      <c r="AA969" t="s">
        <v>133</v>
      </c>
      <c r="AB969" t="s">
        <v>32</v>
      </c>
      <c r="AC969" t="s">
        <v>32</v>
      </c>
    </row>
    <row r="970" spans="1:29">
      <c r="A970">
        <v>14348</v>
      </c>
      <c r="B970" t="s">
        <v>1014</v>
      </c>
      <c r="C970" t="s">
        <v>1176</v>
      </c>
      <c r="D970" t="s">
        <v>53</v>
      </c>
      <c r="E970" t="s">
        <v>149</v>
      </c>
      <c r="F970" t="s">
        <v>32</v>
      </c>
      <c r="G970">
        <v>0</v>
      </c>
      <c r="H970" t="s">
        <v>149</v>
      </c>
      <c r="I970" t="s">
        <v>33</v>
      </c>
      <c r="J970" s="5">
        <v>0</v>
      </c>
      <c r="K970" s="3">
        <f t="shared" si="11"/>
        <v>-24.506996067708311</v>
      </c>
      <c r="L970">
        <v>224</v>
      </c>
      <c r="M970">
        <v>0</v>
      </c>
      <c r="N970" t="s">
        <v>32</v>
      </c>
      <c r="O970">
        <v>0</v>
      </c>
      <c r="P970">
        <v>0</v>
      </c>
      <c r="Q970">
        <v>21</v>
      </c>
      <c r="R970">
        <v>-148.82394444444401</v>
      </c>
      <c r="S970">
        <v>646</v>
      </c>
      <c r="T970">
        <v>-133.68875</v>
      </c>
      <c r="U970">
        <v>639</v>
      </c>
      <c r="V970">
        <v>-164.24725000000001</v>
      </c>
      <c r="W970">
        <v>606</v>
      </c>
      <c r="X970" t="s">
        <v>32</v>
      </c>
      <c r="Y970" t="s">
        <v>32</v>
      </c>
      <c r="Z970" t="s">
        <v>32</v>
      </c>
      <c r="AA970" t="s">
        <v>133</v>
      </c>
      <c r="AB970">
        <v>151</v>
      </c>
      <c r="AC970">
        <v>495</v>
      </c>
    </row>
    <row r="971" spans="1:29">
      <c r="A971">
        <v>14354</v>
      </c>
      <c r="B971" t="s">
        <v>265</v>
      </c>
      <c r="C971" t="s">
        <v>1177</v>
      </c>
      <c r="D971" t="s">
        <v>56</v>
      </c>
      <c r="E971" t="s">
        <v>149</v>
      </c>
      <c r="F971">
        <v>22</v>
      </c>
      <c r="G971">
        <v>0</v>
      </c>
      <c r="H971" t="s">
        <v>149</v>
      </c>
      <c r="I971" t="s">
        <v>33</v>
      </c>
      <c r="J971" s="5">
        <v>0</v>
      </c>
      <c r="K971" s="3">
        <f t="shared" si="11"/>
        <v>-24.506996067708311</v>
      </c>
      <c r="L971">
        <v>224</v>
      </c>
      <c r="M971">
        <v>0</v>
      </c>
      <c r="N971" t="s">
        <v>32</v>
      </c>
      <c r="O971">
        <v>0</v>
      </c>
      <c r="P971">
        <v>0</v>
      </c>
      <c r="Q971">
        <v>21</v>
      </c>
      <c r="R971">
        <v>-148.82394444444401</v>
      </c>
      <c r="S971">
        <v>646</v>
      </c>
      <c r="T971">
        <v>-133.68875</v>
      </c>
      <c r="U971">
        <v>639</v>
      </c>
      <c r="V971">
        <v>-164.24725000000001</v>
      </c>
      <c r="W971">
        <v>606</v>
      </c>
      <c r="X971">
        <v>200</v>
      </c>
      <c r="Y971">
        <v>79.7</v>
      </c>
      <c r="Z971">
        <v>502.5</v>
      </c>
      <c r="AA971">
        <v>13.4323124092318</v>
      </c>
      <c r="AB971" t="s">
        <v>32</v>
      </c>
      <c r="AC971" t="s">
        <v>32</v>
      </c>
    </row>
    <row r="972" spans="1:29">
      <c r="A972">
        <v>14499</v>
      </c>
      <c r="B972" t="s">
        <v>1178</v>
      </c>
      <c r="C972" t="s">
        <v>1179</v>
      </c>
      <c r="D972" t="s">
        <v>65</v>
      </c>
      <c r="E972" t="s">
        <v>149</v>
      </c>
      <c r="F972">
        <v>22</v>
      </c>
      <c r="G972">
        <v>0</v>
      </c>
      <c r="H972" t="s">
        <v>149</v>
      </c>
      <c r="I972" t="s">
        <v>33</v>
      </c>
      <c r="J972" s="5">
        <v>0</v>
      </c>
      <c r="K972" s="3">
        <f t="shared" si="11"/>
        <v>-24.506996067708311</v>
      </c>
      <c r="L972">
        <v>224</v>
      </c>
      <c r="M972">
        <v>0</v>
      </c>
      <c r="N972" t="s">
        <v>32</v>
      </c>
      <c r="O972">
        <v>0</v>
      </c>
      <c r="P972">
        <v>0</v>
      </c>
      <c r="Q972">
        <v>21</v>
      </c>
      <c r="R972">
        <v>-148.82394444444401</v>
      </c>
      <c r="S972">
        <v>646</v>
      </c>
      <c r="T972">
        <v>-133.68875</v>
      </c>
      <c r="U972">
        <v>639</v>
      </c>
      <c r="V972">
        <v>-164.24725000000001</v>
      </c>
      <c r="W972">
        <v>606</v>
      </c>
      <c r="X972" t="s">
        <v>32</v>
      </c>
      <c r="Y972" t="s">
        <v>32</v>
      </c>
      <c r="Z972" t="s">
        <v>32</v>
      </c>
      <c r="AA972" t="s">
        <v>133</v>
      </c>
      <c r="AB972" t="s">
        <v>32</v>
      </c>
      <c r="AC972" t="s">
        <v>32</v>
      </c>
    </row>
    <row r="973" spans="1:29">
      <c r="A973">
        <v>14544</v>
      </c>
      <c r="B973" t="s">
        <v>502</v>
      </c>
      <c r="C973" t="s">
        <v>1181</v>
      </c>
      <c r="D973" t="s">
        <v>59</v>
      </c>
      <c r="E973" t="s">
        <v>149</v>
      </c>
      <c r="F973">
        <v>22</v>
      </c>
      <c r="G973">
        <v>0</v>
      </c>
      <c r="H973" t="s">
        <v>149</v>
      </c>
      <c r="I973" t="s">
        <v>33</v>
      </c>
      <c r="J973" s="5">
        <v>0</v>
      </c>
      <c r="K973" s="3">
        <f t="shared" si="11"/>
        <v>-24.506996067708311</v>
      </c>
      <c r="L973">
        <v>224</v>
      </c>
      <c r="M973">
        <v>0</v>
      </c>
      <c r="N973" t="s">
        <v>32</v>
      </c>
      <c r="O973">
        <v>0</v>
      </c>
      <c r="P973">
        <v>0</v>
      </c>
      <c r="Q973">
        <v>21</v>
      </c>
      <c r="R973">
        <v>-148.82394444444401</v>
      </c>
      <c r="S973">
        <v>646</v>
      </c>
      <c r="T973">
        <v>-133.68875</v>
      </c>
      <c r="U973">
        <v>639</v>
      </c>
      <c r="V973">
        <v>-164.24725000000001</v>
      </c>
      <c r="W973">
        <v>606</v>
      </c>
      <c r="X973" t="s">
        <v>32</v>
      </c>
      <c r="Y973" t="s">
        <v>32</v>
      </c>
      <c r="Z973" t="s">
        <v>32</v>
      </c>
      <c r="AA973" t="s">
        <v>133</v>
      </c>
      <c r="AB973" t="s">
        <v>32</v>
      </c>
      <c r="AC973" t="s">
        <v>32</v>
      </c>
    </row>
    <row r="974" spans="1:29">
      <c r="A974">
        <v>14545</v>
      </c>
      <c r="B974" t="s">
        <v>142</v>
      </c>
      <c r="C974" t="s">
        <v>657</v>
      </c>
      <c r="D974" t="s">
        <v>74</v>
      </c>
      <c r="E974" t="s">
        <v>149</v>
      </c>
      <c r="F974" t="s">
        <v>32</v>
      </c>
      <c r="G974">
        <v>0</v>
      </c>
      <c r="H974" t="s">
        <v>149</v>
      </c>
      <c r="I974" t="s">
        <v>33</v>
      </c>
      <c r="J974" s="5">
        <v>0</v>
      </c>
      <c r="K974" s="3">
        <f t="shared" ref="K974:K1037" si="12">(J974-LARGE($J$206:$J$219,14))/16</f>
        <v>-24.506996067708311</v>
      </c>
      <c r="L974">
        <v>224</v>
      </c>
      <c r="M974">
        <v>4.4999999999999997E-3</v>
      </c>
      <c r="N974" t="s">
        <v>32</v>
      </c>
      <c r="O974">
        <v>0</v>
      </c>
      <c r="P974">
        <v>0</v>
      </c>
      <c r="Q974">
        <v>21</v>
      </c>
      <c r="R974">
        <v>-148.82394444444401</v>
      </c>
      <c r="S974">
        <v>646</v>
      </c>
      <c r="T974">
        <v>-133.68875</v>
      </c>
      <c r="U974">
        <v>639</v>
      </c>
      <c r="V974">
        <v>-164.24725000000001</v>
      </c>
      <c r="W974">
        <v>606</v>
      </c>
      <c r="X974" t="s">
        <v>32</v>
      </c>
      <c r="Y974" t="s">
        <v>32</v>
      </c>
      <c r="Z974" t="s">
        <v>32</v>
      </c>
      <c r="AA974" t="s">
        <v>133</v>
      </c>
      <c r="AB974" t="s">
        <v>32</v>
      </c>
      <c r="AC974" t="s">
        <v>32</v>
      </c>
    </row>
    <row r="975" spans="1:29">
      <c r="A975">
        <v>10956</v>
      </c>
      <c r="B975" t="s">
        <v>326</v>
      </c>
      <c r="C975" t="s">
        <v>327</v>
      </c>
      <c r="D975" t="s">
        <v>47</v>
      </c>
      <c r="E975" t="s">
        <v>149</v>
      </c>
      <c r="F975">
        <v>30</v>
      </c>
      <c r="G975">
        <v>7</v>
      </c>
      <c r="H975" t="s">
        <v>149</v>
      </c>
      <c r="I975" t="s">
        <v>33</v>
      </c>
      <c r="J975" s="5">
        <v>-8.9999999999999993E-3</v>
      </c>
      <c r="K975" s="3">
        <f t="shared" si="12"/>
        <v>-24.507558567708312</v>
      </c>
      <c r="L975">
        <v>225</v>
      </c>
      <c r="M975">
        <v>6.4999999999999997E-3</v>
      </c>
      <c r="N975">
        <v>5.2915026221291798E-3</v>
      </c>
      <c r="O975">
        <v>-9.7999999999999997E-3</v>
      </c>
      <c r="P975" s="1">
        <v>-8.0000000000000004E-4</v>
      </c>
      <c r="Q975">
        <v>22</v>
      </c>
      <c r="R975">
        <v>-148.832944444444</v>
      </c>
      <c r="S975">
        <v>647</v>
      </c>
      <c r="T975">
        <v>-133.69855000000001</v>
      </c>
      <c r="U975">
        <v>640</v>
      </c>
      <c r="V975">
        <v>-164.24805000000001</v>
      </c>
      <c r="W975">
        <v>607</v>
      </c>
      <c r="X975">
        <v>143</v>
      </c>
      <c r="Y975">
        <v>23</v>
      </c>
      <c r="Z975" t="s">
        <v>32</v>
      </c>
      <c r="AA975">
        <v>5.7808056616710797</v>
      </c>
      <c r="AB975">
        <v>150.99</v>
      </c>
      <c r="AC975">
        <v>496.01</v>
      </c>
    </row>
    <row r="976" spans="1:29">
      <c r="A976">
        <v>11076</v>
      </c>
      <c r="B976" t="s">
        <v>339</v>
      </c>
      <c r="C976" t="s">
        <v>340</v>
      </c>
      <c r="D976" t="s">
        <v>97</v>
      </c>
      <c r="E976" t="s">
        <v>149</v>
      </c>
      <c r="F976">
        <v>29</v>
      </c>
      <c r="G976">
        <v>7</v>
      </c>
      <c r="H976" t="s">
        <v>149</v>
      </c>
      <c r="I976" t="s">
        <v>33</v>
      </c>
      <c r="J976" s="5">
        <v>-2.1000000000000001E-2</v>
      </c>
      <c r="K976" s="3">
        <f t="shared" si="12"/>
        <v>-24.508308567708312</v>
      </c>
      <c r="L976">
        <v>227</v>
      </c>
      <c r="M976">
        <v>4.3999999999999997E-2</v>
      </c>
      <c r="N976">
        <v>1.4849242404917499E-2</v>
      </c>
      <c r="O976">
        <v>-1.9949999999999999E-2</v>
      </c>
      <c r="P976">
        <v>-1.0499999999999999E-3</v>
      </c>
      <c r="Q976">
        <v>22</v>
      </c>
      <c r="R976">
        <v>-148.844944444444</v>
      </c>
      <c r="S976">
        <v>649</v>
      </c>
      <c r="T976">
        <v>-133.70869999999999</v>
      </c>
      <c r="U976">
        <v>642</v>
      </c>
      <c r="V976">
        <v>-164.2483</v>
      </c>
      <c r="W976">
        <v>608</v>
      </c>
      <c r="X976" t="s">
        <v>32</v>
      </c>
      <c r="Y976" t="s">
        <v>32</v>
      </c>
      <c r="Z976" t="s">
        <v>32</v>
      </c>
      <c r="AA976" t="s">
        <v>133</v>
      </c>
      <c r="AB976">
        <v>150.94999999999999</v>
      </c>
      <c r="AC976">
        <v>498.05</v>
      </c>
    </row>
    <row r="977" spans="1:29">
      <c r="A977">
        <v>13807</v>
      </c>
      <c r="B977" t="s">
        <v>977</v>
      </c>
      <c r="C977" t="s">
        <v>978</v>
      </c>
      <c r="D977" t="s">
        <v>74</v>
      </c>
      <c r="E977" t="s">
        <v>149</v>
      </c>
      <c r="F977">
        <v>25</v>
      </c>
      <c r="G977">
        <v>1</v>
      </c>
      <c r="H977" t="s">
        <v>149</v>
      </c>
      <c r="I977" t="s">
        <v>33</v>
      </c>
      <c r="J977" s="5">
        <v>-0.04</v>
      </c>
      <c r="K977" s="3">
        <f t="shared" si="12"/>
        <v>-24.509496067708312</v>
      </c>
      <c r="L977">
        <v>228</v>
      </c>
      <c r="M977">
        <v>0.105</v>
      </c>
      <c r="N977">
        <v>5.6568542494923803E-2</v>
      </c>
      <c r="O977">
        <v>-7.5999999999999998E-2</v>
      </c>
      <c r="P977">
        <v>-4.0000000000000001E-3</v>
      </c>
      <c r="Q977">
        <v>23</v>
      </c>
      <c r="R977">
        <v>-148.863944444444</v>
      </c>
      <c r="S977">
        <v>650</v>
      </c>
      <c r="T977">
        <v>-133.76474999999999</v>
      </c>
      <c r="U977">
        <v>643</v>
      </c>
      <c r="V977">
        <v>-164.25125</v>
      </c>
      <c r="W977">
        <v>609</v>
      </c>
      <c r="X977">
        <v>171.4</v>
      </c>
      <c r="Y977">
        <v>56.4</v>
      </c>
      <c r="Z977" t="s">
        <v>32</v>
      </c>
      <c r="AA977">
        <v>10.288042440657399</v>
      </c>
      <c r="AB977">
        <v>150.97</v>
      </c>
      <c r="AC977">
        <v>499.03</v>
      </c>
    </row>
    <row r="978" spans="1:29">
      <c r="A978">
        <v>14114</v>
      </c>
      <c r="B978" t="s">
        <v>1101</v>
      </c>
      <c r="C978" t="s">
        <v>1102</v>
      </c>
      <c r="D978" t="s">
        <v>91</v>
      </c>
      <c r="E978" t="s">
        <v>149</v>
      </c>
      <c r="F978">
        <v>23</v>
      </c>
      <c r="G978">
        <v>0</v>
      </c>
      <c r="H978" t="s">
        <v>149</v>
      </c>
      <c r="I978" t="s">
        <v>33</v>
      </c>
      <c r="J978" s="5">
        <v>-0.2</v>
      </c>
      <c r="K978" s="3">
        <f t="shared" si="12"/>
        <v>-24.51949606770831</v>
      </c>
      <c r="L978">
        <v>230</v>
      </c>
      <c r="M978">
        <v>0</v>
      </c>
      <c r="N978" t="s">
        <v>32</v>
      </c>
      <c r="O978">
        <v>-0.2</v>
      </c>
      <c r="P978">
        <v>-0.2</v>
      </c>
      <c r="Q978">
        <v>24</v>
      </c>
      <c r="R978">
        <v>-149.023944444444</v>
      </c>
      <c r="S978">
        <v>652</v>
      </c>
      <c r="T978">
        <v>-133.88874999999999</v>
      </c>
      <c r="U978">
        <v>646</v>
      </c>
      <c r="V978">
        <v>-164.44725</v>
      </c>
      <c r="W978">
        <v>612</v>
      </c>
      <c r="X978">
        <v>125.9</v>
      </c>
      <c r="Y978">
        <v>20</v>
      </c>
      <c r="Z978">
        <v>321.2</v>
      </c>
      <c r="AA978">
        <v>5.37596403481602</v>
      </c>
      <c r="AB978">
        <v>150.97999999999999</v>
      </c>
      <c r="AC978">
        <v>501.02</v>
      </c>
    </row>
    <row r="979" spans="1:29">
      <c r="A979">
        <v>14122</v>
      </c>
      <c r="B979" t="s">
        <v>596</v>
      </c>
      <c r="C979" t="s">
        <v>1107</v>
      </c>
      <c r="D979" t="s">
        <v>82</v>
      </c>
      <c r="E979" t="s">
        <v>149</v>
      </c>
      <c r="F979" t="s">
        <v>32</v>
      </c>
      <c r="G979">
        <v>0</v>
      </c>
      <c r="H979" t="s">
        <v>149</v>
      </c>
      <c r="I979" t="s">
        <v>33</v>
      </c>
      <c r="J979" s="5">
        <v>-0.2</v>
      </c>
      <c r="K979" s="3">
        <f t="shared" si="12"/>
        <v>-24.51949606770831</v>
      </c>
      <c r="L979">
        <v>230</v>
      </c>
      <c r="M979" t="s">
        <v>32</v>
      </c>
      <c r="N979" t="s">
        <v>32</v>
      </c>
      <c r="O979">
        <v>-0.2</v>
      </c>
      <c r="P979">
        <v>-0.2</v>
      </c>
      <c r="Q979" t="s">
        <v>32</v>
      </c>
      <c r="R979">
        <v>-149.023944444444</v>
      </c>
      <c r="S979">
        <v>652</v>
      </c>
      <c r="T979">
        <v>-133.88874999999999</v>
      </c>
      <c r="U979">
        <v>646</v>
      </c>
      <c r="V979">
        <v>-164.44725</v>
      </c>
      <c r="W979">
        <v>612</v>
      </c>
      <c r="X979">
        <v>134.4</v>
      </c>
      <c r="Y979">
        <v>19</v>
      </c>
      <c r="Z979">
        <v>333.9</v>
      </c>
      <c r="AA979">
        <v>5.2410168258643299</v>
      </c>
      <c r="AB979" t="s">
        <v>32</v>
      </c>
      <c r="AC979" t="s">
        <v>32</v>
      </c>
    </row>
    <row r="980" spans="1:29">
      <c r="A980">
        <v>14265</v>
      </c>
      <c r="B980" t="s">
        <v>308</v>
      </c>
      <c r="C980" t="s">
        <v>1141</v>
      </c>
      <c r="D980" t="s">
        <v>97</v>
      </c>
      <c r="E980" t="s">
        <v>149</v>
      </c>
      <c r="F980" t="s">
        <v>32</v>
      </c>
      <c r="G980">
        <v>0</v>
      </c>
      <c r="H980" t="s">
        <v>149</v>
      </c>
      <c r="I980" t="s">
        <v>33</v>
      </c>
      <c r="J980" s="5">
        <v>-0.2</v>
      </c>
      <c r="K980" s="3">
        <f t="shared" si="12"/>
        <v>-24.51949606770831</v>
      </c>
      <c r="L980">
        <v>230</v>
      </c>
      <c r="M980" t="s">
        <v>32</v>
      </c>
      <c r="N980" t="s">
        <v>32</v>
      </c>
      <c r="O980">
        <v>-0.2</v>
      </c>
      <c r="P980">
        <v>-0.2</v>
      </c>
      <c r="Q980" t="s">
        <v>32</v>
      </c>
      <c r="R980">
        <v>-149.023944444444</v>
      </c>
      <c r="S980">
        <v>652</v>
      </c>
      <c r="T980">
        <v>-133.88874999999999</v>
      </c>
      <c r="U980">
        <v>646</v>
      </c>
      <c r="V980">
        <v>-164.44725</v>
      </c>
      <c r="W980">
        <v>612</v>
      </c>
      <c r="X980">
        <v>171</v>
      </c>
      <c r="Y980">
        <v>11.4</v>
      </c>
      <c r="Z980" t="s">
        <v>32</v>
      </c>
      <c r="AA980">
        <v>4.2154180378315003</v>
      </c>
      <c r="AB980" t="s">
        <v>32</v>
      </c>
      <c r="AC980" t="s">
        <v>32</v>
      </c>
    </row>
    <row r="981" spans="1:29">
      <c r="A981">
        <v>13116</v>
      </c>
      <c r="B981" t="s">
        <v>341</v>
      </c>
      <c r="C981" t="s">
        <v>718</v>
      </c>
      <c r="D981" t="s">
        <v>68</v>
      </c>
      <c r="E981" t="s">
        <v>136</v>
      </c>
      <c r="F981">
        <v>24</v>
      </c>
      <c r="G981">
        <v>2</v>
      </c>
      <c r="H981" t="s">
        <v>136</v>
      </c>
      <c r="I981" t="s">
        <v>34</v>
      </c>
      <c r="J981" s="5">
        <v>478.83750359999999</v>
      </c>
      <c r="K981" s="3">
        <f t="shared" si="12"/>
        <v>5.4203479072916885</v>
      </c>
      <c r="L981">
        <v>1</v>
      </c>
      <c r="M981">
        <v>44.376155775000001</v>
      </c>
      <c r="N981">
        <v>5.06169988547998</v>
      </c>
      <c r="O981">
        <v>461.27495094999898</v>
      </c>
      <c r="P981">
        <v>512.23334</v>
      </c>
      <c r="Q981">
        <v>1</v>
      </c>
      <c r="R981">
        <v>80.4844756166667</v>
      </c>
      <c r="S981">
        <v>25</v>
      </c>
      <c r="T981">
        <v>87.093703425000001</v>
      </c>
      <c r="U981">
        <v>24</v>
      </c>
      <c r="V981">
        <v>93.705743458333302</v>
      </c>
      <c r="W981">
        <v>12</v>
      </c>
      <c r="X981">
        <v>1.1000000000000001</v>
      </c>
      <c r="Y981">
        <v>0.3</v>
      </c>
      <c r="Z981">
        <v>33.9</v>
      </c>
      <c r="AA981">
        <v>1.82931607626221</v>
      </c>
      <c r="AB981">
        <v>19.6875</v>
      </c>
      <c r="AC981">
        <v>5.3125</v>
      </c>
    </row>
    <row r="982" spans="1:29">
      <c r="A982">
        <v>7836</v>
      </c>
      <c r="B982" t="s">
        <v>159</v>
      </c>
      <c r="C982" t="s">
        <v>160</v>
      </c>
      <c r="D982" t="s">
        <v>100</v>
      </c>
      <c r="E982" t="s">
        <v>136</v>
      </c>
      <c r="F982">
        <v>36</v>
      </c>
      <c r="G982">
        <v>14</v>
      </c>
      <c r="H982" t="s">
        <v>136</v>
      </c>
      <c r="I982" t="s">
        <v>34</v>
      </c>
      <c r="J982" s="5">
        <v>436.40456884999998</v>
      </c>
      <c r="K982" s="3">
        <f t="shared" si="12"/>
        <v>2.7682894854166875</v>
      </c>
      <c r="L982">
        <v>2</v>
      </c>
      <c r="M982">
        <v>4.9374233500000102</v>
      </c>
      <c r="N982">
        <v>11.834143815689799</v>
      </c>
      <c r="O982">
        <v>413.357333025</v>
      </c>
      <c r="P982">
        <v>460.96391042499999</v>
      </c>
      <c r="Q982">
        <v>2</v>
      </c>
      <c r="R982">
        <v>38.051540866666699</v>
      </c>
      <c r="S982">
        <v>47</v>
      </c>
      <c r="T982">
        <v>39.176085499999999</v>
      </c>
      <c r="U982">
        <v>50</v>
      </c>
      <c r="V982">
        <v>42.436313883333298</v>
      </c>
      <c r="W982">
        <v>43</v>
      </c>
      <c r="X982">
        <v>3.2</v>
      </c>
      <c r="Y982">
        <v>1.2</v>
      </c>
      <c r="Z982">
        <v>55.9</v>
      </c>
      <c r="AA982">
        <v>2.45472212134902</v>
      </c>
      <c r="AB982">
        <v>52.725000000000001</v>
      </c>
      <c r="AC982">
        <v>-5.7249999999999996</v>
      </c>
    </row>
    <row r="983" spans="1:29">
      <c r="A983">
        <v>13113</v>
      </c>
      <c r="B983" t="s">
        <v>713</v>
      </c>
      <c r="C983" t="s">
        <v>154</v>
      </c>
      <c r="D983" t="s">
        <v>126</v>
      </c>
      <c r="E983" t="s">
        <v>136</v>
      </c>
      <c r="F983">
        <v>24</v>
      </c>
      <c r="G983">
        <v>2</v>
      </c>
      <c r="H983" t="s">
        <v>136</v>
      </c>
      <c r="I983" t="s">
        <v>34</v>
      </c>
      <c r="J983" s="5">
        <v>432.51812679999898</v>
      </c>
      <c r="K983" s="3">
        <f t="shared" si="12"/>
        <v>2.5253868572916254</v>
      </c>
      <c r="L983">
        <v>3</v>
      </c>
      <c r="M983">
        <v>4.4786147500000197</v>
      </c>
      <c r="N983">
        <v>13.0870710621</v>
      </c>
      <c r="O983">
        <v>413.616718249999</v>
      </c>
      <c r="P983">
        <v>438.90711394999897</v>
      </c>
      <c r="Q983">
        <v>2</v>
      </c>
      <c r="R983">
        <v>34.1650988166666</v>
      </c>
      <c r="S983">
        <v>52</v>
      </c>
      <c r="T983">
        <v>39.435470725000002</v>
      </c>
      <c r="U983">
        <v>49</v>
      </c>
      <c r="V983">
        <v>20.379517408333299</v>
      </c>
      <c r="W983">
        <v>65</v>
      </c>
      <c r="X983">
        <v>2.5</v>
      </c>
      <c r="Y983">
        <v>1</v>
      </c>
      <c r="Z983">
        <v>52.1</v>
      </c>
      <c r="AA983">
        <v>2.3157430002186201</v>
      </c>
      <c r="AB983">
        <v>49.837499999999999</v>
      </c>
      <c r="AC983">
        <v>2.1625000000000001</v>
      </c>
    </row>
    <row r="984" spans="1:29">
      <c r="A984">
        <v>9099</v>
      </c>
      <c r="B984" t="s">
        <v>155</v>
      </c>
      <c r="C984" t="s">
        <v>165</v>
      </c>
      <c r="D984" t="s">
        <v>109</v>
      </c>
      <c r="E984" t="s">
        <v>136</v>
      </c>
      <c r="F984">
        <v>34</v>
      </c>
      <c r="G984">
        <v>11</v>
      </c>
      <c r="H984" t="s">
        <v>136</v>
      </c>
      <c r="I984" t="s">
        <v>34</v>
      </c>
      <c r="J984" s="5">
        <v>430.416164199999</v>
      </c>
      <c r="K984" s="3">
        <f t="shared" si="12"/>
        <v>2.3940141947916267</v>
      </c>
      <c r="L984">
        <v>4</v>
      </c>
      <c r="M984">
        <v>10.0591904</v>
      </c>
      <c r="N984">
        <v>3.7165238586000102</v>
      </c>
      <c r="O984">
        <v>410.70121049999898</v>
      </c>
      <c r="P984">
        <v>435.75347429999999</v>
      </c>
      <c r="Q984">
        <v>2</v>
      </c>
      <c r="R984">
        <v>32.063136216666599</v>
      </c>
      <c r="S984">
        <v>53</v>
      </c>
      <c r="T984">
        <v>36.519962974999999</v>
      </c>
      <c r="U984">
        <v>51</v>
      </c>
      <c r="V984">
        <v>17.225877758333301</v>
      </c>
      <c r="W984">
        <v>73</v>
      </c>
      <c r="X984">
        <v>6.2</v>
      </c>
      <c r="Y984">
        <v>2.4</v>
      </c>
      <c r="Z984">
        <v>70.599999999999994</v>
      </c>
      <c r="AA984">
        <v>3.2885968481314198</v>
      </c>
      <c r="AB984">
        <v>71.547499999999999</v>
      </c>
      <c r="AC984">
        <v>-18.547499999999999</v>
      </c>
    </row>
    <row r="985" spans="1:29">
      <c r="A985">
        <v>10695</v>
      </c>
      <c r="B985" t="s">
        <v>284</v>
      </c>
      <c r="C985" t="s">
        <v>285</v>
      </c>
      <c r="D985" t="s">
        <v>38</v>
      </c>
      <c r="E985" t="s">
        <v>136</v>
      </c>
      <c r="F985">
        <v>30</v>
      </c>
      <c r="G985">
        <v>7</v>
      </c>
      <c r="H985" t="s">
        <v>136</v>
      </c>
      <c r="I985" t="s">
        <v>34</v>
      </c>
      <c r="J985" s="5">
        <v>425.66285989999898</v>
      </c>
      <c r="K985" s="3">
        <f t="shared" si="12"/>
        <v>2.0969326760416251</v>
      </c>
      <c r="L985">
        <v>5</v>
      </c>
      <c r="M985">
        <v>11.625851049999801</v>
      </c>
      <c r="N985">
        <v>35.048048127959902</v>
      </c>
      <c r="O985">
        <v>378.68836399999998</v>
      </c>
      <c r="P985">
        <v>451.96541499999898</v>
      </c>
      <c r="Q985">
        <v>2</v>
      </c>
      <c r="R985">
        <v>27.309831916666599</v>
      </c>
      <c r="S985">
        <v>57</v>
      </c>
      <c r="T985">
        <v>4.5071164750000303</v>
      </c>
      <c r="U985">
        <v>93</v>
      </c>
      <c r="V985">
        <v>33.437818458333297</v>
      </c>
      <c r="W985">
        <v>50</v>
      </c>
      <c r="X985">
        <v>6.6</v>
      </c>
      <c r="Y985">
        <v>3.5</v>
      </c>
      <c r="Z985">
        <v>72.099999999999994</v>
      </c>
      <c r="AA985">
        <v>4.0529820143486202</v>
      </c>
      <c r="AB985">
        <v>58.977499999999999</v>
      </c>
      <c r="AC985">
        <v>-1.97749999999999</v>
      </c>
    </row>
    <row r="986" spans="1:29">
      <c r="A986">
        <v>7401</v>
      </c>
      <c r="B986" t="s">
        <v>152</v>
      </c>
      <c r="C986" t="s">
        <v>153</v>
      </c>
      <c r="D986" t="s">
        <v>62</v>
      </c>
      <c r="E986" t="s">
        <v>136</v>
      </c>
      <c r="F986">
        <v>37</v>
      </c>
      <c r="G986">
        <v>15</v>
      </c>
      <c r="H986" t="s">
        <v>136</v>
      </c>
      <c r="I986" t="s">
        <v>34</v>
      </c>
      <c r="J986" s="5">
        <v>415.05108769999998</v>
      </c>
      <c r="K986" s="3">
        <f t="shared" si="12"/>
        <v>1.4336969135416879</v>
      </c>
      <c r="L986">
        <v>6</v>
      </c>
      <c r="M986">
        <v>3.54365062499999</v>
      </c>
      <c r="N986">
        <v>13.6134392814</v>
      </c>
      <c r="O986">
        <v>387.55850974999902</v>
      </c>
      <c r="P986">
        <v>429.75364249999899</v>
      </c>
      <c r="Q986">
        <v>3</v>
      </c>
      <c r="R986">
        <v>16.698059716666702</v>
      </c>
      <c r="S986">
        <v>67</v>
      </c>
      <c r="T986">
        <v>13.3772622249999</v>
      </c>
      <c r="U986">
        <v>75</v>
      </c>
      <c r="V986">
        <v>11.2260459583333</v>
      </c>
      <c r="W986">
        <v>82</v>
      </c>
      <c r="X986">
        <v>14.8</v>
      </c>
      <c r="Y986">
        <v>3</v>
      </c>
      <c r="Z986">
        <v>110.5</v>
      </c>
      <c r="AA986">
        <v>3.70553421152262</v>
      </c>
      <c r="AB986">
        <v>119.3875</v>
      </c>
      <c r="AC986">
        <v>-52.387500000000003</v>
      </c>
    </row>
    <row r="987" spans="1:29">
      <c r="A987">
        <v>13590</v>
      </c>
      <c r="B987" t="s">
        <v>874</v>
      </c>
      <c r="C987" t="s">
        <v>875</v>
      </c>
      <c r="D987" t="s">
        <v>53</v>
      </c>
      <c r="E987" t="s">
        <v>136</v>
      </c>
      <c r="F987">
        <v>24</v>
      </c>
      <c r="G987">
        <v>1</v>
      </c>
      <c r="H987" t="s">
        <v>136</v>
      </c>
      <c r="I987" t="s">
        <v>34</v>
      </c>
      <c r="J987" s="5">
        <v>413.02292999999997</v>
      </c>
      <c r="K987" s="3">
        <f t="shared" si="12"/>
        <v>1.3069370572916874</v>
      </c>
      <c r="L987">
        <v>7</v>
      </c>
      <c r="M987">
        <v>3.54382164999998</v>
      </c>
      <c r="N987">
        <v>16.093568588579998</v>
      </c>
      <c r="O987">
        <v>384.46996474999997</v>
      </c>
      <c r="P987">
        <v>447.113673024999</v>
      </c>
      <c r="Q987">
        <v>3</v>
      </c>
      <c r="R987">
        <v>14.669902016666599</v>
      </c>
      <c r="S987">
        <v>72</v>
      </c>
      <c r="T987">
        <v>10.288717224999999</v>
      </c>
      <c r="U987">
        <v>80</v>
      </c>
      <c r="V987">
        <v>28.586076483333301</v>
      </c>
      <c r="W987">
        <v>56</v>
      </c>
      <c r="X987">
        <v>5.6</v>
      </c>
      <c r="Y987">
        <v>2</v>
      </c>
      <c r="Z987">
        <v>68.400000000000006</v>
      </c>
      <c r="AA987">
        <v>3.01063860587062</v>
      </c>
      <c r="AB987">
        <v>59.795000000000002</v>
      </c>
      <c r="AC987">
        <v>12.204999999999901</v>
      </c>
    </row>
    <row r="988" spans="1:29">
      <c r="A988">
        <v>10273</v>
      </c>
      <c r="B988" t="s">
        <v>246</v>
      </c>
      <c r="C988" t="s">
        <v>247</v>
      </c>
      <c r="D988" t="s">
        <v>112</v>
      </c>
      <c r="E988" t="s">
        <v>136</v>
      </c>
      <c r="F988">
        <v>30</v>
      </c>
      <c r="G988">
        <v>8</v>
      </c>
      <c r="H988" t="s">
        <v>136</v>
      </c>
      <c r="I988" t="s">
        <v>34</v>
      </c>
      <c r="J988" s="5">
        <v>409.99194414999999</v>
      </c>
      <c r="K988" s="3">
        <f t="shared" si="12"/>
        <v>1.1175004416666887</v>
      </c>
      <c r="L988">
        <v>8</v>
      </c>
      <c r="M988">
        <v>1.08445747500002</v>
      </c>
      <c r="N988">
        <v>13.6038735461999</v>
      </c>
      <c r="O988">
        <v>369.527624575</v>
      </c>
      <c r="P988">
        <v>424.34924482500003</v>
      </c>
      <c r="Q988">
        <v>3</v>
      </c>
      <c r="R988">
        <v>11.6389161666667</v>
      </c>
      <c r="S988">
        <v>76</v>
      </c>
      <c r="T988">
        <v>-4.6536229499999404</v>
      </c>
      <c r="U988">
        <v>121</v>
      </c>
      <c r="V988">
        <v>5.8216482833333796</v>
      </c>
      <c r="W988">
        <v>91</v>
      </c>
      <c r="X988">
        <v>8.6</v>
      </c>
      <c r="Y988">
        <v>2.8</v>
      </c>
      <c r="Z988">
        <v>83.4</v>
      </c>
      <c r="AA988">
        <v>3.5665550903922201</v>
      </c>
      <c r="AB988">
        <v>87.11</v>
      </c>
      <c r="AC988">
        <v>-11.11</v>
      </c>
    </row>
    <row r="989" spans="1:29">
      <c r="A989">
        <v>12610</v>
      </c>
      <c r="B989" t="s">
        <v>599</v>
      </c>
      <c r="C989" t="s">
        <v>600</v>
      </c>
      <c r="D989" t="s">
        <v>85</v>
      </c>
      <c r="E989" t="s">
        <v>136</v>
      </c>
      <c r="F989">
        <v>27</v>
      </c>
      <c r="G989">
        <v>3</v>
      </c>
      <c r="H989" t="s">
        <v>136</v>
      </c>
      <c r="I989" t="s">
        <v>34</v>
      </c>
      <c r="J989" s="5">
        <v>408.96627254999999</v>
      </c>
      <c r="K989" s="3">
        <f t="shared" si="12"/>
        <v>1.0533959666666881</v>
      </c>
      <c r="L989">
        <v>9</v>
      </c>
      <c r="M989">
        <v>0.66124777499999199</v>
      </c>
      <c r="N989">
        <v>11.75980121085</v>
      </c>
      <c r="O989">
        <v>385.59174624999901</v>
      </c>
      <c r="P989">
        <v>423.67875937500003</v>
      </c>
      <c r="Q989">
        <v>3</v>
      </c>
      <c r="R989">
        <v>10.613244566666699</v>
      </c>
      <c r="S989">
        <v>78</v>
      </c>
      <c r="T989">
        <v>11.410498724999901</v>
      </c>
      <c r="U989">
        <v>77</v>
      </c>
      <c r="V989">
        <v>5.1511628333333803</v>
      </c>
      <c r="W989">
        <v>92</v>
      </c>
      <c r="X989">
        <v>8.6</v>
      </c>
      <c r="Y989">
        <v>3.5</v>
      </c>
      <c r="Z989">
        <v>85.6</v>
      </c>
      <c r="AA989">
        <v>4.0529820143486202</v>
      </c>
      <c r="AB989">
        <v>91.015000000000001</v>
      </c>
      <c r="AC989">
        <v>-13.015000000000001</v>
      </c>
    </row>
    <row r="990" spans="1:29">
      <c r="A990">
        <v>4925</v>
      </c>
      <c r="B990" t="s">
        <v>134</v>
      </c>
      <c r="C990" t="s">
        <v>135</v>
      </c>
      <c r="D990" t="s">
        <v>117</v>
      </c>
      <c r="E990" t="s">
        <v>136</v>
      </c>
      <c r="F990">
        <v>40</v>
      </c>
      <c r="G990">
        <v>18</v>
      </c>
      <c r="H990" t="s">
        <v>136</v>
      </c>
      <c r="I990" t="s">
        <v>34</v>
      </c>
      <c r="J990" s="5">
        <v>408.84870079999899</v>
      </c>
      <c r="K990" s="3">
        <f t="shared" si="12"/>
        <v>1.0460477322916262</v>
      </c>
      <c r="L990">
        <v>10</v>
      </c>
      <c r="M990">
        <v>1.46202757499997</v>
      </c>
      <c r="N990">
        <v>25.6897170295499</v>
      </c>
      <c r="O990">
        <v>379.866929999999</v>
      </c>
      <c r="P990">
        <v>432.75413337499998</v>
      </c>
      <c r="Q990">
        <v>3</v>
      </c>
      <c r="R990">
        <v>10.4956728166666</v>
      </c>
      <c r="S990">
        <v>79</v>
      </c>
      <c r="T990">
        <v>5.6856824750000197</v>
      </c>
      <c r="U990">
        <v>90</v>
      </c>
      <c r="V990">
        <v>14.2265368333333</v>
      </c>
      <c r="W990">
        <v>77</v>
      </c>
      <c r="X990">
        <v>11</v>
      </c>
      <c r="Y990">
        <v>3.4</v>
      </c>
      <c r="Z990">
        <v>95</v>
      </c>
      <c r="AA990">
        <v>3.9834924537834202</v>
      </c>
      <c r="AB990">
        <v>79.292499999999905</v>
      </c>
      <c r="AC990">
        <v>-0.29249999999998899</v>
      </c>
    </row>
    <row r="991" spans="1:29">
      <c r="A991">
        <v>12611</v>
      </c>
      <c r="B991" t="s">
        <v>205</v>
      </c>
      <c r="C991" t="s">
        <v>601</v>
      </c>
      <c r="D991" t="s">
        <v>114</v>
      </c>
      <c r="E991" t="s">
        <v>136</v>
      </c>
      <c r="F991">
        <v>25</v>
      </c>
      <c r="G991">
        <v>3</v>
      </c>
      <c r="H991" t="s">
        <v>136</v>
      </c>
      <c r="I991" t="s">
        <v>34</v>
      </c>
      <c r="J991" s="5">
        <v>407.761348749999</v>
      </c>
      <c r="K991" s="3">
        <f t="shared" si="12"/>
        <v>0.97808822916662663</v>
      </c>
      <c r="L991">
        <v>11</v>
      </c>
      <c r="M991">
        <v>6.0212880500000097</v>
      </c>
      <c r="N991">
        <v>9.3423875886600296</v>
      </c>
      <c r="O991">
        <v>378.22151699999898</v>
      </c>
      <c r="P991">
        <v>436.93398804999902</v>
      </c>
      <c r="Q991">
        <v>3</v>
      </c>
      <c r="R991">
        <v>9.4083207666666908</v>
      </c>
      <c r="S991">
        <v>81</v>
      </c>
      <c r="T991">
        <v>4.0402694749999402</v>
      </c>
      <c r="U991">
        <v>97</v>
      </c>
      <c r="V991">
        <v>18.406391508333201</v>
      </c>
      <c r="W991">
        <v>70</v>
      </c>
      <c r="X991">
        <v>11.1</v>
      </c>
      <c r="Y991">
        <v>3.1</v>
      </c>
      <c r="Z991">
        <v>97.4</v>
      </c>
      <c r="AA991">
        <v>3.7750237720878199</v>
      </c>
      <c r="AB991">
        <v>97.63</v>
      </c>
      <c r="AC991">
        <v>-16.6299999999999</v>
      </c>
    </row>
    <row r="992" spans="1:29">
      <c r="A992">
        <v>12140</v>
      </c>
      <c r="B992" t="s">
        <v>500</v>
      </c>
      <c r="C992" t="s">
        <v>501</v>
      </c>
      <c r="D992" t="s">
        <v>106</v>
      </c>
      <c r="E992" t="s">
        <v>136</v>
      </c>
      <c r="F992">
        <v>25</v>
      </c>
      <c r="G992">
        <v>4</v>
      </c>
      <c r="H992" t="s">
        <v>136</v>
      </c>
      <c r="I992" t="s">
        <v>34</v>
      </c>
      <c r="J992" s="5">
        <v>407.01199769999897</v>
      </c>
      <c r="K992" s="3">
        <f t="shared" si="12"/>
        <v>0.93125378854162477</v>
      </c>
      <c r="L992">
        <v>12</v>
      </c>
      <c r="M992">
        <v>12.988454574999899</v>
      </c>
      <c r="N992">
        <v>11.893414012409901</v>
      </c>
      <c r="O992">
        <v>384.037512249999</v>
      </c>
      <c r="P992">
        <v>420.734881424999</v>
      </c>
      <c r="Q992">
        <v>3</v>
      </c>
      <c r="R992">
        <v>8.6589697166666593</v>
      </c>
      <c r="S992">
        <v>84</v>
      </c>
      <c r="T992">
        <v>9.8562647250000097</v>
      </c>
      <c r="U992">
        <v>82</v>
      </c>
      <c r="V992">
        <v>2.2072848833333198</v>
      </c>
      <c r="W992">
        <v>98</v>
      </c>
      <c r="X992">
        <v>12.1</v>
      </c>
      <c r="Y992">
        <v>3</v>
      </c>
      <c r="Z992">
        <v>100</v>
      </c>
      <c r="AA992">
        <v>3.70553421152262</v>
      </c>
      <c r="AB992">
        <v>124.00749999999999</v>
      </c>
      <c r="AC992">
        <v>-40.007499999999901</v>
      </c>
    </row>
    <row r="993" spans="1:29">
      <c r="A993">
        <v>5848</v>
      </c>
      <c r="B993" t="s">
        <v>137</v>
      </c>
      <c r="C993" t="s">
        <v>138</v>
      </c>
      <c r="D993" t="s">
        <v>44</v>
      </c>
      <c r="E993" t="s">
        <v>136</v>
      </c>
      <c r="F993">
        <v>42</v>
      </c>
      <c r="G993">
        <v>19</v>
      </c>
      <c r="H993" t="s">
        <v>136</v>
      </c>
      <c r="I993" t="s">
        <v>34</v>
      </c>
      <c r="J993" s="5">
        <v>396.46812369999901</v>
      </c>
      <c r="K993" s="3">
        <f t="shared" si="12"/>
        <v>0.27226166354162729</v>
      </c>
      <c r="L993">
        <v>13</v>
      </c>
      <c r="M993">
        <v>4.9012195749999696</v>
      </c>
      <c r="N993">
        <v>3.9799727606100102</v>
      </c>
      <c r="O993">
        <v>384.12454224999999</v>
      </c>
      <c r="P993">
        <v>400.58145500000001</v>
      </c>
      <c r="Q993">
        <v>4</v>
      </c>
      <c r="R993">
        <v>-1.88490428333335</v>
      </c>
      <c r="S993">
        <v>112</v>
      </c>
      <c r="T993">
        <v>9.9432947250000403</v>
      </c>
      <c r="U993">
        <v>81</v>
      </c>
      <c r="V993">
        <v>-17.946141541666599</v>
      </c>
      <c r="W993">
        <v>184</v>
      </c>
      <c r="X993">
        <v>19.600000000000001</v>
      </c>
      <c r="Y993">
        <v>2.4</v>
      </c>
      <c r="Z993">
        <v>139.9</v>
      </c>
      <c r="AA993">
        <v>3.2885968481314198</v>
      </c>
      <c r="AB993">
        <v>120.035</v>
      </c>
      <c r="AC993">
        <v>-8.0349999999999895</v>
      </c>
    </row>
    <row r="994" spans="1:29">
      <c r="A994">
        <v>7394</v>
      </c>
      <c r="B994" t="s">
        <v>150</v>
      </c>
      <c r="C994" t="s">
        <v>151</v>
      </c>
      <c r="D994" t="s">
        <v>74</v>
      </c>
      <c r="E994" t="s">
        <v>136</v>
      </c>
      <c r="F994">
        <v>38</v>
      </c>
      <c r="G994">
        <v>15</v>
      </c>
      <c r="H994" t="s">
        <v>136</v>
      </c>
      <c r="I994" t="s">
        <v>34</v>
      </c>
      <c r="J994" s="5">
        <v>391.57896254999901</v>
      </c>
      <c r="K994" s="3">
        <f t="shared" si="12"/>
        <v>-3.3310908333373135E-2</v>
      </c>
      <c r="L994">
        <v>14</v>
      </c>
      <c r="M994">
        <v>4.4772099999988699E-2</v>
      </c>
      <c r="N994">
        <v>12.804629016269899</v>
      </c>
      <c r="O994">
        <v>367.80910914999902</v>
      </c>
      <c r="P994">
        <v>405.943339124999</v>
      </c>
      <c r="Q994">
        <v>4</v>
      </c>
      <c r="R994">
        <v>-6.7740654333333001</v>
      </c>
      <c r="S994">
        <v>133</v>
      </c>
      <c r="T994">
        <v>-6.37213837500002</v>
      </c>
      <c r="U994">
        <v>130</v>
      </c>
      <c r="V994">
        <v>-12.584257416666601</v>
      </c>
      <c r="W994">
        <v>162</v>
      </c>
      <c r="X994">
        <v>16.399999999999999</v>
      </c>
      <c r="Y994">
        <v>2.7</v>
      </c>
      <c r="Z994">
        <v>118.7</v>
      </c>
      <c r="AA994">
        <v>3.4970655298270201</v>
      </c>
      <c r="AB994">
        <v>121.575</v>
      </c>
      <c r="AC994">
        <v>11.424999999999899</v>
      </c>
    </row>
    <row r="995" spans="1:29">
      <c r="A995">
        <v>10700</v>
      </c>
      <c r="B995" t="s">
        <v>290</v>
      </c>
      <c r="C995" t="s">
        <v>291</v>
      </c>
      <c r="D995" t="s">
        <v>103</v>
      </c>
      <c r="E995" t="s">
        <v>136</v>
      </c>
      <c r="F995">
        <v>31</v>
      </c>
      <c r="G995">
        <v>7</v>
      </c>
      <c r="H995" t="s">
        <v>136</v>
      </c>
      <c r="I995" t="s">
        <v>34</v>
      </c>
      <c r="J995" s="5">
        <v>391.55484569999902</v>
      </c>
      <c r="K995" s="3">
        <f t="shared" si="12"/>
        <v>-3.4818211458372161E-2</v>
      </c>
      <c r="L995">
        <v>15</v>
      </c>
      <c r="M995">
        <v>1.6507973249999199</v>
      </c>
      <c r="N995">
        <v>16.923590930819898</v>
      </c>
      <c r="O995">
        <v>366.27826225000001</v>
      </c>
      <c r="P995">
        <v>419.59753784999998</v>
      </c>
      <c r="Q995">
        <v>4</v>
      </c>
      <c r="R995">
        <v>-6.7981822833333396</v>
      </c>
      <c r="S995">
        <v>134</v>
      </c>
      <c r="T995">
        <v>-7.9029852749999296</v>
      </c>
      <c r="U995">
        <v>137</v>
      </c>
      <c r="V995">
        <v>1.06994130833334</v>
      </c>
      <c r="W995">
        <v>101</v>
      </c>
      <c r="X995">
        <v>18.5</v>
      </c>
      <c r="Y995">
        <v>3.4</v>
      </c>
      <c r="Z995">
        <v>132.30000000000001</v>
      </c>
      <c r="AA995">
        <v>3.9834924537834202</v>
      </c>
      <c r="AB995">
        <v>136.27500000000001</v>
      </c>
      <c r="AC995">
        <v>-2.2749999999999999</v>
      </c>
    </row>
    <row r="996" spans="1:29">
      <c r="A996">
        <v>12620</v>
      </c>
      <c r="B996" t="s">
        <v>609</v>
      </c>
      <c r="C996" t="s">
        <v>610</v>
      </c>
      <c r="D996" t="s">
        <v>80</v>
      </c>
      <c r="E996" t="s">
        <v>136</v>
      </c>
      <c r="F996">
        <v>26</v>
      </c>
      <c r="G996">
        <v>3</v>
      </c>
      <c r="H996" t="s">
        <v>136</v>
      </c>
      <c r="I996" t="s">
        <v>34</v>
      </c>
      <c r="J996" s="5">
        <v>391.51353519999998</v>
      </c>
      <c r="K996" s="3">
        <f t="shared" si="12"/>
        <v>-3.7400117708312308E-2</v>
      </c>
      <c r="L996">
        <v>16</v>
      </c>
      <c r="M996">
        <v>7.0502279250000504</v>
      </c>
      <c r="N996">
        <v>16.30582042152</v>
      </c>
      <c r="O996">
        <v>374.794601</v>
      </c>
      <c r="P996">
        <v>403.736895099999</v>
      </c>
      <c r="Q996">
        <v>4</v>
      </c>
      <c r="R996">
        <v>-6.8394927833332897</v>
      </c>
      <c r="S996">
        <v>135</v>
      </c>
      <c r="T996">
        <v>0.61335347500005299</v>
      </c>
      <c r="U996">
        <v>103</v>
      </c>
      <c r="V996">
        <v>-14.790701441666601</v>
      </c>
      <c r="W996">
        <v>172</v>
      </c>
      <c r="X996">
        <v>15.5</v>
      </c>
      <c r="Y996">
        <v>3</v>
      </c>
      <c r="Z996">
        <v>114.9</v>
      </c>
      <c r="AA996">
        <v>3.70553421152262</v>
      </c>
      <c r="AB996">
        <v>134.05250000000001</v>
      </c>
      <c r="AC996">
        <v>0.94749999999999002</v>
      </c>
    </row>
    <row r="997" spans="1:29">
      <c r="A997">
        <v>10703</v>
      </c>
      <c r="B997" t="s">
        <v>292</v>
      </c>
      <c r="C997" t="s">
        <v>293</v>
      </c>
      <c r="D997" t="s">
        <v>77</v>
      </c>
      <c r="E997" t="s">
        <v>136</v>
      </c>
      <c r="F997">
        <v>31</v>
      </c>
      <c r="G997">
        <v>7</v>
      </c>
      <c r="H997" t="s">
        <v>136</v>
      </c>
      <c r="I997" t="s">
        <v>34</v>
      </c>
      <c r="J997" s="5">
        <v>388.294561549999</v>
      </c>
      <c r="K997" s="3">
        <f t="shared" si="12"/>
        <v>-0.2385859708333733</v>
      </c>
      <c r="L997">
        <v>17</v>
      </c>
      <c r="M997">
        <v>8.9592261499999992</v>
      </c>
      <c r="N997">
        <v>13.77611267382</v>
      </c>
      <c r="O997">
        <v>368.53172232499998</v>
      </c>
      <c r="P997">
        <v>415.250370349999</v>
      </c>
      <c r="Q997">
        <v>4</v>
      </c>
      <c r="R997">
        <v>-10.058466433333299</v>
      </c>
      <c r="S997">
        <v>155</v>
      </c>
      <c r="T997">
        <v>-5.6495251999999097</v>
      </c>
      <c r="U997">
        <v>126</v>
      </c>
      <c r="V997">
        <v>-3.27722619166672</v>
      </c>
      <c r="W997">
        <v>122</v>
      </c>
      <c r="X997">
        <v>9.5</v>
      </c>
      <c r="Y997">
        <v>3.4</v>
      </c>
      <c r="Z997">
        <v>86.4</v>
      </c>
      <c r="AA997">
        <v>3.9834924537834202</v>
      </c>
      <c r="AB997">
        <v>80.94</v>
      </c>
      <c r="AC997">
        <v>74.06</v>
      </c>
    </row>
    <row r="998" spans="1:29">
      <c r="A998">
        <v>11760</v>
      </c>
      <c r="B998" t="s">
        <v>234</v>
      </c>
      <c r="C998" t="s">
        <v>461</v>
      </c>
      <c r="D998" t="s">
        <v>120</v>
      </c>
      <c r="E998" t="s">
        <v>136</v>
      </c>
      <c r="F998">
        <v>28</v>
      </c>
      <c r="G998">
        <v>5</v>
      </c>
      <c r="H998" t="s">
        <v>136</v>
      </c>
      <c r="I998" t="s">
        <v>34</v>
      </c>
      <c r="J998" s="5">
        <v>380.63205299999902</v>
      </c>
      <c r="K998" s="3">
        <f t="shared" si="12"/>
        <v>-0.7174927552083723</v>
      </c>
      <c r="L998">
        <v>18</v>
      </c>
      <c r="M998">
        <v>11.6594365999999</v>
      </c>
      <c r="N998">
        <v>31.8644647061999</v>
      </c>
      <c r="O998">
        <v>352.75356099999999</v>
      </c>
      <c r="P998">
        <v>413.06688927499999</v>
      </c>
      <c r="Q998">
        <v>4</v>
      </c>
      <c r="R998">
        <v>-17.720974983333299</v>
      </c>
      <c r="S998">
        <v>176</v>
      </c>
      <c r="T998">
        <v>-21.427686524999899</v>
      </c>
      <c r="U998">
        <v>186</v>
      </c>
      <c r="V998">
        <v>-5.4607072666666401</v>
      </c>
      <c r="W998">
        <v>131</v>
      </c>
      <c r="X998">
        <v>20.100000000000001</v>
      </c>
      <c r="Y998">
        <v>2.5</v>
      </c>
      <c r="Z998">
        <v>144.30000000000001</v>
      </c>
      <c r="AA998">
        <v>3.3580864086966198</v>
      </c>
      <c r="AB998">
        <v>141.53749999999999</v>
      </c>
      <c r="AC998">
        <v>34.462499999999999</v>
      </c>
    </row>
    <row r="999" spans="1:29">
      <c r="A999">
        <v>13115</v>
      </c>
      <c r="B999" t="s">
        <v>716</v>
      </c>
      <c r="C999" t="s">
        <v>717</v>
      </c>
      <c r="D999" t="s">
        <v>94</v>
      </c>
      <c r="E999" t="s">
        <v>136</v>
      </c>
      <c r="F999">
        <v>25</v>
      </c>
      <c r="G999">
        <v>2</v>
      </c>
      <c r="H999" t="s">
        <v>136</v>
      </c>
      <c r="I999" t="s">
        <v>34</v>
      </c>
      <c r="J999" s="5">
        <v>378.0386178</v>
      </c>
      <c r="K999" s="3">
        <f t="shared" si="12"/>
        <v>-0.87958245520831113</v>
      </c>
      <c r="L999">
        <v>19</v>
      </c>
      <c r="M999">
        <v>18.448320299999899</v>
      </c>
      <c r="N999">
        <v>22.013332786829899</v>
      </c>
      <c r="O999">
        <v>335.35267025000002</v>
      </c>
      <c r="P999">
        <v>404.52039227499898</v>
      </c>
      <c r="Q999">
        <v>5</v>
      </c>
      <c r="R999">
        <v>-20.314410183333202</v>
      </c>
      <c r="S999">
        <v>181</v>
      </c>
      <c r="T999">
        <v>-38.828577274999901</v>
      </c>
      <c r="U999">
        <v>219</v>
      </c>
      <c r="V999">
        <v>-14.0072042666666</v>
      </c>
      <c r="W999">
        <v>168</v>
      </c>
      <c r="X999">
        <v>18.100000000000001</v>
      </c>
      <c r="Y999">
        <v>3.3</v>
      </c>
      <c r="Z999">
        <v>133.9</v>
      </c>
      <c r="AA999">
        <v>3.9140028932182198</v>
      </c>
      <c r="AB999">
        <v>141.51</v>
      </c>
      <c r="AC999">
        <v>39.49</v>
      </c>
    </row>
    <row r="1000" spans="1:29">
      <c r="A1000">
        <v>13593</v>
      </c>
      <c r="B1000" t="s">
        <v>294</v>
      </c>
      <c r="C1000" t="s">
        <v>192</v>
      </c>
      <c r="D1000" t="s">
        <v>123</v>
      </c>
      <c r="E1000" t="s">
        <v>136</v>
      </c>
      <c r="F1000">
        <v>22</v>
      </c>
      <c r="G1000">
        <v>1</v>
      </c>
      <c r="H1000" t="s">
        <v>136</v>
      </c>
      <c r="I1000" t="s">
        <v>34</v>
      </c>
      <c r="J1000" s="5">
        <v>359.90661499999999</v>
      </c>
      <c r="K1000" s="3">
        <f t="shared" si="12"/>
        <v>-2.0128326302083117</v>
      </c>
      <c r="L1000">
        <v>20</v>
      </c>
      <c r="M1000">
        <v>2.9636199999999899</v>
      </c>
      <c r="N1000">
        <v>12.22853698752</v>
      </c>
      <c r="O1000">
        <v>333.06254159999997</v>
      </c>
      <c r="P1000">
        <v>379.035330049999</v>
      </c>
      <c r="Q1000">
        <v>5</v>
      </c>
      <c r="R1000">
        <v>-38.446412983333197</v>
      </c>
      <c r="S1000">
        <v>222</v>
      </c>
      <c r="T1000">
        <v>-41.118705924999901</v>
      </c>
      <c r="U1000">
        <v>222</v>
      </c>
      <c r="V1000">
        <v>-39.492266491666598</v>
      </c>
      <c r="W1000">
        <v>237</v>
      </c>
      <c r="X1000">
        <v>14.7</v>
      </c>
      <c r="Y1000">
        <v>3.7</v>
      </c>
      <c r="Z1000">
        <v>114.1</v>
      </c>
      <c r="AA1000">
        <v>4.1919611354790201</v>
      </c>
      <c r="AB1000">
        <v>126.77249999999999</v>
      </c>
      <c r="AC1000">
        <v>95.227499999999907</v>
      </c>
    </row>
    <row r="1001" spans="1:29">
      <c r="A1001">
        <v>13589</v>
      </c>
      <c r="B1001" t="s">
        <v>139</v>
      </c>
      <c r="C1001" t="s">
        <v>311</v>
      </c>
      <c r="D1001" t="s">
        <v>30</v>
      </c>
      <c r="E1001" t="s">
        <v>136</v>
      </c>
      <c r="F1001">
        <v>23</v>
      </c>
      <c r="G1001">
        <v>1</v>
      </c>
      <c r="H1001" t="s">
        <v>136</v>
      </c>
      <c r="I1001" t="s">
        <v>34</v>
      </c>
      <c r="J1001" s="5">
        <v>359.27397999999999</v>
      </c>
      <c r="K1001" s="3">
        <f t="shared" si="12"/>
        <v>-2.0523723177083113</v>
      </c>
      <c r="L1001">
        <v>21</v>
      </c>
      <c r="M1001">
        <v>6.0603177500000198</v>
      </c>
      <c r="N1001">
        <v>17.242552453979901</v>
      </c>
      <c r="O1001">
        <v>327.51648509999899</v>
      </c>
      <c r="P1001">
        <v>372.126097149999</v>
      </c>
      <c r="Q1001">
        <v>5</v>
      </c>
      <c r="R1001">
        <v>-39.079047983333197</v>
      </c>
      <c r="S1001">
        <v>226</v>
      </c>
      <c r="T1001">
        <v>-46.6647624249999</v>
      </c>
      <c r="U1001">
        <v>230</v>
      </c>
      <c r="V1001">
        <v>-46.401499391666597</v>
      </c>
      <c r="W1001">
        <v>249</v>
      </c>
      <c r="X1001">
        <v>19.100000000000001</v>
      </c>
      <c r="Y1001">
        <v>3.4</v>
      </c>
      <c r="Z1001">
        <v>138</v>
      </c>
      <c r="AA1001">
        <v>3.9834924537834202</v>
      </c>
      <c r="AB1001">
        <v>153.5625</v>
      </c>
      <c r="AC1001">
        <v>72.4375</v>
      </c>
    </row>
    <row r="1002" spans="1:29">
      <c r="A1002">
        <v>14056</v>
      </c>
      <c r="B1002" t="s">
        <v>1044</v>
      </c>
      <c r="C1002" t="s">
        <v>398</v>
      </c>
      <c r="D1002" t="s">
        <v>88</v>
      </c>
      <c r="E1002" t="s">
        <v>136</v>
      </c>
      <c r="F1002">
        <v>22</v>
      </c>
      <c r="G1002">
        <v>0</v>
      </c>
      <c r="H1002" t="s">
        <v>136</v>
      </c>
      <c r="I1002" t="s">
        <v>34</v>
      </c>
      <c r="J1002" s="5">
        <v>354.61200999999897</v>
      </c>
      <c r="K1002" s="3">
        <f t="shared" si="12"/>
        <v>-2.343745442708375</v>
      </c>
      <c r="L1002">
        <v>22</v>
      </c>
      <c r="M1002">
        <v>7.8399385000000104</v>
      </c>
      <c r="N1002">
        <v>30.796844520330001</v>
      </c>
      <c r="O1002">
        <v>306.32289370000001</v>
      </c>
      <c r="P1002">
        <v>390.85796632499898</v>
      </c>
      <c r="Q1002">
        <v>5</v>
      </c>
      <c r="R1002">
        <v>-43.7410179833333</v>
      </c>
      <c r="S1002">
        <v>232</v>
      </c>
      <c r="T1002">
        <v>-67.858353824999895</v>
      </c>
      <c r="U1002">
        <v>286</v>
      </c>
      <c r="V1002">
        <v>-27.669630216666601</v>
      </c>
      <c r="W1002">
        <v>208</v>
      </c>
      <c r="X1002">
        <v>11.8</v>
      </c>
      <c r="Y1002">
        <v>4</v>
      </c>
      <c r="Z1002">
        <v>99.6</v>
      </c>
      <c r="AA1002">
        <v>4.4004298171746203</v>
      </c>
      <c r="AB1002">
        <v>100.6725</v>
      </c>
      <c r="AC1002">
        <v>131.32749999999999</v>
      </c>
    </row>
    <row r="1003" spans="1:29">
      <c r="A1003">
        <v>11644</v>
      </c>
      <c r="B1003" t="s">
        <v>322</v>
      </c>
      <c r="C1003" t="s">
        <v>424</v>
      </c>
      <c r="D1003" t="s">
        <v>71</v>
      </c>
      <c r="E1003" t="s">
        <v>136</v>
      </c>
      <c r="F1003">
        <v>28</v>
      </c>
      <c r="G1003">
        <v>5</v>
      </c>
      <c r="H1003" t="s">
        <v>136</v>
      </c>
      <c r="I1003" t="s">
        <v>34</v>
      </c>
      <c r="J1003" s="5">
        <v>351.81531449999898</v>
      </c>
      <c r="K1003" s="3">
        <f t="shared" si="12"/>
        <v>-2.5185389114583749</v>
      </c>
      <c r="L1003">
        <v>23</v>
      </c>
      <c r="M1003">
        <v>12.1687214499999</v>
      </c>
      <c r="N1003">
        <v>29.182517289450001</v>
      </c>
      <c r="O1003">
        <v>322.68068857499998</v>
      </c>
      <c r="P1003">
        <v>373.29104999999902</v>
      </c>
      <c r="Q1003">
        <v>5</v>
      </c>
      <c r="R1003">
        <v>-46.537713483333299</v>
      </c>
      <c r="S1003">
        <v>237</v>
      </c>
      <c r="T1003">
        <v>-51.500558949999899</v>
      </c>
      <c r="U1003">
        <v>239</v>
      </c>
      <c r="V1003">
        <v>-45.236546541666698</v>
      </c>
      <c r="W1003">
        <v>245</v>
      </c>
      <c r="X1003">
        <v>24.9</v>
      </c>
      <c r="Y1003">
        <v>1.9</v>
      </c>
      <c r="Z1003">
        <v>175.6</v>
      </c>
      <c r="AA1003">
        <v>2.9411490453054201</v>
      </c>
      <c r="AB1003">
        <v>156.07999999999899</v>
      </c>
      <c r="AC1003">
        <v>80.92</v>
      </c>
    </row>
    <row r="1004" spans="1:29">
      <c r="A1004">
        <v>9431</v>
      </c>
      <c r="B1004" t="s">
        <v>201</v>
      </c>
      <c r="C1004" t="s">
        <v>202</v>
      </c>
      <c r="D1004" t="s">
        <v>97</v>
      </c>
      <c r="E1004" t="s">
        <v>136</v>
      </c>
      <c r="F1004">
        <v>31</v>
      </c>
      <c r="G1004">
        <v>10</v>
      </c>
      <c r="H1004" t="s">
        <v>136</v>
      </c>
      <c r="I1004" t="s">
        <v>34</v>
      </c>
      <c r="J1004" s="5">
        <v>341.728828499999</v>
      </c>
      <c r="K1004" s="3">
        <f t="shared" si="12"/>
        <v>-3.1489442864583737</v>
      </c>
      <c r="L1004">
        <v>24</v>
      </c>
      <c r="M1004">
        <v>8.4875338749999898</v>
      </c>
      <c r="N1004">
        <v>6.4457208477900396</v>
      </c>
      <c r="O1004">
        <v>327.97256267499898</v>
      </c>
      <c r="P1004">
        <v>349.23260867499999</v>
      </c>
      <c r="Q1004">
        <v>6</v>
      </c>
      <c r="R1004">
        <v>-56.6241994833333</v>
      </c>
      <c r="S1004">
        <v>262</v>
      </c>
      <c r="T1004">
        <v>-46.208684849999997</v>
      </c>
      <c r="U1004">
        <v>228</v>
      </c>
      <c r="V1004">
        <v>-69.294987866666503</v>
      </c>
      <c r="W1004">
        <v>302</v>
      </c>
      <c r="X1004">
        <v>24.2</v>
      </c>
      <c r="Y1004">
        <v>2</v>
      </c>
      <c r="Z1004">
        <v>167.9</v>
      </c>
      <c r="AA1004">
        <v>3.01063860587062</v>
      </c>
      <c r="AB1004">
        <v>154.70249999999999</v>
      </c>
      <c r="AC1004">
        <v>107.2975</v>
      </c>
    </row>
    <row r="1005" spans="1:29">
      <c r="A1005">
        <v>10313</v>
      </c>
      <c r="B1005" t="s">
        <v>256</v>
      </c>
      <c r="C1005" t="s">
        <v>257</v>
      </c>
      <c r="D1005" t="s">
        <v>50</v>
      </c>
      <c r="E1005" t="s">
        <v>136</v>
      </c>
      <c r="F1005">
        <v>32</v>
      </c>
      <c r="G1005">
        <v>8</v>
      </c>
      <c r="H1005" t="s">
        <v>136</v>
      </c>
      <c r="I1005" t="s">
        <v>34</v>
      </c>
      <c r="J1005" s="5">
        <v>337.56435759999903</v>
      </c>
      <c r="K1005" s="3">
        <f t="shared" si="12"/>
        <v>-3.4092237177083717</v>
      </c>
      <c r="L1005">
        <v>25</v>
      </c>
      <c r="M1005">
        <v>9.5556047749999493</v>
      </c>
      <c r="N1005">
        <v>11.17550180502</v>
      </c>
      <c r="O1005">
        <v>308.35810874999902</v>
      </c>
      <c r="P1005">
        <v>364.05386009999899</v>
      </c>
      <c r="Q1005">
        <v>6</v>
      </c>
      <c r="R1005">
        <v>-60.788670383333297</v>
      </c>
      <c r="S1005">
        <v>274</v>
      </c>
      <c r="T1005">
        <v>-65.823138775000004</v>
      </c>
      <c r="U1005">
        <v>275</v>
      </c>
      <c r="V1005">
        <v>-54.473736441666603</v>
      </c>
      <c r="W1005">
        <v>265</v>
      </c>
      <c r="X1005">
        <v>26.1</v>
      </c>
      <c r="Y1005">
        <v>1.5</v>
      </c>
      <c r="Z1005">
        <v>184.2</v>
      </c>
      <c r="AA1005">
        <v>2.6631908030446199</v>
      </c>
      <c r="AB1005">
        <v>180.73500000000001</v>
      </c>
      <c r="AC1005">
        <v>93.264999999999901</v>
      </c>
    </row>
    <row r="1006" spans="1:29">
      <c r="A1006">
        <v>13592</v>
      </c>
      <c r="B1006" t="s">
        <v>869</v>
      </c>
      <c r="C1006" t="s">
        <v>877</v>
      </c>
      <c r="D1006" t="s">
        <v>47</v>
      </c>
      <c r="E1006" t="s">
        <v>136</v>
      </c>
      <c r="F1006">
        <v>22</v>
      </c>
      <c r="G1006">
        <v>1</v>
      </c>
      <c r="H1006" t="s">
        <v>136</v>
      </c>
      <c r="I1006" t="s">
        <v>34</v>
      </c>
      <c r="J1006" s="5">
        <v>328.91823165</v>
      </c>
      <c r="K1006" s="3">
        <f t="shared" si="12"/>
        <v>-3.9496065895833112</v>
      </c>
      <c r="L1006">
        <v>26</v>
      </c>
      <c r="M1006">
        <v>3.86327090000003</v>
      </c>
      <c r="N1006">
        <v>11.819620340219901</v>
      </c>
      <c r="O1006">
        <v>296.080593499999</v>
      </c>
      <c r="P1006">
        <v>356.653255599999</v>
      </c>
      <c r="Q1006">
        <v>6</v>
      </c>
      <c r="R1006">
        <v>-69.434796333333196</v>
      </c>
      <c r="S1006">
        <v>286</v>
      </c>
      <c r="T1006">
        <v>-78.100654024999898</v>
      </c>
      <c r="U1006">
        <v>309</v>
      </c>
      <c r="V1006">
        <v>-61.874340941666603</v>
      </c>
      <c r="W1006">
        <v>286</v>
      </c>
      <c r="X1006">
        <v>23.3</v>
      </c>
      <c r="Y1006">
        <v>2.1</v>
      </c>
      <c r="Z1006">
        <v>161.5</v>
      </c>
      <c r="AA1006">
        <v>3.08012816643582</v>
      </c>
      <c r="AB1006">
        <v>158.88749999999999</v>
      </c>
      <c r="AC1006">
        <v>127.1125</v>
      </c>
    </row>
    <row r="1007" spans="1:29">
      <c r="A1007">
        <v>10699</v>
      </c>
      <c r="B1007" t="s">
        <v>282</v>
      </c>
      <c r="C1007" t="s">
        <v>289</v>
      </c>
      <c r="D1007" t="s">
        <v>59</v>
      </c>
      <c r="E1007" t="s">
        <v>136</v>
      </c>
      <c r="F1007">
        <v>30</v>
      </c>
      <c r="G1007">
        <v>7</v>
      </c>
      <c r="H1007" t="s">
        <v>136</v>
      </c>
      <c r="I1007" t="s">
        <v>34</v>
      </c>
      <c r="J1007" s="5">
        <v>327.09927399999998</v>
      </c>
      <c r="K1007" s="3">
        <f t="shared" si="12"/>
        <v>-4.0632914427083122</v>
      </c>
      <c r="L1007">
        <v>27</v>
      </c>
      <c r="M1007">
        <v>16.837314249999999</v>
      </c>
      <c r="N1007">
        <v>14.0179874478</v>
      </c>
      <c r="O1007">
        <v>231.70815974999999</v>
      </c>
      <c r="P1007">
        <v>347.38252899999901</v>
      </c>
      <c r="Q1007">
        <v>7</v>
      </c>
      <c r="R1007">
        <v>-71.253753983333297</v>
      </c>
      <c r="S1007">
        <v>293</v>
      </c>
      <c r="T1007">
        <v>-142.47308777499899</v>
      </c>
      <c r="U1007">
        <v>650</v>
      </c>
      <c r="V1007">
        <v>-71.145067541666705</v>
      </c>
      <c r="W1007">
        <v>305</v>
      </c>
      <c r="X1007">
        <v>26.7</v>
      </c>
      <c r="Y1007">
        <v>1.8</v>
      </c>
      <c r="Z1007">
        <v>188.4</v>
      </c>
      <c r="AA1007">
        <v>2.8716594847402099</v>
      </c>
      <c r="AB1007">
        <v>163.84</v>
      </c>
      <c r="AC1007">
        <v>129.16</v>
      </c>
    </row>
    <row r="1008" spans="1:29">
      <c r="A1008">
        <v>12141</v>
      </c>
      <c r="B1008" t="s">
        <v>502</v>
      </c>
      <c r="C1008" t="s">
        <v>503</v>
      </c>
      <c r="D1008" t="s">
        <v>56</v>
      </c>
      <c r="E1008" t="s">
        <v>136</v>
      </c>
      <c r="F1008">
        <v>26</v>
      </c>
      <c r="G1008">
        <v>4</v>
      </c>
      <c r="H1008" t="s">
        <v>136</v>
      </c>
      <c r="I1008" t="s">
        <v>34</v>
      </c>
      <c r="J1008" s="5">
        <v>323.0106475</v>
      </c>
      <c r="K1008" s="3">
        <f t="shared" si="12"/>
        <v>-4.3188305989583107</v>
      </c>
      <c r="L1008">
        <v>28</v>
      </c>
      <c r="M1008">
        <v>28.681367774999998</v>
      </c>
      <c r="N1008">
        <v>12.2658224501399</v>
      </c>
      <c r="O1008">
        <v>306.7226258</v>
      </c>
      <c r="P1008">
        <v>352.57922795000002</v>
      </c>
      <c r="Q1008">
        <v>7</v>
      </c>
      <c r="R1008">
        <v>-75.342380483333201</v>
      </c>
      <c r="S1008">
        <v>303</v>
      </c>
      <c r="T1008">
        <v>-67.458621724999901</v>
      </c>
      <c r="U1008">
        <v>285</v>
      </c>
      <c r="V1008">
        <v>-65.948368591666593</v>
      </c>
      <c r="W1008">
        <v>295</v>
      </c>
      <c r="X1008">
        <v>27.2</v>
      </c>
      <c r="Y1008">
        <v>2</v>
      </c>
      <c r="Z1008">
        <v>196.9</v>
      </c>
      <c r="AA1008">
        <v>3.01063860587062</v>
      </c>
      <c r="AB1008">
        <v>186.79499999999999</v>
      </c>
      <c r="AC1008">
        <v>116.204999999999</v>
      </c>
    </row>
    <row r="1009" spans="1:29">
      <c r="A1009">
        <v>9064</v>
      </c>
      <c r="B1009" t="s">
        <v>187</v>
      </c>
      <c r="C1009" t="s">
        <v>188</v>
      </c>
      <c r="D1009" t="s">
        <v>65</v>
      </c>
      <c r="E1009" t="s">
        <v>136</v>
      </c>
      <c r="F1009">
        <v>34</v>
      </c>
      <c r="G1009">
        <v>11</v>
      </c>
      <c r="H1009" t="s">
        <v>136</v>
      </c>
      <c r="I1009" t="s">
        <v>34</v>
      </c>
      <c r="J1009" s="5">
        <v>297.51327199999997</v>
      </c>
      <c r="K1009" s="3">
        <f t="shared" si="12"/>
        <v>-5.9124165677083127</v>
      </c>
      <c r="L1009">
        <v>29</v>
      </c>
      <c r="M1009">
        <v>43.363124800000001</v>
      </c>
      <c r="N1009">
        <v>12.174687028139999</v>
      </c>
      <c r="O1009">
        <v>239.5841891</v>
      </c>
      <c r="P1009">
        <v>310.333350249999</v>
      </c>
      <c r="Q1009">
        <v>8</v>
      </c>
      <c r="R1009">
        <v>-100.83975598333301</v>
      </c>
      <c r="S1009">
        <v>395</v>
      </c>
      <c r="T1009">
        <v>-134.59705842499901</v>
      </c>
      <c r="U1009">
        <v>648</v>
      </c>
      <c r="V1009">
        <v>-108.194246291666</v>
      </c>
      <c r="W1009">
        <v>409</v>
      </c>
      <c r="X1009">
        <v>29.8</v>
      </c>
      <c r="Y1009">
        <v>1.6</v>
      </c>
      <c r="Z1009">
        <v>233.5</v>
      </c>
      <c r="AA1009">
        <v>2.7326803636098198</v>
      </c>
      <c r="AB1009">
        <v>196.87</v>
      </c>
      <c r="AC1009">
        <v>198.13</v>
      </c>
    </row>
    <row r="1010" spans="1:29">
      <c r="A1010">
        <v>7391</v>
      </c>
      <c r="B1010" t="s">
        <v>145</v>
      </c>
      <c r="C1010" t="s">
        <v>146</v>
      </c>
      <c r="D1010" t="s">
        <v>82</v>
      </c>
      <c r="E1010" t="s">
        <v>136</v>
      </c>
      <c r="F1010">
        <v>38</v>
      </c>
      <c r="G1010">
        <v>15</v>
      </c>
      <c r="H1010" t="s">
        <v>136</v>
      </c>
      <c r="I1010" t="s">
        <v>34</v>
      </c>
      <c r="J1010" s="5">
        <v>291.14528744999899</v>
      </c>
      <c r="K1010" s="3">
        <f t="shared" si="12"/>
        <v>-6.3104156020833742</v>
      </c>
      <c r="L1010">
        <v>30</v>
      </c>
      <c r="M1010">
        <v>94.946697662499901</v>
      </c>
      <c r="N1010">
        <v>29.476223759429999</v>
      </c>
      <c r="O1010">
        <v>265.63751622500001</v>
      </c>
      <c r="P1010">
        <v>314.34797149999901</v>
      </c>
      <c r="Q1010">
        <v>8</v>
      </c>
      <c r="R1010">
        <v>-107.20774053333299</v>
      </c>
      <c r="S1010">
        <v>432</v>
      </c>
      <c r="T1010">
        <v>-108.543731299999</v>
      </c>
      <c r="U1010">
        <v>536</v>
      </c>
      <c r="V1010">
        <v>-104.179625041666</v>
      </c>
      <c r="W1010">
        <v>398</v>
      </c>
      <c r="X1010">
        <v>30.6</v>
      </c>
      <c r="Y1010">
        <v>1.5</v>
      </c>
      <c r="Z1010">
        <v>244.9</v>
      </c>
      <c r="AA1010">
        <v>2.6631908030446199</v>
      </c>
      <c r="AB1010">
        <v>212.35499999999999</v>
      </c>
      <c r="AC1010">
        <v>219.64500000000001</v>
      </c>
    </row>
    <row r="1011" spans="1:29">
      <c r="A1011">
        <v>8062</v>
      </c>
      <c r="B1011" t="s">
        <v>165</v>
      </c>
      <c r="C1011" t="s">
        <v>166</v>
      </c>
      <c r="D1011" t="s">
        <v>41</v>
      </c>
      <c r="E1011" t="s">
        <v>136</v>
      </c>
      <c r="F1011">
        <v>37</v>
      </c>
      <c r="G1011">
        <v>14</v>
      </c>
      <c r="H1011" t="s">
        <v>136</v>
      </c>
      <c r="I1011" t="s">
        <v>34</v>
      </c>
      <c r="J1011" s="5">
        <v>217.15500694999901</v>
      </c>
      <c r="K1011" s="3">
        <f t="shared" si="12"/>
        <v>-10.934808133333373</v>
      </c>
      <c r="L1011">
        <v>31</v>
      </c>
      <c r="M1011">
        <v>46.056068387499899</v>
      </c>
      <c r="N1011">
        <v>72.746509511970004</v>
      </c>
      <c r="O1011">
        <v>87.124647024999902</v>
      </c>
      <c r="P1011">
        <v>351.74855417499998</v>
      </c>
      <c r="Q1011">
        <v>8</v>
      </c>
      <c r="R1011">
        <v>-181.19802103333299</v>
      </c>
      <c r="S1011">
        <v>653</v>
      </c>
      <c r="T1011">
        <v>-287.05660049999898</v>
      </c>
      <c r="U1011">
        <v>651</v>
      </c>
      <c r="V1011">
        <v>-66.779042366666602</v>
      </c>
      <c r="W1011">
        <v>296</v>
      </c>
      <c r="X1011">
        <v>31.4</v>
      </c>
      <c r="Y1011">
        <v>3.2</v>
      </c>
      <c r="Z1011">
        <v>259.89999999999998</v>
      </c>
      <c r="AA1011">
        <v>3.8445133326530199</v>
      </c>
      <c r="AB1011">
        <v>206.005</v>
      </c>
      <c r="AC1011">
        <v>446.995</v>
      </c>
    </row>
    <row r="1012" spans="1:29">
      <c r="A1012">
        <v>14058</v>
      </c>
      <c r="B1012" t="s">
        <v>271</v>
      </c>
      <c r="C1012" t="s">
        <v>1046</v>
      </c>
      <c r="D1012" t="s">
        <v>91</v>
      </c>
      <c r="E1012" t="s">
        <v>136</v>
      </c>
      <c r="F1012">
        <v>22</v>
      </c>
      <c r="G1012">
        <v>0</v>
      </c>
      <c r="H1012" t="s">
        <v>136</v>
      </c>
      <c r="I1012" t="s">
        <v>34</v>
      </c>
      <c r="J1012" s="5">
        <v>175.242172624999</v>
      </c>
      <c r="K1012" s="3">
        <f t="shared" si="12"/>
        <v>-13.554360278645873</v>
      </c>
      <c r="L1012">
        <v>32</v>
      </c>
      <c r="M1012">
        <v>27.318512624999901</v>
      </c>
      <c r="N1012">
        <v>72.939435505649897</v>
      </c>
      <c r="O1012">
        <v>69.697155424999906</v>
      </c>
      <c r="P1012">
        <v>254.612948149999</v>
      </c>
      <c r="Q1012">
        <v>9</v>
      </c>
      <c r="R1012">
        <v>-223.110855358333</v>
      </c>
      <c r="S1012">
        <v>654</v>
      </c>
      <c r="T1012">
        <v>-304.48409209999897</v>
      </c>
      <c r="U1012">
        <v>652</v>
      </c>
      <c r="V1012">
        <v>-163.91464839166599</v>
      </c>
      <c r="W1012">
        <v>591</v>
      </c>
      <c r="X1012">
        <v>31.3</v>
      </c>
      <c r="Y1012">
        <v>2.1</v>
      </c>
      <c r="Z1012">
        <v>250.5</v>
      </c>
      <c r="AA1012">
        <v>3.08012816643582</v>
      </c>
      <c r="AB1012">
        <v>207.745</v>
      </c>
      <c r="AC1012">
        <v>446.255</v>
      </c>
    </row>
    <row r="1013" spans="1:29">
      <c r="A1013">
        <v>10948</v>
      </c>
      <c r="B1013" t="s">
        <v>324</v>
      </c>
      <c r="C1013" t="s">
        <v>325</v>
      </c>
      <c r="D1013" t="s">
        <v>91</v>
      </c>
      <c r="E1013" t="s">
        <v>136</v>
      </c>
      <c r="F1013">
        <v>31</v>
      </c>
      <c r="G1013">
        <v>7</v>
      </c>
      <c r="H1013" t="s">
        <v>136</v>
      </c>
      <c r="I1013" t="s">
        <v>34</v>
      </c>
      <c r="J1013" s="5">
        <v>166.9557045</v>
      </c>
      <c r="K1013" s="3">
        <f t="shared" si="12"/>
        <v>-14.072264536458311</v>
      </c>
      <c r="L1013">
        <v>33</v>
      </c>
      <c r="M1013">
        <v>66.154821650000002</v>
      </c>
      <c r="N1013">
        <v>57.95911100448</v>
      </c>
      <c r="O1013">
        <v>43.099215999999998</v>
      </c>
      <c r="P1013">
        <v>272.26135015</v>
      </c>
      <c r="Q1013">
        <v>9</v>
      </c>
      <c r="R1013">
        <v>-231.397323483333</v>
      </c>
      <c r="S1013">
        <v>655</v>
      </c>
      <c r="T1013">
        <v>-331.08203152499902</v>
      </c>
      <c r="U1013">
        <v>654</v>
      </c>
      <c r="V1013">
        <v>-146.26624639166599</v>
      </c>
      <c r="W1013">
        <v>519</v>
      </c>
      <c r="X1013">
        <v>34.200000000000003</v>
      </c>
      <c r="Y1013">
        <v>4</v>
      </c>
      <c r="Z1013">
        <v>288</v>
      </c>
      <c r="AA1013">
        <v>4.4004298171746203</v>
      </c>
      <c r="AB1013">
        <v>150.86000000000001</v>
      </c>
      <c r="AC1013">
        <v>504.14</v>
      </c>
    </row>
    <row r="1014" spans="1:29">
      <c r="A1014">
        <v>13591</v>
      </c>
      <c r="B1014" t="s">
        <v>139</v>
      </c>
      <c r="C1014" t="s">
        <v>876</v>
      </c>
      <c r="D1014" t="s">
        <v>41</v>
      </c>
      <c r="E1014" t="s">
        <v>136</v>
      </c>
      <c r="F1014">
        <v>22</v>
      </c>
      <c r="G1014">
        <v>1</v>
      </c>
      <c r="H1014" t="s">
        <v>136</v>
      </c>
      <c r="I1014" t="s">
        <v>34</v>
      </c>
      <c r="J1014" s="5">
        <v>128.8916155</v>
      </c>
      <c r="K1014" s="3">
        <f t="shared" si="12"/>
        <v>-16.451270098958311</v>
      </c>
      <c r="L1014">
        <v>34</v>
      </c>
      <c r="M1014">
        <v>60.316275400000002</v>
      </c>
      <c r="N1014">
        <v>91.406867527499998</v>
      </c>
      <c r="O1014">
        <v>37.123106925000002</v>
      </c>
      <c r="P1014">
        <v>260.03750274999999</v>
      </c>
      <c r="Q1014">
        <v>9</v>
      </c>
      <c r="R1014">
        <v>-269.46141248333299</v>
      </c>
      <c r="S1014">
        <v>656</v>
      </c>
      <c r="T1014">
        <v>-337.05814059999898</v>
      </c>
      <c r="U1014">
        <v>655</v>
      </c>
      <c r="V1014">
        <v>-158.490093791666</v>
      </c>
      <c r="W1014">
        <v>565</v>
      </c>
      <c r="X1014">
        <v>32.6</v>
      </c>
      <c r="Y1014">
        <v>1.8</v>
      </c>
      <c r="Z1014">
        <v>274.10000000000002</v>
      </c>
      <c r="AA1014">
        <v>2.8716594847402099</v>
      </c>
      <c r="AB1014">
        <v>218.36</v>
      </c>
      <c r="AC1014">
        <v>437.64</v>
      </c>
    </row>
    <row r="1015" spans="1:29">
      <c r="A1015">
        <v>14059</v>
      </c>
      <c r="B1015" t="s">
        <v>216</v>
      </c>
      <c r="C1015" t="s">
        <v>245</v>
      </c>
      <c r="D1015" t="s">
        <v>82</v>
      </c>
      <c r="E1015" t="s">
        <v>136</v>
      </c>
      <c r="F1015">
        <v>22</v>
      </c>
      <c r="G1015">
        <v>0</v>
      </c>
      <c r="H1015" t="s">
        <v>136</v>
      </c>
      <c r="I1015" t="s">
        <v>34</v>
      </c>
      <c r="J1015" s="5">
        <v>72.710150199999902</v>
      </c>
      <c r="K1015" s="3">
        <f t="shared" si="12"/>
        <v>-19.962611680208319</v>
      </c>
      <c r="L1015">
        <v>35</v>
      </c>
      <c r="M1015">
        <v>23.340885199999899</v>
      </c>
      <c r="N1015">
        <v>12.333583941839899</v>
      </c>
      <c r="O1015">
        <v>51.982019999999999</v>
      </c>
      <c r="P1015">
        <v>100.564150479999</v>
      </c>
      <c r="Q1015">
        <v>10</v>
      </c>
      <c r="R1015">
        <v>-325.64287778333301</v>
      </c>
      <c r="S1015">
        <v>657</v>
      </c>
      <c r="T1015">
        <v>-322.199227524999</v>
      </c>
      <c r="U1015">
        <v>653</v>
      </c>
      <c r="V1015">
        <v>-317.96344606166599</v>
      </c>
      <c r="W1015">
        <v>658</v>
      </c>
      <c r="X1015">
        <v>34.799999999999997</v>
      </c>
      <c r="Y1015">
        <v>3.2</v>
      </c>
      <c r="Z1015">
        <v>301.5</v>
      </c>
      <c r="AA1015">
        <v>3.8445133326530199</v>
      </c>
      <c r="AB1015">
        <v>221.92</v>
      </c>
      <c r="AC1015">
        <v>435.08</v>
      </c>
    </row>
    <row r="1016" spans="1:29">
      <c r="A1016">
        <v>14057</v>
      </c>
      <c r="B1016" t="s">
        <v>134</v>
      </c>
      <c r="C1016" t="s">
        <v>1045</v>
      </c>
      <c r="D1016" t="s">
        <v>65</v>
      </c>
      <c r="E1016" t="s">
        <v>136</v>
      </c>
      <c r="F1016">
        <v>23</v>
      </c>
      <c r="G1016">
        <v>0</v>
      </c>
      <c r="H1016" t="s">
        <v>136</v>
      </c>
      <c r="I1016" t="s">
        <v>34</v>
      </c>
      <c r="J1016" s="5">
        <v>64.440529999999995</v>
      </c>
      <c r="K1016" s="3">
        <f t="shared" si="12"/>
        <v>-20.479462942708309</v>
      </c>
      <c r="L1016">
        <v>36</v>
      </c>
      <c r="M1016">
        <v>31.669919999999902</v>
      </c>
      <c r="N1016">
        <v>23.697136803479999</v>
      </c>
      <c r="O1016">
        <v>18.662545999999899</v>
      </c>
      <c r="P1016">
        <v>115.258186999999</v>
      </c>
      <c r="Q1016">
        <v>10</v>
      </c>
      <c r="R1016">
        <v>-333.91249798333303</v>
      </c>
      <c r="S1016">
        <v>658</v>
      </c>
      <c r="T1016">
        <v>-355.51870152499902</v>
      </c>
      <c r="U1016">
        <v>657</v>
      </c>
      <c r="V1016">
        <v>-303.26940954166599</v>
      </c>
      <c r="W1016">
        <v>657</v>
      </c>
      <c r="X1016">
        <v>38</v>
      </c>
      <c r="Y1016">
        <v>4.7</v>
      </c>
      <c r="Z1016">
        <v>316.3</v>
      </c>
      <c r="AA1016">
        <v>4.8868567411310204</v>
      </c>
      <c r="AB1016">
        <v>150.88999999999999</v>
      </c>
      <c r="AC1016">
        <v>507.11</v>
      </c>
    </row>
    <row r="1017" spans="1:29">
      <c r="A1017">
        <v>13125</v>
      </c>
      <c r="B1017" t="s">
        <v>409</v>
      </c>
      <c r="C1017" t="s">
        <v>722</v>
      </c>
      <c r="D1017" t="s">
        <v>120</v>
      </c>
      <c r="E1017" t="s">
        <v>136</v>
      </c>
      <c r="F1017">
        <v>26</v>
      </c>
      <c r="G1017">
        <v>2</v>
      </c>
      <c r="H1017" t="s">
        <v>136</v>
      </c>
      <c r="I1017" t="s">
        <v>34</v>
      </c>
      <c r="J1017" s="5">
        <v>34.297999999999902</v>
      </c>
      <c r="K1017" s="3">
        <f t="shared" si="12"/>
        <v>-22.363371067708318</v>
      </c>
      <c r="L1017">
        <v>37</v>
      </c>
      <c r="M1017">
        <v>6.80323574999999</v>
      </c>
      <c r="N1017">
        <v>14.4412949519999</v>
      </c>
      <c r="O1017">
        <v>2.942774</v>
      </c>
      <c r="P1017">
        <v>38.194207999999897</v>
      </c>
      <c r="Q1017">
        <v>11</v>
      </c>
      <c r="R1017">
        <v>-364.05502798333299</v>
      </c>
      <c r="S1017">
        <v>659</v>
      </c>
      <c r="T1017">
        <v>-371.23847352499899</v>
      </c>
      <c r="U1017">
        <v>672</v>
      </c>
      <c r="V1017">
        <v>-380.33338854166601</v>
      </c>
      <c r="W1017">
        <v>664</v>
      </c>
      <c r="X1017">
        <v>51.3</v>
      </c>
      <c r="Y1017">
        <v>5.2</v>
      </c>
      <c r="Z1017" t="s">
        <v>32</v>
      </c>
      <c r="AA1017">
        <v>5.2343045439570197</v>
      </c>
      <c r="AB1017" t="s">
        <v>32</v>
      </c>
      <c r="AC1017" t="s">
        <v>32</v>
      </c>
    </row>
    <row r="1018" spans="1:29">
      <c r="A1018">
        <v>13424</v>
      </c>
      <c r="B1018" t="s">
        <v>848</v>
      </c>
      <c r="C1018" t="s">
        <v>417</v>
      </c>
      <c r="D1018" t="s">
        <v>117</v>
      </c>
      <c r="E1018" t="s">
        <v>136</v>
      </c>
      <c r="F1018">
        <v>29</v>
      </c>
      <c r="G1018">
        <v>2</v>
      </c>
      <c r="H1018" t="s">
        <v>136</v>
      </c>
      <c r="I1018" t="s">
        <v>34</v>
      </c>
      <c r="J1018" s="5">
        <v>31.243220000000001</v>
      </c>
      <c r="K1018" s="3">
        <f t="shared" si="12"/>
        <v>-22.55429481770831</v>
      </c>
      <c r="L1018">
        <v>38</v>
      </c>
      <c r="M1018">
        <v>8.3445820249999993</v>
      </c>
      <c r="N1018">
        <v>7.8306003837600002</v>
      </c>
      <c r="O1018">
        <v>19.554401200000001</v>
      </c>
      <c r="P1018">
        <v>40.850382500000002</v>
      </c>
      <c r="Q1018">
        <v>11</v>
      </c>
      <c r="R1018">
        <v>-367.10980798333298</v>
      </c>
      <c r="S1018">
        <v>660</v>
      </c>
      <c r="T1018">
        <v>-354.62684632499997</v>
      </c>
      <c r="U1018">
        <v>656</v>
      </c>
      <c r="V1018">
        <v>-377.67721404166599</v>
      </c>
      <c r="W1018">
        <v>662</v>
      </c>
      <c r="X1018">
        <v>39.299999999999997</v>
      </c>
      <c r="Y1018">
        <v>6.7</v>
      </c>
      <c r="Z1018">
        <v>327</v>
      </c>
      <c r="AA1018">
        <v>6.2766479524350203</v>
      </c>
      <c r="AB1018">
        <v>150.83000000000001</v>
      </c>
      <c r="AC1018">
        <v>509.16999999999899</v>
      </c>
    </row>
    <row r="1019" spans="1:29">
      <c r="A1019">
        <v>10697</v>
      </c>
      <c r="B1019" t="s">
        <v>165</v>
      </c>
      <c r="C1019" t="s">
        <v>288</v>
      </c>
      <c r="D1019" t="s">
        <v>56</v>
      </c>
      <c r="E1019" t="s">
        <v>136</v>
      </c>
      <c r="F1019">
        <v>31</v>
      </c>
      <c r="G1019">
        <v>7</v>
      </c>
      <c r="H1019" t="s">
        <v>136</v>
      </c>
      <c r="I1019" t="s">
        <v>34</v>
      </c>
      <c r="J1019" s="5">
        <v>23.746308500000001</v>
      </c>
      <c r="K1019" s="3">
        <f t="shared" si="12"/>
        <v>-23.022851786458311</v>
      </c>
      <c r="L1019">
        <v>39</v>
      </c>
      <c r="M1019">
        <v>1.756083075</v>
      </c>
      <c r="N1019">
        <v>10.767782134829901</v>
      </c>
      <c r="O1019">
        <v>3.1667749999999999</v>
      </c>
      <c r="P1019">
        <v>52.667409775000003</v>
      </c>
      <c r="Q1019">
        <v>11</v>
      </c>
      <c r="R1019">
        <v>-374.60671948333299</v>
      </c>
      <c r="S1019">
        <v>661</v>
      </c>
      <c r="T1019">
        <v>-371.01447252499997</v>
      </c>
      <c r="U1019">
        <v>667</v>
      </c>
      <c r="V1019">
        <v>-365.860186766666</v>
      </c>
      <c r="W1019">
        <v>660</v>
      </c>
      <c r="X1019">
        <v>37</v>
      </c>
      <c r="Y1019">
        <v>4.2</v>
      </c>
      <c r="Z1019">
        <v>313</v>
      </c>
      <c r="AA1019">
        <v>4.5394089383050202</v>
      </c>
      <c r="AB1019">
        <v>150.91999999999999</v>
      </c>
      <c r="AC1019">
        <v>510.08</v>
      </c>
    </row>
    <row r="1020" spans="1:29">
      <c r="A1020">
        <v>11642</v>
      </c>
      <c r="B1020" t="s">
        <v>421</v>
      </c>
      <c r="C1020" t="s">
        <v>422</v>
      </c>
      <c r="D1020" t="s">
        <v>114</v>
      </c>
      <c r="E1020" t="s">
        <v>136</v>
      </c>
      <c r="F1020">
        <v>28</v>
      </c>
      <c r="G1020">
        <v>5</v>
      </c>
      <c r="H1020" t="s">
        <v>136</v>
      </c>
      <c r="I1020" t="s">
        <v>34</v>
      </c>
      <c r="J1020" s="5">
        <v>22.050967450000002</v>
      </c>
      <c r="K1020" s="3">
        <f t="shared" si="12"/>
        <v>-23.128810602083313</v>
      </c>
      <c r="L1020">
        <v>40</v>
      </c>
      <c r="M1020">
        <v>0.42439716249999998</v>
      </c>
      <c r="N1020">
        <v>6.1879334762699996</v>
      </c>
      <c r="O1020">
        <v>4.0184817499999896</v>
      </c>
      <c r="P1020">
        <v>52.717125724999903</v>
      </c>
      <c r="Q1020">
        <v>11</v>
      </c>
      <c r="R1020">
        <v>-376.30206053333302</v>
      </c>
      <c r="S1020">
        <v>662</v>
      </c>
      <c r="T1020">
        <v>-370.162765774999</v>
      </c>
      <c r="U1020">
        <v>662</v>
      </c>
      <c r="V1020">
        <v>-365.810470816666</v>
      </c>
      <c r="W1020">
        <v>659</v>
      </c>
      <c r="X1020">
        <v>39.700000000000003</v>
      </c>
      <c r="Y1020">
        <v>3.2</v>
      </c>
      <c r="Z1020">
        <v>339.2</v>
      </c>
      <c r="AA1020">
        <v>3.8445133326530199</v>
      </c>
      <c r="AB1020">
        <v>150.9</v>
      </c>
      <c r="AC1020">
        <v>511.1</v>
      </c>
    </row>
    <row r="1021" spans="1:29">
      <c r="A1021">
        <v>12623</v>
      </c>
      <c r="B1021" t="s">
        <v>547</v>
      </c>
      <c r="C1021" t="s">
        <v>611</v>
      </c>
      <c r="D1021" t="s">
        <v>50</v>
      </c>
      <c r="E1021" t="s">
        <v>136</v>
      </c>
      <c r="F1021">
        <v>26</v>
      </c>
      <c r="G1021">
        <v>3</v>
      </c>
      <c r="H1021" t="s">
        <v>136</v>
      </c>
      <c r="I1021" t="s">
        <v>34</v>
      </c>
      <c r="J1021" s="5">
        <v>21.929483399999999</v>
      </c>
      <c r="K1021" s="3">
        <f t="shared" si="12"/>
        <v>-23.136403355208312</v>
      </c>
      <c r="L1021">
        <v>41</v>
      </c>
      <c r="M1021">
        <v>0.94905412499999997</v>
      </c>
      <c r="N1021">
        <v>7.0308002494799897</v>
      </c>
      <c r="O1021">
        <v>3.16410579999999</v>
      </c>
      <c r="P1021">
        <v>26.3164074399999</v>
      </c>
      <c r="Q1021">
        <v>11</v>
      </c>
      <c r="R1021">
        <v>-376.42354458333301</v>
      </c>
      <c r="S1021">
        <v>663</v>
      </c>
      <c r="T1021">
        <v>-371.01714172499902</v>
      </c>
      <c r="U1021">
        <v>668</v>
      </c>
      <c r="V1021">
        <v>-392.21118910166598</v>
      </c>
      <c r="W1021">
        <v>673</v>
      </c>
      <c r="X1021">
        <v>57.8</v>
      </c>
      <c r="Y1021">
        <v>5.9</v>
      </c>
      <c r="Z1021" t="s">
        <v>32</v>
      </c>
      <c r="AA1021">
        <v>5.7207314679134198</v>
      </c>
      <c r="AB1021" t="s">
        <v>32</v>
      </c>
      <c r="AC1021" t="s">
        <v>32</v>
      </c>
    </row>
    <row r="1022" spans="1:29">
      <c r="A1022">
        <v>14062</v>
      </c>
      <c r="B1022" t="s">
        <v>594</v>
      </c>
      <c r="C1022" t="s">
        <v>1050</v>
      </c>
      <c r="D1022" t="s">
        <v>112</v>
      </c>
      <c r="E1022" t="s">
        <v>136</v>
      </c>
      <c r="F1022">
        <v>24</v>
      </c>
      <c r="G1022">
        <v>0</v>
      </c>
      <c r="H1022" t="s">
        <v>136</v>
      </c>
      <c r="I1022" t="s">
        <v>34</v>
      </c>
      <c r="J1022" s="5">
        <v>21.323657175000001</v>
      </c>
      <c r="K1022" s="3">
        <f t="shared" si="12"/>
        <v>-23.174267494270811</v>
      </c>
      <c r="L1022">
        <v>42</v>
      </c>
      <c r="M1022">
        <v>0.88751992499999899</v>
      </c>
      <c r="N1022">
        <v>6.7291054565699904</v>
      </c>
      <c r="O1022">
        <v>13.518542799999899</v>
      </c>
      <c r="P1022">
        <v>50.285477834999902</v>
      </c>
      <c r="Q1022">
        <v>11</v>
      </c>
      <c r="R1022">
        <v>-377.029370808333</v>
      </c>
      <c r="S1022">
        <v>664</v>
      </c>
      <c r="T1022">
        <v>-360.662704724999</v>
      </c>
      <c r="U1022">
        <v>659</v>
      </c>
      <c r="V1022">
        <v>-368.24211870666602</v>
      </c>
      <c r="W1022">
        <v>661</v>
      </c>
      <c r="X1022">
        <v>41</v>
      </c>
      <c r="Y1022">
        <v>3.9</v>
      </c>
      <c r="Z1022">
        <v>332.6</v>
      </c>
      <c r="AA1022">
        <v>4.3309402566094199</v>
      </c>
      <c r="AB1022">
        <v>150.96</v>
      </c>
      <c r="AC1022">
        <v>513.04</v>
      </c>
    </row>
    <row r="1023" spans="1:29">
      <c r="A1023">
        <v>12815</v>
      </c>
      <c r="B1023" t="s">
        <v>667</v>
      </c>
      <c r="C1023" t="s">
        <v>668</v>
      </c>
      <c r="D1023" t="s">
        <v>85</v>
      </c>
      <c r="E1023" t="s">
        <v>136</v>
      </c>
      <c r="F1023">
        <v>26</v>
      </c>
      <c r="G1023">
        <v>3</v>
      </c>
      <c r="H1023" t="s">
        <v>136</v>
      </c>
      <c r="I1023" t="s">
        <v>34</v>
      </c>
      <c r="J1023" s="5">
        <v>20.637201375</v>
      </c>
      <c r="K1023" s="3">
        <f t="shared" si="12"/>
        <v>-23.21717098177081</v>
      </c>
      <c r="L1023">
        <v>43</v>
      </c>
      <c r="M1023">
        <v>0.50330426249999805</v>
      </c>
      <c r="N1023">
        <v>14.87538970554</v>
      </c>
      <c r="O1023">
        <v>1.78867291999999</v>
      </c>
      <c r="P1023">
        <v>35.811159199999899</v>
      </c>
      <c r="Q1023">
        <v>11</v>
      </c>
      <c r="R1023">
        <v>-377.71582660833297</v>
      </c>
      <c r="S1023">
        <v>665</v>
      </c>
      <c r="T1023">
        <v>-372.39257460499903</v>
      </c>
      <c r="U1023">
        <v>677</v>
      </c>
      <c r="V1023">
        <v>-382.71643734166599</v>
      </c>
      <c r="W1023">
        <v>665</v>
      </c>
      <c r="X1023">
        <v>54.7</v>
      </c>
      <c r="Y1023">
        <v>6.4</v>
      </c>
      <c r="Z1023" t="s">
        <v>32</v>
      </c>
      <c r="AA1023">
        <v>6.06817927073942</v>
      </c>
      <c r="AB1023" t="s">
        <v>32</v>
      </c>
      <c r="AC1023" t="s">
        <v>32</v>
      </c>
    </row>
    <row r="1024" spans="1:29">
      <c r="A1024">
        <v>14067</v>
      </c>
      <c r="B1024" t="s">
        <v>1053</v>
      </c>
      <c r="C1024" t="s">
        <v>1054</v>
      </c>
      <c r="D1024" t="s">
        <v>59</v>
      </c>
      <c r="E1024" t="s">
        <v>136</v>
      </c>
      <c r="F1024">
        <v>23</v>
      </c>
      <c r="G1024">
        <v>0</v>
      </c>
      <c r="H1024" t="s">
        <v>136</v>
      </c>
      <c r="I1024" t="s">
        <v>34</v>
      </c>
      <c r="J1024" s="5">
        <v>20.235073125</v>
      </c>
      <c r="K1024" s="3">
        <f t="shared" si="12"/>
        <v>-23.242303997395812</v>
      </c>
      <c r="L1024">
        <v>44</v>
      </c>
      <c r="M1024">
        <v>0.317992575000001</v>
      </c>
      <c r="N1024">
        <v>5.7582397466999904</v>
      </c>
      <c r="O1024">
        <v>13.1021131</v>
      </c>
      <c r="P1024">
        <v>24.4130525499999</v>
      </c>
      <c r="Q1024">
        <v>11</v>
      </c>
      <c r="R1024">
        <v>-378.11795485833301</v>
      </c>
      <c r="S1024">
        <v>666</v>
      </c>
      <c r="T1024">
        <v>-361.07913442499898</v>
      </c>
      <c r="U1024">
        <v>660</v>
      </c>
      <c r="V1024">
        <v>-394.11454399166598</v>
      </c>
      <c r="W1024">
        <v>676</v>
      </c>
      <c r="X1024">
        <v>56.5</v>
      </c>
      <c r="Y1024">
        <v>5.8</v>
      </c>
      <c r="Z1024" t="s">
        <v>32</v>
      </c>
      <c r="AA1024">
        <v>5.6512419073482203</v>
      </c>
      <c r="AB1024">
        <v>150.99</v>
      </c>
      <c r="AC1024">
        <v>515.01</v>
      </c>
    </row>
    <row r="1025" spans="1:29">
      <c r="A1025">
        <v>12616</v>
      </c>
      <c r="B1025" t="s">
        <v>606</v>
      </c>
      <c r="C1025" t="s">
        <v>607</v>
      </c>
      <c r="D1025" t="s">
        <v>38</v>
      </c>
      <c r="E1025" t="s">
        <v>136</v>
      </c>
      <c r="F1025">
        <v>27</v>
      </c>
      <c r="G1025">
        <v>3</v>
      </c>
      <c r="H1025" t="s">
        <v>136</v>
      </c>
      <c r="I1025" t="s">
        <v>34</v>
      </c>
      <c r="J1025" s="5">
        <v>20.0327211</v>
      </c>
      <c r="K1025" s="3">
        <f t="shared" si="12"/>
        <v>-23.254950998958311</v>
      </c>
      <c r="L1025">
        <v>45</v>
      </c>
      <c r="M1025">
        <v>0.675864825000001</v>
      </c>
      <c r="N1025">
        <v>12.919814063519899</v>
      </c>
      <c r="O1025">
        <v>2.4514248999999899</v>
      </c>
      <c r="P1025">
        <v>28.459339249999999</v>
      </c>
      <c r="Q1025">
        <v>11</v>
      </c>
      <c r="R1025">
        <v>-378.32030688333299</v>
      </c>
      <c r="S1025">
        <v>667</v>
      </c>
      <c r="T1025">
        <v>-371.72982262499897</v>
      </c>
      <c r="U1025">
        <v>674</v>
      </c>
      <c r="V1025">
        <v>-390.06825729166599</v>
      </c>
      <c r="W1025">
        <v>672</v>
      </c>
      <c r="X1025">
        <v>41.2</v>
      </c>
      <c r="Y1025">
        <v>5.9</v>
      </c>
      <c r="Z1025">
        <v>346.4</v>
      </c>
      <c r="AA1025">
        <v>5.7207314679134198</v>
      </c>
      <c r="AB1025" t="s">
        <v>32</v>
      </c>
      <c r="AC1025" t="s">
        <v>32</v>
      </c>
    </row>
    <row r="1026" spans="1:29">
      <c r="A1026">
        <v>10262</v>
      </c>
      <c r="B1026" t="s">
        <v>242</v>
      </c>
      <c r="C1026" t="s">
        <v>243</v>
      </c>
      <c r="D1026" t="s">
        <v>106</v>
      </c>
      <c r="E1026" t="s">
        <v>136</v>
      </c>
      <c r="F1026">
        <v>30</v>
      </c>
      <c r="G1026">
        <v>8</v>
      </c>
      <c r="H1026" t="s">
        <v>136</v>
      </c>
      <c r="I1026" t="s">
        <v>34</v>
      </c>
      <c r="J1026" s="5">
        <v>19.8014399999999</v>
      </c>
      <c r="K1026" s="3">
        <f t="shared" si="12"/>
        <v>-23.269406067708317</v>
      </c>
      <c r="L1026">
        <v>46</v>
      </c>
      <c r="M1026">
        <v>1.16158084999999</v>
      </c>
      <c r="N1026">
        <v>5.9446471929599998</v>
      </c>
      <c r="O1026">
        <v>3.2378906999999999</v>
      </c>
      <c r="P1026">
        <v>29.258728249999901</v>
      </c>
      <c r="Q1026">
        <v>11</v>
      </c>
      <c r="R1026">
        <v>-378.55158798333298</v>
      </c>
      <c r="S1026">
        <v>668</v>
      </c>
      <c r="T1026">
        <v>-370.943356824999</v>
      </c>
      <c r="U1026">
        <v>666</v>
      </c>
      <c r="V1026">
        <v>-389.26886829166602</v>
      </c>
      <c r="W1026">
        <v>670</v>
      </c>
      <c r="X1026">
        <v>50.8</v>
      </c>
      <c r="Y1026">
        <v>6.8</v>
      </c>
      <c r="Z1026" t="s">
        <v>32</v>
      </c>
      <c r="AA1026">
        <v>6.3461375130002198</v>
      </c>
      <c r="AB1026">
        <v>150.97999999999999</v>
      </c>
      <c r="AC1026">
        <v>517.02</v>
      </c>
    </row>
    <row r="1027" spans="1:29">
      <c r="A1027">
        <v>13968</v>
      </c>
      <c r="B1027" t="s">
        <v>282</v>
      </c>
      <c r="C1027" t="s">
        <v>1030</v>
      </c>
      <c r="D1027" t="s">
        <v>120</v>
      </c>
      <c r="E1027" t="s">
        <v>136</v>
      </c>
      <c r="F1027">
        <v>24</v>
      </c>
      <c r="G1027">
        <v>2</v>
      </c>
      <c r="H1027" t="s">
        <v>136</v>
      </c>
      <c r="I1027" t="s">
        <v>34</v>
      </c>
      <c r="J1027" s="5">
        <v>18.912272549999901</v>
      </c>
      <c r="K1027" s="3">
        <f t="shared" si="12"/>
        <v>-23.324979033333317</v>
      </c>
      <c r="L1027">
        <v>47</v>
      </c>
      <c r="M1027">
        <v>1.0435805249999901</v>
      </c>
      <c r="N1027">
        <v>4.9916050778999903</v>
      </c>
      <c r="O1027">
        <v>3.6168174999999998</v>
      </c>
      <c r="P1027">
        <v>38.422317749999898</v>
      </c>
      <c r="Q1027">
        <v>11</v>
      </c>
      <c r="R1027">
        <v>-379.44075543333298</v>
      </c>
      <c r="S1027">
        <v>669</v>
      </c>
      <c r="T1027">
        <v>-370.56443002499901</v>
      </c>
      <c r="U1027">
        <v>664</v>
      </c>
      <c r="V1027">
        <v>-380.10527879166602</v>
      </c>
      <c r="W1027">
        <v>663</v>
      </c>
      <c r="X1027">
        <v>43.7</v>
      </c>
      <c r="Y1027">
        <v>6.2</v>
      </c>
      <c r="Z1027">
        <v>383.3</v>
      </c>
      <c r="AA1027">
        <v>5.9292001496090201</v>
      </c>
      <c r="AB1027" t="s">
        <v>32</v>
      </c>
      <c r="AC1027" t="s">
        <v>32</v>
      </c>
    </row>
    <row r="1028" spans="1:29">
      <c r="A1028">
        <v>9899</v>
      </c>
      <c r="B1028" t="s">
        <v>227</v>
      </c>
      <c r="C1028" t="s">
        <v>204</v>
      </c>
      <c r="D1028" t="s">
        <v>91</v>
      </c>
      <c r="E1028" t="s">
        <v>136</v>
      </c>
      <c r="F1028">
        <v>33</v>
      </c>
      <c r="G1028">
        <v>9</v>
      </c>
      <c r="H1028" t="s">
        <v>136</v>
      </c>
      <c r="I1028" t="s">
        <v>34</v>
      </c>
      <c r="J1028" s="5">
        <v>18.367445749999899</v>
      </c>
      <c r="K1028" s="3">
        <f t="shared" si="12"/>
        <v>-23.359030708333318</v>
      </c>
      <c r="L1028">
        <v>48</v>
      </c>
      <c r="M1028">
        <v>1.0954833499999901</v>
      </c>
      <c r="N1028">
        <v>14.777237285999901</v>
      </c>
      <c r="O1028">
        <v>9.3003449999999904E-2</v>
      </c>
      <c r="P1028">
        <v>29.927754999999902</v>
      </c>
      <c r="Q1028">
        <v>11</v>
      </c>
      <c r="R1028">
        <v>-379.98558223333299</v>
      </c>
      <c r="S1028">
        <v>670</v>
      </c>
      <c r="T1028">
        <v>-374.08824407499901</v>
      </c>
      <c r="U1028">
        <v>693</v>
      </c>
      <c r="V1028">
        <v>-388.59984154166602</v>
      </c>
      <c r="W1028">
        <v>668</v>
      </c>
      <c r="X1028">
        <v>43.7</v>
      </c>
      <c r="Y1028">
        <v>6.9</v>
      </c>
      <c r="Z1028">
        <v>262</v>
      </c>
      <c r="AA1028">
        <v>6.4156270735654202</v>
      </c>
      <c r="AB1028" t="s">
        <v>32</v>
      </c>
      <c r="AC1028" t="s">
        <v>32</v>
      </c>
    </row>
    <row r="1029" spans="1:29">
      <c r="A1029">
        <v>10413</v>
      </c>
      <c r="B1029" t="s">
        <v>275</v>
      </c>
      <c r="C1029" t="s">
        <v>276</v>
      </c>
      <c r="D1029" t="s">
        <v>74</v>
      </c>
      <c r="E1029" t="s">
        <v>136</v>
      </c>
      <c r="F1029">
        <v>30</v>
      </c>
      <c r="G1029">
        <v>8</v>
      </c>
      <c r="H1029" t="s">
        <v>136</v>
      </c>
      <c r="I1029" t="s">
        <v>34</v>
      </c>
      <c r="J1029" s="5">
        <v>17.369938300000001</v>
      </c>
      <c r="K1029" s="3">
        <f t="shared" si="12"/>
        <v>-23.421374923958311</v>
      </c>
      <c r="L1029">
        <v>49</v>
      </c>
      <c r="M1029">
        <v>0.33760425000000499</v>
      </c>
      <c r="N1029">
        <v>5.9531008298999897</v>
      </c>
      <c r="O1029">
        <v>2.9451070000000001</v>
      </c>
      <c r="P1029">
        <v>29.561087000000001</v>
      </c>
      <c r="Q1029">
        <v>11</v>
      </c>
      <c r="R1029">
        <v>-380.98308968333299</v>
      </c>
      <c r="S1029">
        <v>671</v>
      </c>
      <c r="T1029">
        <v>-371.23614052499897</v>
      </c>
      <c r="U1029">
        <v>671</v>
      </c>
      <c r="V1029">
        <v>-388.96650954166603</v>
      </c>
      <c r="W1029">
        <v>669</v>
      </c>
      <c r="X1029">
        <v>45.7</v>
      </c>
      <c r="Y1029">
        <v>6.3</v>
      </c>
      <c r="Z1029">
        <v>396.5</v>
      </c>
      <c r="AA1029">
        <v>5.9986897101742196</v>
      </c>
      <c r="AB1029">
        <v>150.91999999999999</v>
      </c>
      <c r="AC1029">
        <v>520.08000000000004</v>
      </c>
    </row>
    <row r="1030" spans="1:29">
      <c r="A1030">
        <v>12142</v>
      </c>
      <c r="B1030" t="s">
        <v>504</v>
      </c>
      <c r="C1030" t="s">
        <v>505</v>
      </c>
      <c r="D1030" t="s">
        <v>88</v>
      </c>
      <c r="E1030" t="s">
        <v>136</v>
      </c>
      <c r="F1030">
        <v>26</v>
      </c>
      <c r="G1030">
        <v>4</v>
      </c>
      <c r="H1030" t="s">
        <v>136</v>
      </c>
      <c r="I1030" t="s">
        <v>34</v>
      </c>
      <c r="J1030" s="5">
        <v>17.173986499999899</v>
      </c>
      <c r="K1030" s="3">
        <f t="shared" si="12"/>
        <v>-23.433621911458317</v>
      </c>
      <c r="L1030">
        <v>50</v>
      </c>
      <c r="M1030">
        <v>0.37618279999999799</v>
      </c>
      <c r="N1030">
        <v>7.0633376855999996</v>
      </c>
      <c r="O1030">
        <v>3.1074576249999999</v>
      </c>
      <c r="P1030">
        <v>25.375472875</v>
      </c>
      <c r="Q1030">
        <v>11</v>
      </c>
      <c r="R1030">
        <v>-381.17904148333298</v>
      </c>
      <c r="S1030">
        <v>672</v>
      </c>
      <c r="T1030">
        <v>-371.07378989999899</v>
      </c>
      <c r="U1030">
        <v>670</v>
      </c>
      <c r="V1030">
        <v>-393.152123666666</v>
      </c>
      <c r="W1030">
        <v>675</v>
      </c>
      <c r="X1030">
        <v>46.6</v>
      </c>
      <c r="Y1030">
        <v>8.9</v>
      </c>
      <c r="Z1030">
        <v>377</v>
      </c>
      <c r="AA1030">
        <v>7.80541828486942</v>
      </c>
      <c r="AB1030" t="s">
        <v>32</v>
      </c>
      <c r="AC1030" t="s">
        <v>32</v>
      </c>
    </row>
    <row r="1031" spans="1:29">
      <c r="A1031">
        <v>12381</v>
      </c>
      <c r="B1031" t="s">
        <v>574</v>
      </c>
      <c r="C1031" t="s">
        <v>575</v>
      </c>
      <c r="D1031" t="s">
        <v>47</v>
      </c>
      <c r="E1031" t="s">
        <v>136</v>
      </c>
      <c r="F1031">
        <v>28</v>
      </c>
      <c r="G1031">
        <v>4</v>
      </c>
      <c r="H1031" t="s">
        <v>136</v>
      </c>
      <c r="I1031" t="s">
        <v>34</v>
      </c>
      <c r="J1031" s="5">
        <v>16.890681599999901</v>
      </c>
      <c r="K1031" s="3">
        <f t="shared" si="12"/>
        <v>-23.451328467708318</v>
      </c>
      <c r="L1031">
        <v>51</v>
      </c>
      <c r="M1031">
        <v>0.43959419999999799</v>
      </c>
      <c r="N1031">
        <v>1.2182902262999999</v>
      </c>
      <c r="O1031">
        <v>3.3501224999999901</v>
      </c>
      <c r="P1031">
        <v>19.414584600000001</v>
      </c>
      <c r="Q1031">
        <v>11</v>
      </c>
      <c r="R1031">
        <v>-381.462346383333</v>
      </c>
      <c r="S1031">
        <v>673</v>
      </c>
      <c r="T1031">
        <v>-370.83112502499898</v>
      </c>
      <c r="U1031">
        <v>665</v>
      </c>
      <c r="V1031">
        <v>-399.113011941666</v>
      </c>
      <c r="W1031">
        <v>678</v>
      </c>
      <c r="X1031">
        <v>55.2</v>
      </c>
      <c r="Y1031">
        <v>4.5999999999999996</v>
      </c>
      <c r="Z1031" t="s">
        <v>32</v>
      </c>
      <c r="AA1031">
        <v>4.81736718056582</v>
      </c>
      <c r="AB1031" t="s">
        <v>32</v>
      </c>
      <c r="AC1031" t="s">
        <v>32</v>
      </c>
    </row>
    <row r="1032" spans="1:29">
      <c r="A1032">
        <v>10696</v>
      </c>
      <c r="B1032" t="s">
        <v>286</v>
      </c>
      <c r="C1032" t="s">
        <v>287</v>
      </c>
      <c r="D1032" t="s">
        <v>123</v>
      </c>
      <c r="E1032" t="s">
        <v>136</v>
      </c>
      <c r="F1032">
        <v>29</v>
      </c>
      <c r="G1032">
        <v>7</v>
      </c>
      <c r="H1032" t="s">
        <v>136</v>
      </c>
      <c r="I1032" t="s">
        <v>34</v>
      </c>
      <c r="J1032" s="5">
        <v>16.704925800000002</v>
      </c>
      <c r="K1032" s="3">
        <f t="shared" si="12"/>
        <v>-23.46293820520831</v>
      </c>
      <c r="L1032">
        <v>52</v>
      </c>
      <c r="M1032">
        <v>0.85349792500000199</v>
      </c>
      <c r="N1032">
        <v>4.3092299770799896</v>
      </c>
      <c r="O1032">
        <v>3.1417674999999998</v>
      </c>
      <c r="P1032">
        <v>28.740317900000001</v>
      </c>
      <c r="Q1032">
        <v>11</v>
      </c>
      <c r="R1032">
        <v>-381.64810218333298</v>
      </c>
      <c r="S1032">
        <v>674</v>
      </c>
      <c r="T1032">
        <v>-371.03948002499902</v>
      </c>
      <c r="U1032">
        <v>669</v>
      </c>
      <c r="V1032">
        <v>-389.78727864166598</v>
      </c>
      <c r="W1032">
        <v>671</v>
      </c>
      <c r="X1032">
        <v>44.3</v>
      </c>
      <c r="Y1032">
        <v>6.3</v>
      </c>
      <c r="Z1032">
        <v>371.3</v>
      </c>
      <c r="AA1032">
        <v>5.9986897101742196</v>
      </c>
      <c r="AB1032">
        <v>150.96</v>
      </c>
      <c r="AC1032">
        <v>523.04</v>
      </c>
    </row>
    <row r="1033" spans="1:29">
      <c r="A1033">
        <v>7813</v>
      </c>
      <c r="B1033" t="s">
        <v>157</v>
      </c>
      <c r="C1033" t="s">
        <v>158</v>
      </c>
      <c r="D1033" t="s">
        <v>91</v>
      </c>
      <c r="E1033" t="s">
        <v>136</v>
      </c>
      <c r="F1033">
        <v>35</v>
      </c>
      <c r="G1033">
        <v>14</v>
      </c>
      <c r="H1033" t="s">
        <v>136</v>
      </c>
      <c r="I1033" t="s">
        <v>34</v>
      </c>
      <c r="J1033" s="5">
        <v>16.197248999999999</v>
      </c>
      <c r="K1033" s="3">
        <f t="shared" si="12"/>
        <v>-23.494668005208311</v>
      </c>
      <c r="L1033">
        <v>53</v>
      </c>
      <c r="M1033">
        <v>0.85751512500000204</v>
      </c>
      <c r="N1033">
        <v>11.9477166836999</v>
      </c>
      <c r="O1033">
        <v>0.80586245000000001</v>
      </c>
      <c r="P1033">
        <v>15.3113865499999</v>
      </c>
      <c r="Q1033">
        <v>11</v>
      </c>
      <c r="R1033">
        <v>-382.15577898333299</v>
      </c>
      <c r="S1033">
        <v>675</v>
      </c>
      <c r="T1033">
        <v>-373.37538507499897</v>
      </c>
      <c r="U1033">
        <v>679</v>
      </c>
      <c r="V1033">
        <v>-403.21620999166601</v>
      </c>
      <c r="W1033">
        <v>688</v>
      </c>
      <c r="X1033" t="s">
        <v>32</v>
      </c>
      <c r="Y1033" t="s">
        <v>32</v>
      </c>
      <c r="Z1033" t="s">
        <v>32</v>
      </c>
      <c r="AA1033" t="s">
        <v>133</v>
      </c>
      <c r="AB1033">
        <v>150.85</v>
      </c>
      <c r="AC1033">
        <v>524.15</v>
      </c>
    </row>
    <row r="1034" spans="1:29">
      <c r="A1034">
        <v>14068</v>
      </c>
      <c r="B1034" t="s">
        <v>165</v>
      </c>
      <c r="C1034" t="s">
        <v>1055</v>
      </c>
      <c r="D1034" t="s">
        <v>50</v>
      </c>
      <c r="E1034" t="s">
        <v>136</v>
      </c>
      <c r="F1034">
        <v>25</v>
      </c>
      <c r="G1034">
        <v>0</v>
      </c>
      <c r="H1034" t="s">
        <v>136</v>
      </c>
      <c r="I1034" t="s">
        <v>34</v>
      </c>
      <c r="J1034" s="5">
        <v>15.505606749999901</v>
      </c>
      <c r="K1034" s="3">
        <f t="shared" si="12"/>
        <v>-23.537895645833316</v>
      </c>
      <c r="L1034">
        <v>54</v>
      </c>
      <c r="M1034">
        <v>0.40372624999999801</v>
      </c>
      <c r="N1034">
        <v>0.45479348039999601</v>
      </c>
      <c r="O1034">
        <v>11.1310153999999</v>
      </c>
      <c r="P1034">
        <v>25.861818499999899</v>
      </c>
      <c r="Q1034">
        <v>11</v>
      </c>
      <c r="R1034">
        <v>-382.84742123333302</v>
      </c>
      <c r="S1034">
        <v>676</v>
      </c>
      <c r="T1034">
        <v>-363.05023212499901</v>
      </c>
      <c r="U1034">
        <v>661</v>
      </c>
      <c r="V1034">
        <v>-392.66577804166599</v>
      </c>
      <c r="W1034">
        <v>674</v>
      </c>
      <c r="X1034">
        <v>49.8</v>
      </c>
      <c r="Y1034">
        <v>10.3</v>
      </c>
      <c r="Z1034" t="s">
        <v>32</v>
      </c>
      <c r="AA1034">
        <v>8.7782721327822202</v>
      </c>
      <c r="AB1034" t="s">
        <v>32</v>
      </c>
      <c r="AC1034" t="s">
        <v>32</v>
      </c>
    </row>
    <row r="1035" spans="1:29">
      <c r="A1035">
        <v>12612</v>
      </c>
      <c r="B1035" t="s">
        <v>602</v>
      </c>
      <c r="C1035" t="s">
        <v>603</v>
      </c>
      <c r="D1035" t="s">
        <v>77</v>
      </c>
      <c r="E1035" t="s">
        <v>136</v>
      </c>
      <c r="F1035">
        <v>25</v>
      </c>
      <c r="G1035">
        <v>3</v>
      </c>
      <c r="H1035" t="s">
        <v>136</v>
      </c>
      <c r="I1035" t="s">
        <v>34</v>
      </c>
      <c r="J1035" s="5">
        <v>15.173860999999899</v>
      </c>
      <c r="K1035" s="3">
        <f t="shared" si="12"/>
        <v>-23.558629755208319</v>
      </c>
      <c r="L1035">
        <v>55</v>
      </c>
      <c r="M1035">
        <v>0.15862600000000099</v>
      </c>
      <c r="N1035">
        <v>4.70411670644999</v>
      </c>
      <c r="O1035">
        <v>0.12667224999999999</v>
      </c>
      <c r="P1035">
        <v>18.239545924999899</v>
      </c>
      <c r="Q1035">
        <v>11</v>
      </c>
      <c r="R1035">
        <v>-383.179166983333</v>
      </c>
      <c r="S1035">
        <v>677</v>
      </c>
      <c r="T1035">
        <v>-374.05457527499902</v>
      </c>
      <c r="U1035">
        <v>692</v>
      </c>
      <c r="V1035">
        <v>-400.288050616666</v>
      </c>
      <c r="W1035">
        <v>681</v>
      </c>
      <c r="X1035">
        <v>62.4</v>
      </c>
      <c r="Y1035">
        <v>8.5</v>
      </c>
      <c r="Z1035" t="s">
        <v>32</v>
      </c>
      <c r="AA1035">
        <v>7.5274600426086202</v>
      </c>
      <c r="AB1035">
        <v>150.94</v>
      </c>
      <c r="AC1035">
        <v>526.05999999999995</v>
      </c>
    </row>
    <row r="1036" spans="1:29">
      <c r="A1036">
        <v>13114</v>
      </c>
      <c r="B1036" t="s">
        <v>714</v>
      </c>
      <c r="C1036" t="s">
        <v>715</v>
      </c>
      <c r="D1036" t="s">
        <v>100</v>
      </c>
      <c r="E1036" t="s">
        <v>136</v>
      </c>
      <c r="F1036">
        <v>23</v>
      </c>
      <c r="G1036">
        <v>2</v>
      </c>
      <c r="H1036" t="s">
        <v>136</v>
      </c>
      <c r="I1036" t="s">
        <v>34</v>
      </c>
      <c r="J1036" s="5">
        <v>15.0298999999999</v>
      </c>
      <c r="K1036" s="3">
        <f t="shared" si="12"/>
        <v>-23.567627317708318</v>
      </c>
      <c r="L1036">
        <v>56</v>
      </c>
      <c r="M1036">
        <v>0.43392497499999999</v>
      </c>
      <c r="N1036">
        <v>4.9577055030299899</v>
      </c>
      <c r="O1036">
        <v>2.5615117249999999</v>
      </c>
      <c r="P1036">
        <v>31.564761999999899</v>
      </c>
      <c r="Q1036">
        <v>11</v>
      </c>
      <c r="R1036">
        <v>-383.32312798333299</v>
      </c>
      <c r="S1036">
        <v>678</v>
      </c>
      <c r="T1036">
        <v>-371.61973579999898</v>
      </c>
      <c r="U1036">
        <v>673</v>
      </c>
      <c r="V1036">
        <v>-386.96283454166598</v>
      </c>
      <c r="W1036">
        <v>666</v>
      </c>
      <c r="X1036">
        <v>48.1</v>
      </c>
      <c r="Y1036">
        <v>7</v>
      </c>
      <c r="Z1036">
        <v>436.7</v>
      </c>
      <c r="AA1036">
        <v>6.4851166341306197</v>
      </c>
      <c r="AB1036" t="s">
        <v>32</v>
      </c>
      <c r="AC1036" t="s">
        <v>32</v>
      </c>
    </row>
    <row r="1037" spans="1:29">
      <c r="A1037">
        <v>6589</v>
      </c>
      <c r="B1037" t="s">
        <v>139</v>
      </c>
      <c r="C1037" t="s">
        <v>140</v>
      </c>
      <c r="D1037" t="s">
        <v>141</v>
      </c>
      <c r="E1037" t="s">
        <v>136</v>
      </c>
      <c r="F1037">
        <v>40</v>
      </c>
      <c r="G1037">
        <v>17</v>
      </c>
      <c r="H1037" t="s">
        <v>136</v>
      </c>
      <c r="I1037" t="s">
        <v>34</v>
      </c>
      <c r="J1037" s="5">
        <v>15.0005699999999</v>
      </c>
      <c r="K1037" s="3">
        <f t="shared" si="12"/>
        <v>-23.569460442708316</v>
      </c>
      <c r="L1037">
        <v>57</v>
      </c>
      <c r="M1037">
        <v>0.98297347499999899</v>
      </c>
      <c r="N1037">
        <v>0</v>
      </c>
      <c r="O1037">
        <v>15.0005699999999</v>
      </c>
      <c r="P1037">
        <v>15.0005699999999</v>
      </c>
      <c r="Q1037">
        <v>11</v>
      </c>
      <c r="R1037">
        <v>-383.35245798333301</v>
      </c>
      <c r="S1037">
        <v>679</v>
      </c>
      <c r="T1037">
        <v>-359.180677524999</v>
      </c>
      <c r="U1037">
        <v>658</v>
      </c>
      <c r="V1037">
        <v>-403.52702654166598</v>
      </c>
      <c r="W1037">
        <v>690</v>
      </c>
      <c r="X1037" t="s">
        <v>32</v>
      </c>
      <c r="Y1037" t="s">
        <v>32</v>
      </c>
      <c r="Z1037" t="s">
        <v>32</v>
      </c>
      <c r="AA1037" t="s">
        <v>133</v>
      </c>
      <c r="AB1037">
        <v>150.97999999999999</v>
      </c>
      <c r="AC1037">
        <v>528.02</v>
      </c>
    </row>
    <row r="1038" spans="1:29">
      <c r="A1038">
        <v>9706</v>
      </c>
      <c r="B1038" t="s">
        <v>215</v>
      </c>
      <c r="C1038" t="s">
        <v>216</v>
      </c>
      <c r="D1038" t="s">
        <v>94</v>
      </c>
      <c r="E1038" t="s">
        <v>136</v>
      </c>
      <c r="F1038">
        <v>33</v>
      </c>
      <c r="G1038">
        <v>10</v>
      </c>
      <c r="H1038" t="s">
        <v>136</v>
      </c>
      <c r="I1038" t="s">
        <v>34</v>
      </c>
      <c r="J1038" s="5">
        <v>14.191380049999999</v>
      </c>
      <c r="K1038" s="3">
        <f t="shared" ref="K1038:K1101" si="13">(J1038-LARGE($J$206:$J$219,14))/16</f>
        <v>-23.62003481458331</v>
      </c>
      <c r="L1038">
        <v>58</v>
      </c>
      <c r="M1038">
        <v>0.62990103749999904</v>
      </c>
      <c r="N1038">
        <v>11.394175964639899</v>
      </c>
      <c r="O1038">
        <v>-1.329</v>
      </c>
      <c r="P1038">
        <v>18.706778374999999</v>
      </c>
      <c r="Q1038">
        <v>12</v>
      </c>
      <c r="R1038">
        <v>-384.16164793333297</v>
      </c>
      <c r="S1038">
        <v>680</v>
      </c>
      <c r="T1038">
        <v>-375.51024752499899</v>
      </c>
      <c r="U1038">
        <v>706</v>
      </c>
      <c r="V1038">
        <v>-399.82081816666602</v>
      </c>
      <c r="W1038">
        <v>680</v>
      </c>
      <c r="X1038">
        <v>49.3</v>
      </c>
      <c r="Y1038">
        <v>4.7</v>
      </c>
      <c r="Z1038">
        <v>450.5</v>
      </c>
      <c r="AA1038">
        <v>4.8868567411310204</v>
      </c>
      <c r="AB1038" t="s">
        <v>32</v>
      </c>
      <c r="AC1038" t="s">
        <v>32</v>
      </c>
    </row>
    <row r="1039" spans="1:29">
      <c r="A1039">
        <v>11640</v>
      </c>
      <c r="B1039" t="s">
        <v>419</v>
      </c>
      <c r="C1039" t="s">
        <v>420</v>
      </c>
      <c r="D1039" t="s">
        <v>117</v>
      </c>
      <c r="E1039" t="s">
        <v>136</v>
      </c>
      <c r="F1039">
        <v>27</v>
      </c>
      <c r="G1039">
        <v>5</v>
      </c>
      <c r="H1039" t="s">
        <v>136</v>
      </c>
      <c r="I1039" t="s">
        <v>34</v>
      </c>
      <c r="J1039" s="5">
        <v>13.8438129999999</v>
      </c>
      <c r="K1039" s="3">
        <f t="shared" si="13"/>
        <v>-23.641757755208317</v>
      </c>
      <c r="L1039">
        <v>59</v>
      </c>
      <c r="M1039">
        <v>0.65047156249999905</v>
      </c>
      <c r="N1039">
        <v>6.7926393884999898</v>
      </c>
      <c r="O1039">
        <v>0.35558410000000001</v>
      </c>
      <c r="P1039">
        <v>20.580278999999901</v>
      </c>
      <c r="Q1039">
        <v>12</v>
      </c>
      <c r="R1039">
        <v>-384.50921498333298</v>
      </c>
      <c r="S1039">
        <v>681</v>
      </c>
      <c r="T1039">
        <v>-373.82566342499899</v>
      </c>
      <c r="U1039">
        <v>683</v>
      </c>
      <c r="V1039">
        <v>-397.947317541666</v>
      </c>
      <c r="W1039">
        <v>677</v>
      </c>
      <c r="X1039">
        <v>41.4</v>
      </c>
      <c r="Y1039">
        <v>4.8</v>
      </c>
      <c r="Z1039">
        <v>386.5</v>
      </c>
      <c r="AA1039">
        <v>4.9563463016962199</v>
      </c>
      <c r="AB1039">
        <v>150.88999999999999</v>
      </c>
      <c r="AC1039">
        <v>530.11</v>
      </c>
    </row>
    <row r="1040" spans="1:29">
      <c r="A1040">
        <v>13124</v>
      </c>
      <c r="B1040" t="s">
        <v>521</v>
      </c>
      <c r="C1040" t="s">
        <v>721</v>
      </c>
      <c r="D1040" t="s">
        <v>80</v>
      </c>
      <c r="E1040" t="s">
        <v>136</v>
      </c>
      <c r="F1040">
        <v>26</v>
      </c>
      <c r="G1040">
        <v>2</v>
      </c>
      <c r="H1040" t="s">
        <v>136</v>
      </c>
      <c r="I1040" t="s">
        <v>34</v>
      </c>
      <c r="J1040" s="5">
        <v>13.279145025</v>
      </c>
      <c r="K1040" s="3">
        <f t="shared" si="13"/>
        <v>-23.677049503645812</v>
      </c>
      <c r="L1040">
        <v>60</v>
      </c>
      <c r="M1040">
        <v>0.45097510000000002</v>
      </c>
      <c r="N1040">
        <v>0.65837758895999798</v>
      </c>
      <c r="O1040">
        <v>2.2607539999999902</v>
      </c>
      <c r="P1040">
        <v>16.0837884</v>
      </c>
      <c r="Q1040">
        <v>12</v>
      </c>
      <c r="R1040">
        <v>-385.073882958333</v>
      </c>
      <c r="S1040">
        <v>682</v>
      </c>
      <c r="T1040">
        <v>-371.92049352499902</v>
      </c>
      <c r="U1040">
        <v>676</v>
      </c>
      <c r="V1040">
        <v>-402.44380814166601</v>
      </c>
      <c r="W1040">
        <v>685</v>
      </c>
      <c r="X1040">
        <v>58.9</v>
      </c>
      <c r="Y1040">
        <v>4.5999999999999996</v>
      </c>
      <c r="Z1040" t="s">
        <v>32</v>
      </c>
      <c r="AA1040">
        <v>4.81736718056582</v>
      </c>
      <c r="AB1040" t="s">
        <v>32</v>
      </c>
      <c r="AC1040" t="s">
        <v>32</v>
      </c>
    </row>
    <row r="1041" spans="1:29">
      <c r="A1041">
        <v>11151</v>
      </c>
      <c r="B1041" t="s">
        <v>155</v>
      </c>
      <c r="C1041" t="s">
        <v>347</v>
      </c>
      <c r="D1041" t="s">
        <v>30</v>
      </c>
      <c r="E1041" t="s">
        <v>136</v>
      </c>
      <c r="F1041">
        <v>29</v>
      </c>
      <c r="G1041">
        <v>6</v>
      </c>
      <c r="H1041" t="s">
        <v>136</v>
      </c>
      <c r="I1041" t="s">
        <v>34</v>
      </c>
      <c r="J1041" s="5">
        <v>13.10753785</v>
      </c>
      <c r="K1041" s="3">
        <f t="shared" si="13"/>
        <v>-23.687774952083309</v>
      </c>
      <c r="L1041">
        <v>61</v>
      </c>
      <c r="M1041">
        <v>0.62020185000000005</v>
      </c>
      <c r="N1041">
        <v>3.3856359303899901</v>
      </c>
      <c r="O1041">
        <v>2.3933644250000001</v>
      </c>
      <c r="P1041">
        <v>18.753274000000001</v>
      </c>
      <c r="Q1041">
        <v>12</v>
      </c>
      <c r="R1041">
        <v>-385.24549013333302</v>
      </c>
      <c r="S1041">
        <v>683</v>
      </c>
      <c r="T1041">
        <v>-371.78788309999902</v>
      </c>
      <c r="U1041">
        <v>675</v>
      </c>
      <c r="V1041">
        <v>-399.77432254166598</v>
      </c>
      <c r="W1041">
        <v>679</v>
      </c>
      <c r="X1041">
        <v>45.9</v>
      </c>
      <c r="Y1041">
        <v>2.8</v>
      </c>
      <c r="Z1041">
        <v>429.5</v>
      </c>
      <c r="AA1041">
        <v>3.5665550903922201</v>
      </c>
      <c r="AB1041">
        <v>150.94</v>
      </c>
      <c r="AC1041">
        <v>532.05999999999995</v>
      </c>
    </row>
    <row r="1042" spans="1:29">
      <c r="A1042">
        <v>13119</v>
      </c>
      <c r="B1042" t="s">
        <v>655</v>
      </c>
      <c r="C1042" t="s">
        <v>719</v>
      </c>
      <c r="D1042" t="s">
        <v>62</v>
      </c>
      <c r="E1042" t="s">
        <v>136</v>
      </c>
      <c r="F1042">
        <v>24</v>
      </c>
      <c r="G1042">
        <v>2</v>
      </c>
      <c r="H1042" t="s">
        <v>136</v>
      </c>
      <c r="I1042" t="s">
        <v>34</v>
      </c>
      <c r="J1042" s="5">
        <v>12.548801999999901</v>
      </c>
      <c r="K1042" s="3">
        <f t="shared" si="13"/>
        <v>-23.722695942708317</v>
      </c>
      <c r="L1042">
        <v>62</v>
      </c>
      <c r="M1042">
        <v>1.07311592499999</v>
      </c>
      <c r="N1042">
        <v>2.83011023232</v>
      </c>
      <c r="O1042">
        <v>0.39337699999999898</v>
      </c>
      <c r="P1042">
        <v>13.9244216249999</v>
      </c>
      <c r="Q1042">
        <v>12</v>
      </c>
      <c r="R1042">
        <v>-385.80422598333303</v>
      </c>
      <c r="S1042">
        <v>684</v>
      </c>
      <c r="T1042">
        <v>-373.78787052499899</v>
      </c>
      <c r="U1042">
        <v>682</v>
      </c>
      <c r="V1042">
        <v>-404.60317491666598</v>
      </c>
      <c r="W1042">
        <v>692</v>
      </c>
      <c r="X1042">
        <v>64.2</v>
      </c>
      <c r="Y1042">
        <v>6.4</v>
      </c>
      <c r="Z1042" t="s">
        <v>32</v>
      </c>
      <c r="AA1042">
        <v>6.06817927073942</v>
      </c>
      <c r="AB1042">
        <v>150.94999999999999</v>
      </c>
      <c r="AC1042">
        <v>533.04999999999995</v>
      </c>
    </row>
    <row r="1043" spans="1:29">
      <c r="A1043">
        <v>8712</v>
      </c>
      <c r="B1043" t="s">
        <v>134</v>
      </c>
      <c r="C1043" t="s">
        <v>183</v>
      </c>
      <c r="D1043" t="s">
        <v>53</v>
      </c>
      <c r="E1043" t="s">
        <v>136</v>
      </c>
      <c r="F1043">
        <v>35</v>
      </c>
      <c r="G1043">
        <v>12</v>
      </c>
      <c r="H1043" t="s">
        <v>136</v>
      </c>
      <c r="I1043" t="s">
        <v>34</v>
      </c>
      <c r="J1043" s="5">
        <v>12.42587</v>
      </c>
      <c r="K1043" s="3">
        <f t="shared" si="13"/>
        <v>-23.730379192708313</v>
      </c>
      <c r="L1043">
        <v>63</v>
      </c>
      <c r="M1043">
        <v>1.9476605</v>
      </c>
      <c r="N1043">
        <v>4.6586416579499996</v>
      </c>
      <c r="O1043">
        <v>5.2502499999999997E-3</v>
      </c>
      <c r="P1043">
        <v>16.180368125000001</v>
      </c>
      <c r="Q1043">
        <v>12</v>
      </c>
      <c r="R1043">
        <v>-385.92715798333302</v>
      </c>
      <c r="S1043">
        <v>685</v>
      </c>
      <c r="T1043">
        <v>-374.17599727499902</v>
      </c>
      <c r="U1043">
        <v>700</v>
      </c>
      <c r="V1043">
        <v>-402.34722841666598</v>
      </c>
      <c r="W1043">
        <v>684</v>
      </c>
      <c r="X1043">
        <v>56.2</v>
      </c>
      <c r="Y1043">
        <v>5.0999999999999996</v>
      </c>
      <c r="Z1043">
        <v>474</v>
      </c>
      <c r="AA1043">
        <v>5.1648149833918202</v>
      </c>
      <c r="AB1043">
        <v>150.97999999999999</v>
      </c>
      <c r="AC1043">
        <v>534.02</v>
      </c>
    </row>
    <row r="1044" spans="1:29">
      <c r="A1044">
        <v>12476</v>
      </c>
      <c r="B1044" t="s">
        <v>276</v>
      </c>
      <c r="C1044" t="s">
        <v>590</v>
      </c>
      <c r="D1044" t="s">
        <v>112</v>
      </c>
      <c r="E1044" t="s">
        <v>136</v>
      </c>
      <c r="F1044">
        <v>26</v>
      </c>
      <c r="G1044">
        <v>4</v>
      </c>
      <c r="H1044" t="s">
        <v>136</v>
      </c>
      <c r="I1044" t="s">
        <v>34</v>
      </c>
      <c r="J1044" s="5">
        <v>10.525502149999999</v>
      </c>
      <c r="K1044" s="3">
        <f t="shared" si="13"/>
        <v>-23.84915218333331</v>
      </c>
      <c r="L1044">
        <v>64</v>
      </c>
      <c r="M1044">
        <v>0.11617712500000101</v>
      </c>
      <c r="N1044">
        <v>9.7497016194899899</v>
      </c>
      <c r="O1044">
        <v>0.13340729999999901</v>
      </c>
      <c r="P1044">
        <v>15.196523294999899</v>
      </c>
      <c r="Q1044">
        <v>12</v>
      </c>
      <c r="R1044">
        <v>-387.82752583333303</v>
      </c>
      <c r="S1044">
        <v>686</v>
      </c>
      <c r="T1044">
        <v>-374.04784022499899</v>
      </c>
      <c r="U1044">
        <v>691</v>
      </c>
      <c r="V1044">
        <v>-403.33107324666599</v>
      </c>
      <c r="W1044">
        <v>689</v>
      </c>
      <c r="X1044">
        <v>60.6</v>
      </c>
      <c r="Y1044">
        <v>11.1</v>
      </c>
      <c r="Z1044" t="s">
        <v>32</v>
      </c>
      <c r="AA1044">
        <v>9.3341886173038198</v>
      </c>
      <c r="AB1044" t="s">
        <v>32</v>
      </c>
      <c r="AC1044" t="s">
        <v>32</v>
      </c>
    </row>
    <row r="1045" spans="1:29">
      <c r="A1045">
        <v>12617</v>
      </c>
      <c r="B1045" t="s">
        <v>459</v>
      </c>
      <c r="C1045" t="s">
        <v>608</v>
      </c>
      <c r="D1045" t="s">
        <v>85</v>
      </c>
      <c r="E1045" t="s">
        <v>136</v>
      </c>
      <c r="F1045">
        <v>26</v>
      </c>
      <c r="G1045">
        <v>3</v>
      </c>
      <c r="H1045" t="s">
        <v>136</v>
      </c>
      <c r="I1045" t="s">
        <v>34</v>
      </c>
      <c r="J1045" s="5">
        <v>10.4309168499999</v>
      </c>
      <c r="K1045" s="3">
        <f t="shared" si="13"/>
        <v>-23.855063764583317</v>
      </c>
      <c r="L1045">
        <v>65</v>
      </c>
      <c r="M1045">
        <v>4.6737974999997399E-2</v>
      </c>
      <c r="N1045">
        <v>1.43892497615999</v>
      </c>
      <c r="O1045">
        <v>0.206508149999999</v>
      </c>
      <c r="P1045">
        <v>31.2411754799999</v>
      </c>
      <c r="Q1045">
        <v>11</v>
      </c>
      <c r="R1045">
        <v>-387.92211113333298</v>
      </c>
      <c r="S1045">
        <v>687</v>
      </c>
      <c r="T1045">
        <v>-373.97473937499899</v>
      </c>
      <c r="U1045">
        <v>687</v>
      </c>
      <c r="V1045">
        <v>-387.28642106166598</v>
      </c>
      <c r="W1045">
        <v>667</v>
      </c>
      <c r="X1045">
        <v>63.3</v>
      </c>
      <c r="Y1045">
        <v>8.6999999999999993</v>
      </c>
      <c r="Z1045" t="s">
        <v>32</v>
      </c>
      <c r="AA1045">
        <v>7.6664391637390201</v>
      </c>
      <c r="AB1045" t="s">
        <v>32</v>
      </c>
      <c r="AC1045" t="s">
        <v>32</v>
      </c>
    </row>
    <row r="1046" spans="1:29">
      <c r="A1046">
        <v>9073</v>
      </c>
      <c r="B1046" t="s">
        <v>189</v>
      </c>
      <c r="C1046" t="s">
        <v>190</v>
      </c>
      <c r="D1046" t="s">
        <v>68</v>
      </c>
      <c r="E1046" t="s">
        <v>136</v>
      </c>
      <c r="F1046">
        <v>34</v>
      </c>
      <c r="G1046">
        <v>11</v>
      </c>
      <c r="H1046" t="s">
        <v>136</v>
      </c>
      <c r="I1046" t="s">
        <v>34</v>
      </c>
      <c r="J1046" s="5">
        <v>10.3877332</v>
      </c>
      <c r="K1046" s="3">
        <f t="shared" si="13"/>
        <v>-23.85776274270831</v>
      </c>
      <c r="L1046">
        <v>66</v>
      </c>
      <c r="M1046">
        <v>0.105810274999999</v>
      </c>
      <c r="N1046">
        <v>3.9463268585999902</v>
      </c>
      <c r="O1046">
        <v>1.3483915</v>
      </c>
      <c r="P1046">
        <v>16.079769500000001</v>
      </c>
      <c r="Q1046">
        <v>12</v>
      </c>
      <c r="R1046">
        <v>-387.96529478333298</v>
      </c>
      <c r="S1046">
        <v>688</v>
      </c>
      <c r="T1046">
        <v>-372.83285602499899</v>
      </c>
      <c r="U1046">
        <v>678</v>
      </c>
      <c r="V1046">
        <v>-402.44782704166602</v>
      </c>
      <c r="W1046">
        <v>686</v>
      </c>
      <c r="X1046">
        <v>56.4</v>
      </c>
      <c r="Y1046">
        <v>6</v>
      </c>
      <c r="Z1046" t="s">
        <v>32</v>
      </c>
      <c r="AA1046">
        <v>5.7902210284786202</v>
      </c>
      <c r="AB1046" t="s">
        <v>32</v>
      </c>
      <c r="AC1046" t="s">
        <v>32</v>
      </c>
    </row>
    <row r="1047" spans="1:29">
      <c r="A1047">
        <v>9714</v>
      </c>
      <c r="B1047" t="s">
        <v>217</v>
      </c>
      <c r="C1047" t="s">
        <v>218</v>
      </c>
      <c r="D1047" t="s">
        <v>44</v>
      </c>
      <c r="E1047" t="s">
        <v>136</v>
      </c>
      <c r="F1047">
        <v>34</v>
      </c>
      <c r="G1047">
        <v>10</v>
      </c>
      <c r="H1047" t="s">
        <v>136</v>
      </c>
      <c r="I1047" t="s">
        <v>34</v>
      </c>
      <c r="J1047" s="5">
        <v>10.38062455</v>
      </c>
      <c r="K1047" s="3">
        <f t="shared" si="13"/>
        <v>-23.858207033333311</v>
      </c>
      <c r="L1047">
        <v>67</v>
      </c>
      <c r="M1047">
        <v>0.318011399999999</v>
      </c>
      <c r="N1047">
        <v>8.6093274346799902</v>
      </c>
      <c r="O1047">
        <v>-0.39369599999999899</v>
      </c>
      <c r="P1047">
        <v>15.528224524999899</v>
      </c>
      <c r="Q1047">
        <v>12</v>
      </c>
      <c r="R1047">
        <v>-387.972403433333</v>
      </c>
      <c r="S1047">
        <v>689</v>
      </c>
      <c r="T1047">
        <v>-374.57494352499901</v>
      </c>
      <c r="U1047">
        <v>705</v>
      </c>
      <c r="V1047">
        <v>-402.99937201666597</v>
      </c>
      <c r="W1047">
        <v>687</v>
      </c>
      <c r="X1047">
        <v>57.6</v>
      </c>
      <c r="Y1047">
        <v>5.2</v>
      </c>
      <c r="Z1047" t="s">
        <v>32</v>
      </c>
      <c r="AA1047">
        <v>5.2343045439570197</v>
      </c>
      <c r="AB1047">
        <v>150.94</v>
      </c>
      <c r="AC1047">
        <v>538.05999999999995</v>
      </c>
    </row>
    <row r="1048" spans="1:29">
      <c r="A1048">
        <v>11152</v>
      </c>
      <c r="B1048" t="s">
        <v>348</v>
      </c>
      <c r="C1048" t="s">
        <v>349</v>
      </c>
      <c r="D1048" t="s">
        <v>71</v>
      </c>
      <c r="E1048" t="s">
        <v>136</v>
      </c>
      <c r="F1048">
        <v>30</v>
      </c>
      <c r="G1048">
        <v>6</v>
      </c>
      <c r="H1048" t="s">
        <v>136</v>
      </c>
      <c r="I1048" t="s">
        <v>34</v>
      </c>
      <c r="J1048" s="5">
        <v>10.1832213</v>
      </c>
      <c r="K1048" s="3">
        <f t="shared" si="13"/>
        <v>-23.87054473645831</v>
      </c>
      <c r="L1048">
        <v>68</v>
      </c>
      <c r="M1048">
        <v>1.14047494999999</v>
      </c>
      <c r="N1048">
        <v>8.4462921395999899</v>
      </c>
      <c r="O1048">
        <v>0.1933395</v>
      </c>
      <c r="P1048">
        <v>17.141875949999999</v>
      </c>
      <c r="Q1048">
        <v>12</v>
      </c>
      <c r="R1048">
        <v>-388.16980668333298</v>
      </c>
      <c r="S1048">
        <v>690</v>
      </c>
      <c r="T1048">
        <v>-373.987908024999</v>
      </c>
      <c r="U1048">
        <v>689</v>
      </c>
      <c r="V1048">
        <v>-401.38572059166597</v>
      </c>
      <c r="W1048">
        <v>682</v>
      </c>
      <c r="X1048">
        <v>58.7</v>
      </c>
      <c r="Y1048">
        <v>4.4000000000000004</v>
      </c>
      <c r="Z1048" t="s">
        <v>32</v>
      </c>
      <c r="AA1048">
        <v>4.6783880594354201</v>
      </c>
      <c r="AB1048">
        <v>150.96</v>
      </c>
      <c r="AC1048">
        <v>539.04</v>
      </c>
    </row>
    <row r="1049" spans="1:29">
      <c r="A1049">
        <v>7480</v>
      </c>
      <c r="B1049" t="s">
        <v>155</v>
      </c>
      <c r="C1049" t="s">
        <v>156</v>
      </c>
      <c r="D1049" t="s">
        <v>109</v>
      </c>
      <c r="E1049" t="s">
        <v>136</v>
      </c>
      <c r="F1049">
        <v>38</v>
      </c>
      <c r="G1049">
        <v>15</v>
      </c>
      <c r="H1049" t="s">
        <v>136</v>
      </c>
      <c r="I1049" t="s">
        <v>34</v>
      </c>
      <c r="J1049" s="5">
        <v>9.942005</v>
      </c>
      <c r="K1049" s="3">
        <f t="shared" si="13"/>
        <v>-23.885620755208311</v>
      </c>
      <c r="L1049">
        <v>69</v>
      </c>
      <c r="M1049">
        <v>2.0132749749999999</v>
      </c>
      <c r="N1049">
        <v>6.23831185362</v>
      </c>
      <c r="O1049">
        <v>0.16500825</v>
      </c>
      <c r="P1049">
        <v>13.526998424999899</v>
      </c>
      <c r="Q1049">
        <v>12</v>
      </c>
      <c r="R1049">
        <v>-388.411022983333</v>
      </c>
      <c r="S1049">
        <v>691</v>
      </c>
      <c r="T1049">
        <v>-374.01623927499901</v>
      </c>
      <c r="U1049">
        <v>690</v>
      </c>
      <c r="V1049">
        <v>-405.00059811666603</v>
      </c>
      <c r="W1049">
        <v>693</v>
      </c>
      <c r="X1049">
        <v>58.7</v>
      </c>
      <c r="Y1049">
        <v>2.7</v>
      </c>
      <c r="Z1049">
        <v>464.5</v>
      </c>
      <c r="AA1049">
        <v>3.4970655298270201</v>
      </c>
      <c r="AB1049">
        <v>150.97</v>
      </c>
      <c r="AC1049">
        <v>540.03</v>
      </c>
    </row>
    <row r="1050" spans="1:29">
      <c r="A1050">
        <v>12145</v>
      </c>
      <c r="B1050" t="s">
        <v>506</v>
      </c>
      <c r="C1050" t="s">
        <v>507</v>
      </c>
      <c r="D1050" t="s">
        <v>103</v>
      </c>
      <c r="E1050" t="s">
        <v>136</v>
      </c>
      <c r="F1050">
        <v>27</v>
      </c>
      <c r="G1050">
        <v>4</v>
      </c>
      <c r="H1050" t="s">
        <v>136</v>
      </c>
      <c r="I1050" t="s">
        <v>34</v>
      </c>
      <c r="J1050" s="5">
        <v>8.1434876999999997</v>
      </c>
      <c r="K1050" s="3">
        <f t="shared" si="13"/>
        <v>-23.998028086458312</v>
      </c>
      <c r="L1050">
        <v>70</v>
      </c>
      <c r="M1050">
        <v>0.51229152499999997</v>
      </c>
      <c r="N1050">
        <v>5.6125235917799996</v>
      </c>
      <c r="O1050">
        <v>0.268625749999999</v>
      </c>
      <c r="P1050">
        <v>10.976899299999999</v>
      </c>
      <c r="Q1050">
        <v>12</v>
      </c>
      <c r="R1050">
        <v>-390.20954028333301</v>
      </c>
      <c r="S1050">
        <v>692</v>
      </c>
      <c r="T1050">
        <v>-373.91262177499902</v>
      </c>
      <c r="U1050">
        <v>685</v>
      </c>
      <c r="V1050">
        <v>-407.550697241666</v>
      </c>
      <c r="W1050">
        <v>694</v>
      </c>
      <c r="X1050">
        <v>58.2</v>
      </c>
      <c r="Y1050">
        <v>6</v>
      </c>
      <c r="Z1050" t="s">
        <v>32</v>
      </c>
      <c r="AA1050">
        <v>5.7902210284786202</v>
      </c>
      <c r="AB1050" t="s">
        <v>32</v>
      </c>
      <c r="AC1050" t="s">
        <v>32</v>
      </c>
    </row>
    <row r="1051" spans="1:29">
      <c r="A1051">
        <v>11643</v>
      </c>
      <c r="B1051" t="s">
        <v>240</v>
      </c>
      <c r="C1051" t="s">
        <v>423</v>
      </c>
      <c r="D1051" t="s">
        <v>126</v>
      </c>
      <c r="E1051" t="s">
        <v>136</v>
      </c>
      <c r="F1051">
        <v>29</v>
      </c>
      <c r="G1051">
        <v>5</v>
      </c>
      <c r="H1051" t="s">
        <v>136</v>
      </c>
      <c r="I1051" t="s">
        <v>34</v>
      </c>
      <c r="J1051" s="5">
        <v>7.7139723499999997</v>
      </c>
      <c r="K1051" s="3">
        <f t="shared" si="13"/>
        <v>-24.024872795833311</v>
      </c>
      <c r="L1051">
        <v>71</v>
      </c>
      <c r="M1051">
        <v>0.44930585000000201</v>
      </c>
      <c r="N1051">
        <v>4.1648502377999996</v>
      </c>
      <c r="O1051">
        <v>0.55049847999999901</v>
      </c>
      <c r="P1051">
        <v>14.099174799999901</v>
      </c>
      <c r="Q1051">
        <v>12</v>
      </c>
      <c r="R1051">
        <v>-390.63905563333299</v>
      </c>
      <c r="S1051">
        <v>693</v>
      </c>
      <c r="T1051">
        <v>-373.63074904499899</v>
      </c>
      <c r="U1051">
        <v>680</v>
      </c>
      <c r="V1051">
        <v>-404.428421741666</v>
      </c>
      <c r="W1051">
        <v>691</v>
      </c>
      <c r="X1051">
        <v>48.9</v>
      </c>
      <c r="Y1051">
        <v>6</v>
      </c>
      <c r="Z1051" t="s">
        <v>32</v>
      </c>
      <c r="AA1051">
        <v>5.7902210284786202</v>
      </c>
      <c r="AB1051">
        <v>150.94999999999999</v>
      </c>
      <c r="AC1051">
        <v>542.04999999999995</v>
      </c>
    </row>
    <row r="1052" spans="1:29">
      <c r="A1052">
        <v>12613</v>
      </c>
      <c r="B1052" t="s">
        <v>604</v>
      </c>
      <c r="C1052" t="s">
        <v>206</v>
      </c>
      <c r="D1052" t="s">
        <v>141</v>
      </c>
      <c r="E1052" t="s">
        <v>136</v>
      </c>
      <c r="F1052">
        <v>26</v>
      </c>
      <c r="G1052">
        <v>3</v>
      </c>
      <c r="H1052" t="s">
        <v>136</v>
      </c>
      <c r="I1052" t="s">
        <v>34</v>
      </c>
      <c r="J1052" s="5">
        <v>7.5484199999999904</v>
      </c>
      <c r="K1052" s="3">
        <f t="shared" si="13"/>
        <v>-24.035219817708313</v>
      </c>
      <c r="L1052">
        <v>72</v>
      </c>
      <c r="M1052">
        <v>1.0362273625</v>
      </c>
      <c r="N1052">
        <v>14.739429503399901</v>
      </c>
      <c r="O1052">
        <v>-1.3990281</v>
      </c>
      <c r="P1052">
        <v>16.4958680999999</v>
      </c>
      <c r="Q1052">
        <v>12</v>
      </c>
      <c r="R1052">
        <v>-390.80460798333303</v>
      </c>
      <c r="S1052">
        <v>694</v>
      </c>
      <c r="T1052">
        <v>-375.58027562499899</v>
      </c>
      <c r="U1052">
        <v>707</v>
      </c>
      <c r="V1052">
        <v>-402.03172844166602</v>
      </c>
      <c r="W1052">
        <v>683</v>
      </c>
      <c r="X1052" t="s">
        <v>32</v>
      </c>
      <c r="Y1052" t="s">
        <v>32</v>
      </c>
      <c r="Z1052" t="s">
        <v>32</v>
      </c>
      <c r="AA1052" t="s">
        <v>133</v>
      </c>
      <c r="AB1052" t="s">
        <v>32</v>
      </c>
      <c r="AC1052" t="s">
        <v>32</v>
      </c>
    </row>
    <row r="1053" spans="1:29">
      <c r="A1053">
        <v>13127</v>
      </c>
      <c r="B1053" t="s">
        <v>723</v>
      </c>
      <c r="C1053" t="s">
        <v>724</v>
      </c>
      <c r="D1053" t="s">
        <v>71</v>
      </c>
      <c r="E1053" t="s">
        <v>136</v>
      </c>
      <c r="F1053">
        <v>25</v>
      </c>
      <c r="G1053">
        <v>2</v>
      </c>
      <c r="H1053" t="s">
        <v>136</v>
      </c>
      <c r="I1053" t="s">
        <v>34</v>
      </c>
      <c r="J1053" s="5">
        <v>6.9809129999999904</v>
      </c>
      <c r="K1053" s="3">
        <f t="shared" si="13"/>
        <v>-24.070689005208312</v>
      </c>
      <c r="L1053">
        <v>73</v>
      </c>
      <c r="M1053">
        <v>1.1448688624999901</v>
      </c>
      <c r="N1053">
        <v>5.1749508068999903</v>
      </c>
      <c r="O1053">
        <v>0.34904564999999999</v>
      </c>
      <c r="P1053">
        <v>6.6318673499999896</v>
      </c>
      <c r="Q1053">
        <v>12</v>
      </c>
      <c r="R1053">
        <v>-391.37211498333301</v>
      </c>
      <c r="S1053">
        <v>695</v>
      </c>
      <c r="T1053">
        <v>-373.83220187499899</v>
      </c>
      <c r="U1053">
        <v>684</v>
      </c>
      <c r="V1053">
        <v>-411.89572919166602</v>
      </c>
      <c r="W1053">
        <v>697</v>
      </c>
      <c r="X1053" t="s">
        <v>32</v>
      </c>
      <c r="Y1053" t="s">
        <v>32</v>
      </c>
      <c r="Z1053" t="s">
        <v>32</v>
      </c>
      <c r="AA1053" t="s">
        <v>133</v>
      </c>
      <c r="AB1053">
        <v>150.88999999999999</v>
      </c>
      <c r="AC1053">
        <v>544.11</v>
      </c>
    </row>
    <row r="1054" spans="1:29">
      <c r="A1054">
        <v>9207</v>
      </c>
      <c r="B1054" t="s">
        <v>139</v>
      </c>
      <c r="C1054" t="s">
        <v>194</v>
      </c>
      <c r="D1054" t="s">
        <v>97</v>
      </c>
      <c r="E1054" t="s">
        <v>136</v>
      </c>
      <c r="F1054">
        <v>33</v>
      </c>
      <c r="G1054">
        <v>11</v>
      </c>
      <c r="H1054" t="s">
        <v>136</v>
      </c>
      <c r="I1054" t="s">
        <v>34</v>
      </c>
      <c r="J1054" s="5">
        <v>6.0434722750000001</v>
      </c>
      <c r="K1054" s="3">
        <f t="shared" si="13"/>
        <v>-24.129279050520811</v>
      </c>
      <c r="L1054">
        <v>74</v>
      </c>
      <c r="M1054">
        <v>1.2691642749999901</v>
      </c>
      <c r="N1054">
        <v>4.0318328483999997</v>
      </c>
      <c r="O1054">
        <v>0.26801019999999998</v>
      </c>
      <c r="P1054">
        <v>7.7133385599999897</v>
      </c>
      <c r="Q1054">
        <v>12</v>
      </c>
      <c r="R1054">
        <v>-392.30955570833299</v>
      </c>
      <c r="S1054">
        <v>696</v>
      </c>
      <c r="T1054">
        <v>-373.91323732499899</v>
      </c>
      <c r="U1054">
        <v>686</v>
      </c>
      <c r="V1054">
        <v>-410.814257981666</v>
      </c>
      <c r="W1054">
        <v>696</v>
      </c>
      <c r="X1054" t="s">
        <v>32</v>
      </c>
      <c r="Y1054" t="s">
        <v>32</v>
      </c>
      <c r="Z1054" t="s">
        <v>32</v>
      </c>
      <c r="AA1054" t="s">
        <v>133</v>
      </c>
      <c r="AB1054" t="s">
        <v>32</v>
      </c>
      <c r="AC1054" t="s">
        <v>32</v>
      </c>
    </row>
    <row r="1055" spans="1:29">
      <c r="A1055">
        <v>11649</v>
      </c>
      <c r="B1055" t="s">
        <v>137</v>
      </c>
      <c r="C1055" t="s">
        <v>425</v>
      </c>
      <c r="D1055" t="s">
        <v>97</v>
      </c>
      <c r="E1055" t="s">
        <v>136</v>
      </c>
      <c r="F1055">
        <v>29</v>
      </c>
      <c r="G1055">
        <v>5</v>
      </c>
      <c r="H1055" t="s">
        <v>136</v>
      </c>
      <c r="I1055" t="s">
        <v>34</v>
      </c>
      <c r="J1055" s="5">
        <v>5.6286160000000001</v>
      </c>
      <c r="K1055" s="3">
        <f t="shared" si="13"/>
        <v>-24.15520756770831</v>
      </c>
      <c r="L1055">
        <v>75</v>
      </c>
      <c r="M1055">
        <v>2.5455325000000002</v>
      </c>
      <c r="N1055">
        <v>3.9340220198999898</v>
      </c>
      <c r="O1055">
        <v>8.8015199999999794E-2</v>
      </c>
      <c r="P1055">
        <v>10.089810949999899</v>
      </c>
      <c r="Q1055">
        <v>12</v>
      </c>
      <c r="R1055">
        <v>-392.72441198333303</v>
      </c>
      <c r="S1055">
        <v>697</v>
      </c>
      <c r="T1055">
        <v>-374.09323232499997</v>
      </c>
      <c r="U1055">
        <v>694</v>
      </c>
      <c r="V1055">
        <v>-408.437785591666</v>
      </c>
      <c r="W1055">
        <v>695</v>
      </c>
      <c r="X1055">
        <v>58.6</v>
      </c>
      <c r="Y1055">
        <v>4.2</v>
      </c>
      <c r="Z1055" t="s">
        <v>32</v>
      </c>
      <c r="AA1055">
        <v>4.5394089383050202</v>
      </c>
      <c r="AB1055" t="s">
        <v>32</v>
      </c>
      <c r="AC1055" t="s">
        <v>32</v>
      </c>
    </row>
    <row r="1056" spans="1:29">
      <c r="A1056">
        <v>14061</v>
      </c>
      <c r="B1056" t="s">
        <v>1048</v>
      </c>
      <c r="C1056" t="s">
        <v>1049</v>
      </c>
      <c r="D1056" t="s">
        <v>123</v>
      </c>
      <c r="E1056" t="s">
        <v>136</v>
      </c>
      <c r="F1056">
        <v>24</v>
      </c>
      <c r="G1056">
        <v>0</v>
      </c>
      <c r="H1056" t="s">
        <v>136</v>
      </c>
      <c r="I1056" t="s">
        <v>34</v>
      </c>
      <c r="J1056" s="5">
        <v>3.92</v>
      </c>
      <c r="K1056" s="3">
        <f t="shared" si="13"/>
        <v>-24.26199606770831</v>
      </c>
      <c r="L1056">
        <v>76</v>
      </c>
      <c r="M1056">
        <v>2.0335565</v>
      </c>
      <c r="N1056">
        <v>0</v>
      </c>
      <c r="O1056">
        <v>3.92</v>
      </c>
      <c r="P1056">
        <v>3.92</v>
      </c>
      <c r="Q1056">
        <v>12</v>
      </c>
      <c r="R1056">
        <v>-394.43302798333298</v>
      </c>
      <c r="S1056">
        <v>698</v>
      </c>
      <c r="T1056">
        <v>-370.26124752499902</v>
      </c>
      <c r="U1056">
        <v>663</v>
      </c>
      <c r="V1056">
        <v>-414.607596541666</v>
      </c>
      <c r="W1056">
        <v>698</v>
      </c>
      <c r="X1056" t="s">
        <v>32</v>
      </c>
      <c r="Y1056" t="s">
        <v>32</v>
      </c>
      <c r="Z1056" t="s">
        <v>32</v>
      </c>
      <c r="AA1056" t="s">
        <v>133</v>
      </c>
      <c r="AB1056">
        <v>150.97</v>
      </c>
      <c r="AC1056">
        <v>547.03</v>
      </c>
    </row>
    <row r="1057" spans="1:29">
      <c r="A1057">
        <v>13599</v>
      </c>
      <c r="B1057" t="s">
        <v>700</v>
      </c>
      <c r="C1057" t="s">
        <v>268</v>
      </c>
      <c r="D1057" t="s">
        <v>59</v>
      </c>
      <c r="E1057" t="s">
        <v>136</v>
      </c>
      <c r="F1057">
        <v>24</v>
      </c>
      <c r="G1057">
        <v>1</v>
      </c>
      <c r="H1057" t="s">
        <v>136</v>
      </c>
      <c r="I1057" t="s">
        <v>34</v>
      </c>
      <c r="J1057" s="5">
        <v>2.2461669999999998</v>
      </c>
      <c r="K1057" s="3">
        <f t="shared" si="13"/>
        <v>-24.36661063020831</v>
      </c>
      <c r="L1057">
        <v>77</v>
      </c>
      <c r="M1057">
        <v>0.95945949999999902</v>
      </c>
      <c r="N1057">
        <v>1.22030359709999</v>
      </c>
      <c r="O1057">
        <v>8.2308350000000002E-2</v>
      </c>
      <c r="P1057">
        <v>1.56385864999999</v>
      </c>
      <c r="Q1057">
        <v>13</v>
      </c>
      <c r="R1057">
        <v>-396.10686098333298</v>
      </c>
      <c r="S1057">
        <v>699</v>
      </c>
      <c r="T1057">
        <v>-374.09893917499897</v>
      </c>
      <c r="U1057">
        <v>695</v>
      </c>
      <c r="V1057">
        <v>-416.96373789166603</v>
      </c>
      <c r="W1057">
        <v>699</v>
      </c>
      <c r="X1057">
        <v>61.3</v>
      </c>
      <c r="Y1057">
        <v>10</v>
      </c>
      <c r="Z1057" t="s">
        <v>32</v>
      </c>
      <c r="AA1057">
        <v>8.5698034510866208</v>
      </c>
      <c r="AB1057" t="s">
        <v>32</v>
      </c>
      <c r="AC1057" t="s">
        <v>32</v>
      </c>
    </row>
    <row r="1058" spans="1:29">
      <c r="A1058">
        <v>11854</v>
      </c>
      <c r="B1058" t="s">
        <v>337</v>
      </c>
      <c r="C1058" t="s">
        <v>471</v>
      </c>
      <c r="D1058" t="s">
        <v>53</v>
      </c>
      <c r="E1058" t="s">
        <v>136</v>
      </c>
      <c r="F1058">
        <v>28</v>
      </c>
      <c r="G1058">
        <v>5</v>
      </c>
      <c r="H1058" t="s">
        <v>136</v>
      </c>
      <c r="I1058" t="s">
        <v>34</v>
      </c>
      <c r="J1058" s="5">
        <v>1.5267199999999901</v>
      </c>
      <c r="K1058" s="3">
        <f t="shared" si="13"/>
        <v>-24.41157606770831</v>
      </c>
      <c r="L1058">
        <v>78</v>
      </c>
      <c r="M1058">
        <v>0.64669449999999995</v>
      </c>
      <c r="N1058">
        <v>1.1317575359999901</v>
      </c>
      <c r="O1058">
        <v>7.6336000000000001E-2</v>
      </c>
      <c r="P1058">
        <v>1.4503839999999999</v>
      </c>
      <c r="Q1058">
        <v>13</v>
      </c>
      <c r="R1058">
        <v>-396.82630798333298</v>
      </c>
      <c r="S1058">
        <v>700</v>
      </c>
      <c r="T1058">
        <v>-374.10491152499901</v>
      </c>
      <c r="U1058">
        <v>696</v>
      </c>
      <c r="V1058">
        <v>-417.07721254166597</v>
      </c>
      <c r="W1058">
        <v>700</v>
      </c>
      <c r="X1058" t="s">
        <v>32</v>
      </c>
      <c r="Y1058" t="s">
        <v>32</v>
      </c>
      <c r="Z1058" t="s">
        <v>32</v>
      </c>
      <c r="AA1058" t="s">
        <v>133</v>
      </c>
      <c r="AB1058" t="s">
        <v>32</v>
      </c>
      <c r="AC1058" t="s">
        <v>32</v>
      </c>
    </row>
    <row r="1059" spans="1:29">
      <c r="A1059">
        <v>13879</v>
      </c>
      <c r="B1059" t="s">
        <v>254</v>
      </c>
      <c r="C1059" t="s">
        <v>311</v>
      </c>
      <c r="D1059" t="s">
        <v>112</v>
      </c>
      <c r="E1059" t="s">
        <v>136</v>
      </c>
      <c r="F1059">
        <v>23</v>
      </c>
      <c r="G1059">
        <v>1</v>
      </c>
      <c r="H1059" t="s">
        <v>136</v>
      </c>
      <c r="I1059" t="s">
        <v>34</v>
      </c>
      <c r="J1059" s="5">
        <v>1.0466949999999999</v>
      </c>
      <c r="K1059" s="3">
        <f t="shared" si="13"/>
        <v>-24.441577630208311</v>
      </c>
      <c r="L1059">
        <v>79</v>
      </c>
      <c r="M1059">
        <v>0.45833600000000002</v>
      </c>
      <c r="N1059">
        <v>0.77591500349999898</v>
      </c>
      <c r="O1059">
        <v>5.2334749999999999E-2</v>
      </c>
      <c r="P1059">
        <v>0.99436024999999895</v>
      </c>
      <c r="Q1059">
        <v>13</v>
      </c>
      <c r="R1059">
        <v>-397.30633298333299</v>
      </c>
      <c r="S1059">
        <v>701</v>
      </c>
      <c r="T1059">
        <v>-374.12891277499898</v>
      </c>
      <c r="U1059">
        <v>697</v>
      </c>
      <c r="V1059">
        <v>-417.53323629166601</v>
      </c>
      <c r="W1059">
        <v>701</v>
      </c>
      <c r="X1059">
        <v>61</v>
      </c>
      <c r="Y1059">
        <v>13.2</v>
      </c>
      <c r="Z1059" t="s">
        <v>32</v>
      </c>
      <c r="AA1059">
        <v>10.793469389173</v>
      </c>
      <c r="AB1059">
        <v>150.97999999999999</v>
      </c>
      <c r="AC1059">
        <v>550.02</v>
      </c>
    </row>
    <row r="1060" spans="1:29">
      <c r="A1060">
        <v>11835</v>
      </c>
      <c r="B1060" t="s">
        <v>467</v>
      </c>
      <c r="C1060" t="s">
        <v>468</v>
      </c>
      <c r="D1060" t="s">
        <v>97</v>
      </c>
      <c r="E1060" t="s">
        <v>136</v>
      </c>
      <c r="F1060">
        <v>29</v>
      </c>
      <c r="G1060">
        <v>5</v>
      </c>
      <c r="H1060" t="s">
        <v>136</v>
      </c>
      <c r="I1060" t="s">
        <v>34</v>
      </c>
      <c r="J1060" s="5">
        <v>0.71335599999999899</v>
      </c>
      <c r="K1060" s="3">
        <f t="shared" si="13"/>
        <v>-24.462411317708312</v>
      </c>
      <c r="L1060">
        <v>80</v>
      </c>
      <c r="M1060">
        <v>0.26015149999999998</v>
      </c>
      <c r="N1060">
        <v>0.52881080279999904</v>
      </c>
      <c r="O1060">
        <v>3.56678E-2</v>
      </c>
      <c r="P1060">
        <v>0.67768819999999896</v>
      </c>
      <c r="Q1060">
        <v>13</v>
      </c>
      <c r="R1060">
        <v>-397.63967198333302</v>
      </c>
      <c r="S1060">
        <v>702</v>
      </c>
      <c r="T1060">
        <v>-374.14557972499898</v>
      </c>
      <c r="U1060">
        <v>698</v>
      </c>
      <c r="V1060">
        <v>-417.84990834166598</v>
      </c>
      <c r="W1060">
        <v>702</v>
      </c>
      <c r="X1060" t="s">
        <v>32</v>
      </c>
      <c r="Y1060" t="s">
        <v>32</v>
      </c>
      <c r="Z1060" t="s">
        <v>32</v>
      </c>
      <c r="AA1060" t="s">
        <v>133</v>
      </c>
      <c r="AB1060" t="s">
        <v>32</v>
      </c>
      <c r="AC1060" t="s">
        <v>32</v>
      </c>
    </row>
    <row r="1061" spans="1:29">
      <c r="A1061">
        <v>14064</v>
      </c>
      <c r="B1061" t="s">
        <v>1051</v>
      </c>
      <c r="C1061" t="s">
        <v>1052</v>
      </c>
      <c r="D1061" t="s">
        <v>85</v>
      </c>
      <c r="E1061" t="s">
        <v>136</v>
      </c>
      <c r="F1061">
        <v>24</v>
      </c>
      <c r="G1061">
        <v>0</v>
      </c>
      <c r="H1061" t="s">
        <v>136</v>
      </c>
      <c r="I1061" t="s">
        <v>34</v>
      </c>
      <c r="J1061" s="5">
        <v>0.463361999999999</v>
      </c>
      <c r="K1061" s="3">
        <f t="shared" si="13"/>
        <v>-24.47803594270831</v>
      </c>
      <c r="L1061">
        <v>81</v>
      </c>
      <c r="M1061">
        <v>0.14183849999999901</v>
      </c>
      <c r="N1061">
        <v>0</v>
      </c>
      <c r="O1061">
        <v>0.463361999999999</v>
      </c>
      <c r="P1061">
        <v>0.463361999999999</v>
      </c>
      <c r="Q1061">
        <v>13</v>
      </c>
      <c r="R1061">
        <v>-397.88966598333297</v>
      </c>
      <c r="S1061">
        <v>703</v>
      </c>
      <c r="T1061">
        <v>-373.71788552499902</v>
      </c>
      <c r="U1061">
        <v>681</v>
      </c>
      <c r="V1061">
        <v>-418.064234541666</v>
      </c>
      <c r="W1061">
        <v>703</v>
      </c>
      <c r="X1061" t="s">
        <v>32</v>
      </c>
      <c r="Y1061" t="s">
        <v>32</v>
      </c>
      <c r="Z1061" t="s">
        <v>32</v>
      </c>
      <c r="AA1061" t="s">
        <v>133</v>
      </c>
      <c r="AB1061" t="s">
        <v>32</v>
      </c>
      <c r="AC1061" t="s">
        <v>32</v>
      </c>
    </row>
    <row r="1062" spans="1:29">
      <c r="A1062">
        <v>11150</v>
      </c>
      <c r="B1062" t="s">
        <v>346</v>
      </c>
      <c r="C1062" t="s">
        <v>158</v>
      </c>
      <c r="D1062" t="s">
        <v>77</v>
      </c>
      <c r="E1062" t="s">
        <v>136</v>
      </c>
      <c r="F1062">
        <v>29</v>
      </c>
      <c r="G1062">
        <v>6</v>
      </c>
      <c r="H1062" t="s">
        <v>136</v>
      </c>
      <c r="I1062" t="s">
        <v>34</v>
      </c>
      <c r="J1062" s="5">
        <v>0.44304699999999902</v>
      </c>
      <c r="K1062" s="3">
        <f t="shared" si="13"/>
        <v>-24.479305630208312</v>
      </c>
      <c r="L1062">
        <v>82</v>
      </c>
      <c r="M1062">
        <v>0.34304699999999899</v>
      </c>
      <c r="N1062">
        <v>0.106040741099999</v>
      </c>
      <c r="O1062">
        <v>7.15235E-3</v>
      </c>
      <c r="P1062">
        <v>0.13589464999999901</v>
      </c>
      <c r="Q1062">
        <v>13</v>
      </c>
      <c r="R1062">
        <v>-397.90998098333301</v>
      </c>
      <c r="S1062">
        <v>704</v>
      </c>
      <c r="T1062">
        <v>-374.17409517499902</v>
      </c>
      <c r="U1062">
        <v>699</v>
      </c>
      <c r="V1062">
        <v>-418.391701891666</v>
      </c>
      <c r="W1062">
        <v>705</v>
      </c>
      <c r="X1062">
        <v>66</v>
      </c>
      <c r="Y1062">
        <v>10</v>
      </c>
      <c r="Z1062" t="s">
        <v>32</v>
      </c>
      <c r="AA1062">
        <v>8.5698034510866208</v>
      </c>
      <c r="AB1062">
        <v>150.94999999999999</v>
      </c>
      <c r="AC1062">
        <v>553.04999999999995</v>
      </c>
    </row>
    <row r="1063" spans="1:29">
      <c r="A1063">
        <v>14060</v>
      </c>
      <c r="B1063" t="s">
        <v>1047</v>
      </c>
      <c r="C1063" t="s">
        <v>192</v>
      </c>
      <c r="D1063" t="s">
        <v>30</v>
      </c>
      <c r="E1063" t="s">
        <v>136</v>
      </c>
      <c r="F1063">
        <v>22</v>
      </c>
      <c r="G1063">
        <v>0</v>
      </c>
      <c r="H1063" t="s">
        <v>136</v>
      </c>
      <c r="I1063" t="s">
        <v>34</v>
      </c>
      <c r="J1063" s="5">
        <v>0.2</v>
      </c>
      <c r="K1063" s="3">
        <f t="shared" si="13"/>
        <v>-24.494496067708312</v>
      </c>
      <c r="L1063">
        <v>83</v>
      </c>
      <c r="M1063">
        <v>0.2</v>
      </c>
      <c r="N1063">
        <v>0</v>
      </c>
      <c r="O1063">
        <v>0.2</v>
      </c>
      <c r="P1063">
        <v>0.2</v>
      </c>
      <c r="Q1063">
        <v>13</v>
      </c>
      <c r="R1063">
        <v>-398.153027983333</v>
      </c>
      <c r="S1063">
        <v>705</v>
      </c>
      <c r="T1063">
        <v>-373.98124752499899</v>
      </c>
      <c r="U1063">
        <v>688</v>
      </c>
      <c r="V1063">
        <v>-418.32759654166603</v>
      </c>
      <c r="W1063">
        <v>704</v>
      </c>
      <c r="X1063">
        <v>74.3</v>
      </c>
      <c r="Y1063">
        <v>8.8000000000000007</v>
      </c>
      <c r="Z1063" t="s">
        <v>32</v>
      </c>
      <c r="AA1063">
        <v>7.7359287243042196</v>
      </c>
      <c r="AB1063">
        <v>150.97999999999999</v>
      </c>
      <c r="AC1063">
        <v>554.02</v>
      </c>
    </row>
    <row r="1064" spans="1:29">
      <c r="A1064">
        <v>10935</v>
      </c>
      <c r="B1064" t="s">
        <v>157</v>
      </c>
      <c r="C1064" t="s">
        <v>321</v>
      </c>
      <c r="D1064" t="s">
        <v>82</v>
      </c>
      <c r="E1064" t="s">
        <v>136</v>
      </c>
      <c r="F1064">
        <v>32</v>
      </c>
      <c r="G1064">
        <v>7</v>
      </c>
      <c r="H1064" t="s">
        <v>136</v>
      </c>
      <c r="I1064" t="s">
        <v>34</v>
      </c>
      <c r="J1064" s="5">
        <v>0</v>
      </c>
      <c r="K1064" s="3">
        <f t="shared" si="13"/>
        <v>-24.506996067708311</v>
      </c>
      <c r="L1064">
        <v>84</v>
      </c>
      <c r="M1064">
        <v>0</v>
      </c>
      <c r="N1064">
        <v>0</v>
      </c>
      <c r="O1064">
        <v>0</v>
      </c>
      <c r="P1064">
        <v>0</v>
      </c>
      <c r="Q1064">
        <v>13</v>
      </c>
      <c r="R1064">
        <v>-398.35302798333299</v>
      </c>
      <c r="S1064">
        <v>706</v>
      </c>
      <c r="T1064">
        <v>-374.18124752499898</v>
      </c>
      <c r="U1064">
        <v>701</v>
      </c>
      <c r="V1064">
        <v>-418.52759654166601</v>
      </c>
      <c r="W1064">
        <v>706</v>
      </c>
      <c r="X1064" t="s">
        <v>32</v>
      </c>
      <c r="Y1064" t="s">
        <v>32</v>
      </c>
      <c r="Z1064" t="s">
        <v>32</v>
      </c>
      <c r="AA1064" t="s">
        <v>133</v>
      </c>
      <c r="AB1064">
        <v>150.99</v>
      </c>
      <c r="AC1064">
        <v>555.01</v>
      </c>
    </row>
    <row r="1065" spans="1:29">
      <c r="A1065">
        <v>11441</v>
      </c>
      <c r="B1065" t="s">
        <v>165</v>
      </c>
      <c r="C1065" t="s">
        <v>399</v>
      </c>
      <c r="D1065" t="s">
        <v>106</v>
      </c>
      <c r="E1065" t="s">
        <v>136</v>
      </c>
      <c r="F1065">
        <v>30</v>
      </c>
      <c r="G1065">
        <v>6</v>
      </c>
      <c r="H1065" t="s">
        <v>136</v>
      </c>
      <c r="I1065" t="s">
        <v>34</v>
      </c>
      <c r="J1065" s="5">
        <v>0</v>
      </c>
      <c r="K1065" s="3">
        <f t="shared" si="13"/>
        <v>-24.506996067708311</v>
      </c>
      <c r="L1065">
        <v>84</v>
      </c>
      <c r="M1065">
        <v>0</v>
      </c>
      <c r="N1065">
        <v>0</v>
      </c>
      <c r="O1065">
        <v>0</v>
      </c>
      <c r="P1065">
        <v>0</v>
      </c>
      <c r="Q1065">
        <v>13</v>
      </c>
      <c r="R1065">
        <v>-398.35302798333299</v>
      </c>
      <c r="S1065">
        <v>706</v>
      </c>
      <c r="T1065">
        <v>-374.18124752499898</v>
      </c>
      <c r="U1065">
        <v>701</v>
      </c>
      <c r="V1065">
        <v>-418.52759654166601</v>
      </c>
      <c r="W1065">
        <v>706</v>
      </c>
      <c r="X1065">
        <v>66</v>
      </c>
      <c r="Y1065">
        <v>12.2</v>
      </c>
      <c r="Z1065" t="s">
        <v>32</v>
      </c>
      <c r="AA1065">
        <v>10.098573783520999</v>
      </c>
      <c r="AB1065" t="s">
        <v>32</v>
      </c>
      <c r="AC1065" t="s">
        <v>32</v>
      </c>
    </row>
    <row r="1066" spans="1:29">
      <c r="A1066">
        <v>12615</v>
      </c>
      <c r="B1066" t="s">
        <v>605</v>
      </c>
      <c r="C1066" t="s">
        <v>245</v>
      </c>
      <c r="D1066" t="s">
        <v>74</v>
      </c>
      <c r="E1066" t="s">
        <v>136</v>
      </c>
      <c r="F1066">
        <v>27</v>
      </c>
      <c r="G1066">
        <v>3</v>
      </c>
      <c r="H1066" t="s">
        <v>136</v>
      </c>
      <c r="I1066" t="s">
        <v>34</v>
      </c>
      <c r="J1066" s="5">
        <v>0</v>
      </c>
      <c r="K1066" s="3">
        <f t="shared" si="13"/>
        <v>-24.506996067708311</v>
      </c>
      <c r="L1066">
        <v>84</v>
      </c>
      <c r="M1066">
        <v>0</v>
      </c>
      <c r="N1066">
        <v>0</v>
      </c>
      <c r="O1066">
        <v>0</v>
      </c>
      <c r="P1066">
        <v>0</v>
      </c>
      <c r="Q1066">
        <v>13</v>
      </c>
      <c r="R1066">
        <v>-398.35302798333299</v>
      </c>
      <c r="S1066">
        <v>706</v>
      </c>
      <c r="T1066">
        <v>-374.18124752499898</v>
      </c>
      <c r="U1066">
        <v>701</v>
      </c>
      <c r="V1066">
        <v>-418.52759654166601</v>
      </c>
      <c r="W1066">
        <v>706</v>
      </c>
      <c r="X1066" t="s">
        <v>32</v>
      </c>
      <c r="Y1066" t="s">
        <v>32</v>
      </c>
      <c r="Z1066" t="s">
        <v>32</v>
      </c>
      <c r="AA1066" t="s">
        <v>133</v>
      </c>
      <c r="AB1066" t="s">
        <v>32</v>
      </c>
      <c r="AC1066" t="s">
        <v>32</v>
      </c>
    </row>
    <row r="1067" spans="1:29">
      <c r="A1067">
        <v>12618</v>
      </c>
      <c r="B1067" t="s">
        <v>524</v>
      </c>
      <c r="C1067" t="s">
        <v>334</v>
      </c>
      <c r="D1067" t="s">
        <v>65</v>
      </c>
      <c r="E1067" t="s">
        <v>136</v>
      </c>
      <c r="F1067">
        <v>27</v>
      </c>
      <c r="G1067">
        <v>3</v>
      </c>
      <c r="H1067" t="s">
        <v>136</v>
      </c>
      <c r="I1067" t="s">
        <v>34</v>
      </c>
      <c r="J1067" s="5">
        <v>0</v>
      </c>
      <c r="K1067" s="3">
        <f t="shared" si="13"/>
        <v>-24.506996067708311</v>
      </c>
      <c r="L1067">
        <v>84</v>
      </c>
      <c r="M1067">
        <v>0</v>
      </c>
      <c r="N1067">
        <v>0</v>
      </c>
      <c r="O1067">
        <v>0</v>
      </c>
      <c r="P1067">
        <v>0</v>
      </c>
      <c r="Q1067">
        <v>13</v>
      </c>
      <c r="R1067">
        <v>-398.35302798333299</v>
      </c>
      <c r="S1067">
        <v>706</v>
      </c>
      <c r="T1067">
        <v>-374.18124752499898</v>
      </c>
      <c r="U1067">
        <v>701</v>
      </c>
      <c r="V1067">
        <v>-418.52759654166601</v>
      </c>
      <c r="W1067">
        <v>706</v>
      </c>
      <c r="X1067" t="s">
        <v>32</v>
      </c>
      <c r="Y1067" t="s">
        <v>32</v>
      </c>
      <c r="Z1067" t="s">
        <v>32</v>
      </c>
      <c r="AA1067" t="s">
        <v>133</v>
      </c>
      <c r="AB1067" t="s">
        <v>32</v>
      </c>
      <c r="AC1067" t="s">
        <v>32</v>
      </c>
    </row>
    <row r="1068" spans="1:29">
      <c r="A1068">
        <v>12621</v>
      </c>
      <c r="B1068" t="s">
        <v>223</v>
      </c>
      <c r="C1068" t="s">
        <v>311</v>
      </c>
      <c r="D1068" t="s">
        <v>114</v>
      </c>
      <c r="E1068" t="s">
        <v>136</v>
      </c>
      <c r="F1068">
        <v>27</v>
      </c>
      <c r="G1068">
        <v>3</v>
      </c>
      <c r="H1068" t="s">
        <v>136</v>
      </c>
      <c r="I1068" t="s">
        <v>34</v>
      </c>
      <c r="J1068" s="5">
        <v>0</v>
      </c>
      <c r="K1068" s="3">
        <f t="shared" si="13"/>
        <v>-24.506996067708311</v>
      </c>
      <c r="L1068">
        <v>84</v>
      </c>
      <c r="M1068">
        <v>0</v>
      </c>
      <c r="N1068">
        <v>0</v>
      </c>
      <c r="O1068">
        <v>0</v>
      </c>
      <c r="P1068">
        <v>0</v>
      </c>
      <c r="Q1068">
        <v>13</v>
      </c>
      <c r="R1068">
        <v>-398.35302798333299</v>
      </c>
      <c r="S1068">
        <v>706</v>
      </c>
      <c r="T1068">
        <v>-374.18124752499898</v>
      </c>
      <c r="U1068">
        <v>701</v>
      </c>
      <c r="V1068">
        <v>-418.52759654166601</v>
      </c>
      <c r="W1068">
        <v>706</v>
      </c>
      <c r="X1068" t="s">
        <v>32</v>
      </c>
      <c r="Y1068" t="s">
        <v>32</v>
      </c>
      <c r="Z1068" t="s">
        <v>32</v>
      </c>
      <c r="AA1068" t="s">
        <v>133</v>
      </c>
      <c r="AB1068" t="s">
        <v>32</v>
      </c>
      <c r="AC1068" t="s">
        <v>32</v>
      </c>
    </row>
    <row r="1069" spans="1:29">
      <c r="A1069">
        <v>12925</v>
      </c>
      <c r="B1069" t="s">
        <v>187</v>
      </c>
      <c r="C1069" t="s">
        <v>695</v>
      </c>
      <c r="D1069" t="s">
        <v>123</v>
      </c>
      <c r="E1069" t="s">
        <v>136</v>
      </c>
      <c r="F1069">
        <v>26</v>
      </c>
      <c r="G1069">
        <v>3</v>
      </c>
      <c r="H1069" t="s">
        <v>136</v>
      </c>
      <c r="I1069" t="s">
        <v>34</v>
      </c>
      <c r="J1069" s="5">
        <v>0</v>
      </c>
      <c r="K1069" s="3">
        <f t="shared" si="13"/>
        <v>-24.506996067708311</v>
      </c>
      <c r="L1069">
        <v>84</v>
      </c>
      <c r="M1069">
        <v>0</v>
      </c>
      <c r="N1069">
        <v>0</v>
      </c>
      <c r="O1069">
        <v>0</v>
      </c>
      <c r="P1069">
        <v>0</v>
      </c>
      <c r="Q1069">
        <v>13</v>
      </c>
      <c r="R1069">
        <v>-398.35302798333299</v>
      </c>
      <c r="S1069">
        <v>706</v>
      </c>
      <c r="T1069">
        <v>-374.18124752499898</v>
      </c>
      <c r="U1069">
        <v>701</v>
      </c>
      <c r="V1069">
        <v>-418.52759654166601</v>
      </c>
      <c r="W1069">
        <v>706</v>
      </c>
      <c r="X1069" t="s">
        <v>32</v>
      </c>
      <c r="Y1069" t="s">
        <v>32</v>
      </c>
      <c r="Z1069" t="s">
        <v>32</v>
      </c>
      <c r="AA1069" t="s">
        <v>133</v>
      </c>
      <c r="AB1069" t="s">
        <v>32</v>
      </c>
      <c r="AC1069" t="s">
        <v>32</v>
      </c>
    </row>
    <row r="1070" spans="1:29">
      <c r="A1070">
        <v>13120</v>
      </c>
      <c r="B1070" t="s">
        <v>170</v>
      </c>
      <c r="C1070" t="s">
        <v>237</v>
      </c>
      <c r="D1070" t="s">
        <v>47</v>
      </c>
      <c r="E1070" t="s">
        <v>136</v>
      </c>
      <c r="F1070">
        <v>24</v>
      </c>
      <c r="G1070">
        <v>2</v>
      </c>
      <c r="H1070" t="s">
        <v>136</v>
      </c>
      <c r="I1070" t="s">
        <v>34</v>
      </c>
      <c r="J1070" s="5">
        <v>0</v>
      </c>
      <c r="K1070" s="3">
        <f t="shared" si="13"/>
        <v>-24.506996067708311</v>
      </c>
      <c r="L1070">
        <v>84</v>
      </c>
      <c r="M1070">
        <v>0</v>
      </c>
      <c r="N1070">
        <v>0</v>
      </c>
      <c r="O1070">
        <v>0</v>
      </c>
      <c r="P1070">
        <v>0</v>
      </c>
      <c r="Q1070">
        <v>13</v>
      </c>
      <c r="R1070">
        <v>-398.35302798333299</v>
      </c>
      <c r="S1070">
        <v>706</v>
      </c>
      <c r="T1070">
        <v>-374.18124752499898</v>
      </c>
      <c r="U1070">
        <v>701</v>
      </c>
      <c r="V1070">
        <v>-418.52759654166601</v>
      </c>
      <c r="W1070">
        <v>706</v>
      </c>
      <c r="X1070">
        <v>69.3</v>
      </c>
      <c r="Y1070">
        <v>8.1</v>
      </c>
      <c r="Z1070" t="s">
        <v>32</v>
      </c>
      <c r="AA1070">
        <v>7.2495018003478204</v>
      </c>
      <c r="AB1070" t="s">
        <v>32</v>
      </c>
      <c r="AC1070" t="s">
        <v>32</v>
      </c>
    </row>
    <row r="1071" spans="1:29">
      <c r="A1071">
        <v>13121</v>
      </c>
      <c r="B1071" t="s">
        <v>189</v>
      </c>
      <c r="C1071" t="s">
        <v>720</v>
      </c>
      <c r="D1071" t="s">
        <v>38</v>
      </c>
      <c r="E1071" t="s">
        <v>136</v>
      </c>
      <c r="F1071">
        <v>25</v>
      </c>
      <c r="G1071">
        <v>2</v>
      </c>
      <c r="H1071" t="s">
        <v>136</v>
      </c>
      <c r="I1071" t="s">
        <v>34</v>
      </c>
      <c r="J1071" s="5">
        <v>0</v>
      </c>
      <c r="K1071" s="3">
        <f t="shared" si="13"/>
        <v>-24.506996067708311</v>
      </c>
      <c r="L1071">
        <v>84</v>
      </c>
      <c r="M1071">
        <v>0</v>
      </c>
      <c r="N1071">
        <v>0</v>
      </c>
      <c r="O1071">
        <v>0</v>
      </c>
      <c r="P1071">
        <v>0</v>
      </c>
      <c r="Q1071">
        <v>13</v>
      </c>
      <c r="R1071">
        <v>-398.35302798333299</v>
      </c>
      <c r="S1071">
        <v>706</v>
      </c>
      <c r="T1071">
        <v>-374.18124752499898</v>
      </c>
      <c r="U1071">
        <v>701</v>
      </c>
      <c r="V1071">
        <v>-418.52759654166601</v>
      </c>
      <c r="W1071">
        <v>706</v>
      </c>
      <c r="X1071" t="s">
        <v>32</v>
      </c>
      <c r="Y1071" t="s">
        <v>32</v>
      </c>
      <c r="Z1071" t="s">
        <v>32</v>
      </c>
      <c r="AA1071" t="s">
        <v>133</v>
      </c>
      <c r="AB1071" t="s">
        <v>32</v>
      </c>
      <c r="AC1071" t="s">
        <v>32</v>
      </c>
    </row>
    <row r="1072" spans="1:29">
      <c r="A1072">
        <v>13389</v>
      </c>
      <c r="B1072" t="s">
        <v>254</v>
      </c>
      <c r="C1072" t="s">
        <v>837</v>
      </c>
      <c r="D1072" t="s">
        <v>103</v>
      </c>
      <c r="E1072" t="s">
        <v>136</v>
      </c>
      <c r="F1072">
        <v>25</v>
      </c>
      <c r="G1072">
        <v>2</v>
      </c>
      <c r="H1072" t="s">
        <v>136</v>
      </c>
      <c r="I1072" t="s">
        <v>34</v>
      </c>
      <c r="J1072" s="5">
        <v>0</v>
      </c>
      <c r="K1072" s="3">
        <f t="shared" si="13"/>
        <v>-24.506996067708311</v>
      </c>
      <c r="L1072">
        <v>84</v>
      </c>
      <c r="M1072">
        <v>0</v>
      </c>
      <c r="N1072">
        <v>0</v>
      </c>
      <c r="O1072">
        <v>0</v>
      </c>
      <c r="P1072">
        <v>0</v>
      </c>
      <c r="Q1072">
        <v>13</v>
      </c>
      <c r="R1072">
        <v>-398.35302798333299</v>
      </c>
      <c r="S1072">
        <v>706</v>
      </c>
      <c r="T1072">
        <v>-374.18124752499898</v>
      </c>
      <c r="U1072">
        <v>701</v>
      </c>
      <c r="V1072">
        <v>-418.52759654166601</v>
      </c>
      <c r="W1072">
        <v>706</v>
      </c>
      <c r="X1072" t="s">
        <v>32</v>
      </c>
      <c r="Y1072" t="s">
        <v>32</v>
      </c>
      <c r="Z1072" t="s">
        <v>32</v>
      </c>
      <c r="AA1072" t="s">
        <v>133</v>
      </c>
      <c r="AB1072" t="s">
        <v>32</v>
      </c>
      <c r="AC1072" t="s">
        <v>32</v>
      </c>
    </row>
    <row r="1073" spans="1:29">
      <c r="A1073">
        <v>13416</v>
      </c>
      <c r="B1073" t="s">
        <v>538</v>
      </c>
      <c r="C1073" t="s">
        <v>176</v>
      </c>
      <c r="D1073" t="s">
        <v>38</v>
      </c>
      <c r="E1073" t="s">
        <v>136</v>
      </c>
      <c r="F1073">
        <v>24</v>
      </c>
      <c r="G1073">
        <v>2</v>
      </c>
      <c r="H1073" t="s">
        <v>136</v>
      </c>
      <c r="I1073" t="s">
        <v>34</v>
      </c>
      <c r="J1073" s="5">
        <v>0</v>
      </c>
      <c r="K1073" s="3">
        <f t="shared" si="13"/>
        <v>-24.506996067708311</v>
      </c>
      <c r="L1073">
        <v>84</v>
      </c>
      <c r="M1073">
        <v>0</v>
      </c>
      <c r="N1073">
        <v>0</v>
      </c>
      <c r="O1073">
        <v>0</v>
      </c>
      <c r="P1073">
        <v>0</v>
      </c>
      <c r="Q1073">
        <v>13</v>
      </c>
      <c r="R1073">
        <v>-398.35302798333299</v>
      </c>
      <c r="S1073">
        <v>706</v>
      </c>
      <c r="T1073">
        <v>-374.18124752499898</v>
      </c>
      <c r="U1073">
        <v>701</v>
      </c>
      <c r="V1073">
        <v>-418.52759654166601</v>
      </c>
      <c r="W1073">
        <v>706</v>
      </c>
      <c r="X1073" t="s">
        <v>32</v>
      </c>
      <c r="Y1073" t="s">
        <v>32</v>
      </c>
      <c r="Z1073" t="s">
        <v>32</v>
      </c>
      <c r="AA1073" t="s">
        <v>133</v>
      </c>
      <c r="AB1073" t="s">
        <v>32</v>
      </c>
      <c r="AC1073" t="s">
        <v>32</v>
      </c>
    </row>
    <row r="1074" spans="1:29">
      <c r="A1074">
        <v>13594</v>
      </c>
      <c r="B1074" t="s">
        <v>260</v>
      </c>
      <c r="C1074" t="s">
        <v>878</v>
      </c>
      <c r="D1074" t="s">
        <v>47</v>
      </c>
      <c r="E1074" t="s">
        <v>136</v>
      </c>
      <c r="F1074">
        <v>25</v>
      </c>
      <c r="G1074">
        <v>1</v>
      </c>
      <c r="H1074" t="s">
        <v>136</v>
      </c>
      <c r="I1074" t="s">
        <v>34</v>
      </c>
      <c r="J1074" s="5">
        <v>0</v>
      </c>
      <c r="K1074" s="3">
        <f t="shared" si="13"/>
        <v>-24.506996067708311</v>
      </c>
      <c r="L1074">
        <v>84</v>
      </c>
      <c r="M1074">
        <v>0</v>
      </c>
      <c r="N1074">
        <v>0</v>
      </c>
      <c r="O1074">
        <v>0</v>
      </c>
      <c r="P1074">
        <v>0</v>
      </c>
      <c r="Q1074">
        <v>13</v>
      </c>
      <c r="R1074">
        <v>-398.35302798333299</v>
      </c>
      <c r="S1074">
        <v>706</v>
      </c>
      <c r="T1074">
        <v>-374.18124752499898</v>
      </c>
      <c r="U1074">
        <v>701</v>
      </c>
      <c r="V1074">
        <v>-418.52759654166601</v>
      </c>
      <c r="W1074">
        <v>706</v>
      </c>
      <c r="X1074" t="s">
        <v>32</v>
      </c>
      <c r="Y1074" t="s">
        <v>32</v>
      </c>
      <c r="Z1074" t="s">
        <v>32</v>
      </c>
      <c r="AA1074" t="s">
        <v>133</v>
      </c>
      <c r="AB1074" t="s">
        <v>32</v>
      </c>
      <c r="AC1074" t="s">
        <v>32</v>
      </c>
    </row>
    <row r="1075" spans="1:29">
      <c r="A1075">
        <v>13595</v>
      </c>
      <c r="B1075" t="s">
        <v>184</v>
      </c>
      <c r="C1075" t="s">
        <v>255</v>
      </c>
      <c r="D1075" t="s">
        <v>62</v>
      </c>
      <c r="E1075" t="s">
        <v>136</v>
      </c>
      <c r="F1075">
        <v>24</v>
      </c>
      <c r="G1075">
        <v>1</v>
      </c>
      <c r="H1075" t="s">
        <v>136</v>
      </c>
      <c r="I1075" t="s">
        <v>34</v>
      </c>
      <c r="J1075" s="5">
        <v>0</v>
      </c>
      <c r="K1075" s="3">
        <f t="shared" si="13"/>
        <v>-24.506996067708311</v>
      </c>
      <c r="L1075">
        <v>84</v>
      </c>
      <c r="M1075">
        <v>0</v>
      </c>
      <c r="N1075">
        <v>0</v>
      </c>
      <c r="O1075">
        <v>0</v>
      </c>
      <c r="P1075">
        <v>0</v>
      </c>
      <c r="Q1075">
        <v>13</v>
      </c>
      <c r="R1075">
        <v>-398.35302798333299</v>
      </c>
      <c r="S1075">
        <v>706</v>
      </c>
      <c r="T1075">
        <v>-374.18124752499898</v>
      </c>
      <c r="U1075">
        <v>701</v>
      </c>
      <c r="V1075">
        <v>-418.52759654166601</v>
      </c>
      <c r="W1075">
        <v>706</v>
      </c>
      <c r="X1075">
        <v>49.7</v>
      </c>
      <c r="Y1075">
        <v>8.8000000000000007</v>
      </c>
      <c r="Z1075">
        <v>496</v>
      </c>
      <c r="AA1075">
        <v>7.7359287243042196</v>
      </c>
      <c r="AB1075">
        <v>150.91999999999999</v>
      </c>
      <c r="AC1075">
        <v>555.08000000000004</v>
      </c>
    </row>
    <row r="1076" spans="1:29">
      <c r="A1076">
        <v>13596</v>
      </c>
      <c r="B1076" t="s">
        <v>879</v>
      </c>
      <c r="C1076" t="s">
        <v>880</v>
      </c>
      <c r="D1076" t="s">
        <v>77</v>
      </c>
      <c r="E1076" t="s">
        <v>136</v>
      </c>
      <c r="F1076">
        <v>24</v>
      </c>
      <c r="G1076">
        <v>1</v>
      </c>
      <c r="H1076" t="s">
        <v>136</v>
      </c>
      <c r="I1076" t="s">
        <v>34</v>
      </c>
      <c r="J1076" s="5">
        <v>0</v>
      </c>
      <c r="K1076" s="3">
        <f t="shared" si="13"/>
        <v>-24.506996067708311</v>
      </c>
      <c r="L1076">
        <v>84</v>
      </c>
      <c r="M1076">
        <v>0</v>
      </c>
      <c r="N1076">
        <v>0</v>
      </c>
      <c r="O1076">
        <v>0</v>
      </c>
      <c r="P1076">
        <v>0</v>
      </c>
      <c r="Q1076">
        <v>13</v>
      </c>
      <c r="R1076">
        <v>-398.35302798333299</v>
      </c>
      <c r="S1076">
        <v>706</v>
      </c>
      <c r="T1076">
        <v>-374.18124752499898</v>
      </c>
      <c r="U1076">
        <v>701</v>
      </c>
      <c r="V1076">
        <v>-418.52759654166601</v>
      </c>
      <c r="W1076">
        <v>706</v>
      </c>
      <c r="X1076" t="s">
        <v>32</v>
      </c>
      <c r="Y1076" t="s">
        <v>32</v>
      </c>
      <c r="Z1076" t="s">
        <v>32</v>
      </c>
      <c r="AA1076" t="s">
        <v>133</v>
      </c>
      <c r="AB1076" t="s">
        <v>32</v>
      </c>
      <c r="AC1076" t="s">
        <v>32</v>
      </c>
    </row>
    <row r="1077" spans="1:29">
      <c r="A1077">
        <v>13598</v>
      </c>
      <c r="B1077" t="s">
        <v>348</v>
      </c>
      <c r="C1077" t="s">
        <v>458</v>
      </c>
      <c r="D1077" t="s">
        <v>80</v>
      </c>
      <c r="E1077" t="s">
        <v>136</v>
      </c>
      <c r="F1077">
        <v>24</v>
      </c>
      <c r="G1077">
        <v>1</v>
      </c>
      <c r="H1077" t="s">
        <v>136</v>
      </c>
      <c r="I1077" t="s">
        <v>34</v>
      </c>
      <c r="J1077" s="5">
        <v>0</v>
      </c>
      <c r="K1077" s="3">
        <f t="shared" si="13"/>
        <v>-24.506996067708311</v>
      </c>
      <c r="L1077">
        <v>84</v>
      </c>
      <c r="M1077">
        <v>0</v>
      </c>
      <c r="N1077">
        <v>0</v>
      </c>
      <c r="O1077">
        <v>0</v>
      </c>
      <c r="P1077">
        <v>0</v>
      </c>
      <c r="Q1077">
        <v>13</v>
      </c>
      <c r="R1077">
        <v>-398.35302798333299</v>
      </c>
      <c r="S1077">
        <v>706</v>
      </c>
      <c r="T1077">
        <v>-374.18124752499898</v>
      </c>
      <c r="U1077">
        <v>701</v>
      </c>
      <c r="V1077">
        <v>-418.52759654166601</v>
      </c>
      <c r="W1077">
        <v>706</v>
      </c>
      <c r="X1077" t="s">
        <v>32</v>
      </c>
      <c r="Y1077" t="s">
        <v>32</v>
      </c>
      <c r="Z1077" t="s">
        <v>32</v>
      </c>
      <c r="AA1077" t="s">
        <v>133</v>
      </c>
      <c r="AB1077">
        <v>150.99</v>
      </c>
      <c r="AC1077">
        <v>555.01</v>
      </c>
    </row>
    <row r="1078" spans="1:29">
      <c r="A1078">
        <v>13600</v>
      </c>
      <c r="B1078" t="s">
        <v>881</v>
      </c>
      <c r="C1078" t="s">
        <v>882</v>
      </c>
      <c r="D1078" t="s">
        <v>109</v>
      </c>
      <c r="E1078" t="s">
        <v>136</v>
      </c>
      <c r="F1078">
        <v>24</v>
      </c>
      <c r="G1078">
        <v>1</v>
      </c>
      <c r="H1078" t="s">
        <v>136</v>
      </c>
      <c r="I1078" t="s">
        <v>34</v>
      </c>
      <c r="J1078" s="5">
        <v>0</v>
      </c>
      <c r="K1078" s="3">
        <f t="shared" si="13"/>
        <v>-24.506996067708311</v>
      </c>
      <c r="L1078">
        <v>84</v>
      </c>
      <c r="M1078">
        <v>0</v>
      </c>
      <c r="N1078">
        <v>0</v>
      </c>
      <c r="O1078">
        <v>0</v>
      </c>
      <c r="P1078">
        <v>0</v>
      </c>
      <c r="Q1078">
        <v>13</v>
      </c>
      <c r="R1078">
        <v>-398.35302798333299</v>
      </c>
      <c r="S1078">
        <v>706</v>
      </c>
      <c r="T1078">
        <v>-374.18124752499898</v>
      </c>
      <c r="U1078">
        <v>701</v>
      </c>
      <c r="V1078">
        <v>-418.52759654166601</v>
      </c>
      <c r="W1078">
        <v>706</v>
      </c>
      <c r="X1078" t="s">
        <v>32</v>
      </c>
      <c r="Y1078" t="s">
        <v>32</v>
      </c>
      <c r="Z1078" t="s">
        <v>32</v>
      </c>
      <c r="AA1078" t="s">
        <v>133</v>
      </c>
      <c r="AB1078">
        <v>150.99</v>
      </c>
      <c r="AC1078">
        <v>555.01</v>
      </c>
    </row>
    <row r="1079" spans="1:29">
      <c r="A1079">
        <v>13825</v>
      </c>
      <c r="B1079" t="s">
        <v>157</v>
      </c>
      <c r="C1079" t="s">
        <v>985</v>
      </c>
      <c r="D1079" t="s">
        <v>59</v>
      </c>
      <c r="E1079" t="s">
        <v>136</v>
      </c>
      <c r="F1079">
        <v>24</v>
      </c>
      <c r="G1079">
        <v>1</v>
      </c>
      <c r="H1079" t="s">
        <v>136</v>
      </c>
      <c r="I1079" t="s">
        <v>34</v>
      </c>
      <c r="J1079" s="5">
        <v>0</v>
      </c>
      <c r="K1079" s="3">
        <f t="shared" si="13"/>
        <v>-24.506996067708311</v>
      </c>
      <c r="L1079">
        <v>84</v>
      </c>
      <c r="M1079">
        <v>0</v>
      </c>
      <c r="N1079">
        <v>0</v>
      </c>
      <c r="O1079">
        <v>0</v>
      </c>
      <c r="P1079">
        <v>0</v>
      </c>
      <c r="Q1079">
        <v>13</v>
      </c>
      <c r="R1079">
        <v>-398.35302798333299</v>
      </c>
      <c r="S1079">
        <v>706</v>
      </c>
      <c r="T1079">
        <v>-374.18124752499898</v>
      </c>
      <c r="U1079">
        <v>701</v>
      </c>
      <c r="V1079">
        <v>-418.52759654166601</v>
      </c>
      <c r="W1079">
        <v>706</v>
      </c>
      <c r="X1079" t="s">
        <v>32</v>
      </c>
      <c r="Y1079" t="s">
        <v>32</v>
      </c>
      <c r="Z1079" t="s">
        <v>32</v>
      </c>
      <c r="AA1079" t="s">
        <v>133</v>
      </c>
      <c r="AB1079">
        <v>151</v>
      </c>
      <c r="AC1079">
        <v>555</v>
      </c>
    </row>
    <row r="1080" spans="1:29">
      <c r="A1080">
        <v>13846</v>
      </c>
      <c r="B1080" t="s">
        <v>238</v>
      </c>
      <c r="C1080" t="s">
        <v>987</v>
      </c>
      <c r="D1080" t="s">
        <v>56</v>
      </c>
      <c r="E1080" t="s">
        <v>136</v>
      </c>
      <c r="F1080">
        <v>24</v>
      </c>
      <c r="G1080">
        <v>1</v>
      </c>
      <c r="H1080" t="s">
        <v>136</v>
      </c>
      <c r="I1080" t="s">
        <v>34</v>
      </c>
      <c r="J1080" s="5">
        <v>0</v>
      </c>
      <c r="K1080" s="3">
        <f t="shared" si="13"/>
        <v>-24.506996067708311</v>
      </c>
      <c r="L1080">
        <v>84</v>
      </c>
      <c r="M1080">
        <v>0</v>
      </c>
      <c r="N1080">
        <v>0</v>
      </c>
      <c r="O1080">
        <v>0</v>
      </c>
      <c r="P1080">
        <v>0</v>
      </c>
      <c r="Q1080">
        <v>13</v>
      </c>
      <c r="R1080">
        <v>-398.35302798333299</v>
      </c>
      <c r="S1080">
        <v>706</v>
      </c>
      <c r="T1080">
        <v>-374.18124752499898</v>
      </c>
      <c r="U1080">
        <v>701</v>
      </c>
      <c r="V1080">
        <v>-418.52759654166601</v>
      </c>
      <c r="W1080">
        <v>706</v>
      </c>
      <c r="X1080" t="s">
        <v>32</v>
      </c>
      <c r="Y1080" t="s">
        <v>32</v>
      </c>
      <c r="Z1080" t="s">
        <v>32</v>
      </c>
      <c r="AA1080" t="s">
        <v>133</v>
      </c>
      <c r="AB1080" t="s">
        <v>32</v>
      </c>
      <c r="AC1080" t="s">
        <v>32</v>
      </c>
    </row>
    <row r="1081" spans="1:29">
      <c r="A1081">
        <v>13873</v>
      </c>
      <c r="B1081" t="s">
        <v>831</v>
      </c>
      <c r="C1081" t="s">
        <v>565</v>
      </c>
      <c r="D1081" t="s">
        <v>100</v>
      </c>
      <c r="E1081" t="s">
        <v>136</v>
      </c>
      <c r="F1081">
        <v>25</v>
      </c>
      <c r="G1081">
        <v>1</v>
      </c>
      <c r="H1081" t="s">
        <v>136</v>
      </c>
      <c r="I1081" t="s">
        <v>34</v>
      </c>
      <c r="J1081" s="5">
        <v>0</v>
      </c>
      <c r="K1081" s="3">
        <f t="shared" si="13"/>
        <v>-24.506996067708311</v>
      </c>
      <c r="L1081">
        <v>84</v>
      </c>
      <c r="M1081">
        <v>0</v>
      </c>
      <c r="N1081">
        <v>0</v>
      </c>
      <c r="O1081">
        <v>0</v>
      </c>
      <c r="P1081">
        <v>0</v>
      </c>
      <c r="Q1081">
        <v>13</v>
      </c>
      <c r="R1081">
        <v>-398.35302798333299</v>
      </c>
      <c r="S1081">
        <v>706</v>
      </c>
      <c r="T1081">
        <v>-374.18124752499898</v>
      </c>
      <c r="U1081">
        <v>701</v>
      </c>
      <c r="V1081">
        <v>-418.52759654166601</v>
      </c>
      <c r="W1081">
        <v>706</v>
      </c>
      <c r="X1081" t="s">
        <v>32</v>
      </c>
      <c r="Y1081" t="s">
        <v>32</v>
      </c>
      <c r="Z1081" t="s">
        <v>32</v>
      </c>
      <c r="AA1081" t="s">
        <v>133</v>
      </c>
      <c r="AB1081" t="s">
        <v>32</v>
      </c>
      <c r="AC1081" t="s">
        <v>32</v>
      </c>
    </row>
    <row r="1082" spans="1:29">
      <c r="A1082">
        <v>13892</v>
      </c>
      <c r="B1082" t="s">
        <v>215</v>
      </c>
      <c r="C1082" t="s">
        <v>1009</v>
      </c>
      <c r="D1082" t="s">
        <v>68</v>
      </c>
      <c r="E1082" t="s">
        <v>136</v>
      </c>
      <c r="F1082">
        <v>24</v>
      </c>
      <c r="G1082">
        <v>1</v>
      </c>
      <c r="H1082" t="s">
        <v>136</v>
      </c>
      <c r="I1082" t="s">
        <v>34</v>
      </c>
      <c r="J1082" s="5">
        <v>0</v>
      </c>
      <c r="K1082" s="3">
        <f t="shared" si="13"/>
        <v>-24.506996067708311</v>
      </c>
      <c r="L1082">
        <v>84</v>
      </c>
      <c r="M1082">
        <v>0</v>
      </c>
      <c r="N1082">
        <v>0</v>
      </c>
      <c r="O1082">
        <v>0</v>
      </c>
      <c r="P1082">
        <v>0</v>
      </c>
      <c r="Q1082">
        <v>13</v>
      </c>
      <c r="R1082">
        <v>-398.35302798333299</v>
      </c>
      <c r="S1082">
        <v>706</v>
      </c>
      <c r="T1082">
        <v>-374.18124752499898</v>
      </c>
      <c r="U1082">
        <v>701</v>
      </c>
      <c r="V1082">
        <v>-418.52759654166601</v>
      </c>
      <c r="W1082">
        <v>706</v>
      </c>
      <c r="X1082" t="s">
        <v>32</v>
      </c>
      <c r="Y1082" t="s">
        <v>32</v>
      </c>
      <c r="Z1082" t="s">
        <v>32</v>
      </c>
      <c r="AA1082" t="s">
        <v>133</v>
      </c>
      <c r="AB1082" t="s">
        <v>32</v>
      </c>
      <c r="AC1082" t="s">
        <v>32</v>
      </c>
    </row>
    <row r="1083" spans="1:29">
      <c r="A1083">
        <v>14069</v>
      </c>
      <c r="B1083" t="s">
        <v>1056</v>
      </c>
      <c r="C1083" t="s">
        <v>1057</v>
      </c>
      <c r="D1083" t="s">
        <v>74</v>
      </c>
      <c r="E1083" t="s">
        <v>136</v>
      </c>
      <c r="F1083" t="s">
        <v>32</v>
      </c>
      <c r="G1083">
        <v>0</v>
      </c>
      <c r="H1083" t="s">
        <v>136</v>
      </c>
      <c r="I1083" t="s">
        <v>34</v>
      </c>
      <c r="J1083" s="5">
        <v>0</v>
      </c>
      <c r="K1083" s="3">
        <f t="shared" si="13"/>
        <v>-24.506996067708311</v>
      </c>
      <c r="L1083">
        <v>84</v>
      </c>
      <c r="M1083">
        <v>1.4999999999999999E-2</v>
      </c>
      <c r="N1083">
        <v>0</v>
      </c>
      <c r="O1083">
        <v>0</v>
      </c>
      <c r="P1083">
        <v>0</v>
      </c>
      <c r="Q1083">
        <v>13</v>
      </c>
      <c r="R1083">
        <v>-398.35302798333299</v>
      </c>
      <c r="S1083">
        <v>706</v>
      </c>
      <c r="T1083">
        <v>-374.18124752499898</v>
      </c>
      <c r="U1083">
        <v>701</v>
      </c>
      <c r="V1083">
        <v>-418.52759654166601</v>
      </c>
      <c r="W1083">
        <v>706</v>
      </c>
      <c r="X1083" t="s">
        <v>32</v>
      </c>
      <c r="Y1083" t="s">
        <v>32</v>
      </c>
      <c r="Z1083" t="s">
        <v>32</v>
      </c>
      <c r="AA1083" t="s">
        <v>133</v>
      </c>
      <c r="AB1083">
        <v>150.99</v>
      </c>
      <c r="AC1083">
        <v>555.01</v>
      </c>
    </row>
    <row r="1084" spans="1:29">
      <c r="A1084">
        <v>14070</v>
      </c>
      <c r="B1084" t="s">
        <v>467</v>
      </c>
      <c r="C1084" t="s">
        <v>1058</v>
      </c>
      <c r="D1084" t="s">
        <v>53</v>
      </c>
      <c r="E1084" t="s">
        <v>136</v>
      </c>
      <c r="F1084">
        <v>24</v>
      </c>
      <c r="G1084">
        <v>0</v>
      </c>
      <c r="H1084" t="s">
        <v>136</v>
      </c>
      <c r="I1084" t="s">
        <v>34</v>
      </c>
      <c r="J1084" s="5">
        <v>0</v>
      </c>
      <c r="K1084" s="3">
        <f t="shared" si="13"/>
        <v>-24.506996067708311</v>
      </c>
      <c r="L1084">
        <v>84</v>
      </c>
      <c r="M1084">
        <v>0.04</v>
      </c>
      <c r="N1084">
        <v>0</v>
      </c>
      <c r="O1084">
        <v>0</v>
      </c>
      <c r="P1084">
        <v>0</v>
      </c>
      <c r="Q1084">
        <v>13</v>
      </c>
      <c r="R1084">
        <v>-398.35302798333299</v>
      </c>
      <c r="S1084">
        <v>706</v>
      </c>
      <c r="T1084">
        <v>-374.18124752499898</v>
      </c>
      <c r="U1084">
        <v>701</v>
      </c>
      <c r="V1084">
        <v>-418.52759654166601</v>
      </c>
      <c r="W1084">
        <v>706</v>
      </c>
      <c r="X1084" t="s">
        <v>32</v>
      </c>
      <c r="Y1084" t="s">
        <v>32</v>
      </c>
      <c r="Z1084" t="s">
        <v>32</v>
      </c>
      <c r="AA1084" t="s">
        <v>133</v>
      </c>
      <c r="AB1084">
        <v>150.99</v>
      </c>
      <c r="AC1084">
        <v>555.01</v>
      </c>
    </row>
    <row r="1085" spans="1:29">
      <c r="A1085">
        <v>11170</v>
      </c>
      <c r="B1085" t="s">
        <v>350</v>
      </c>
      <c r="C1085" t="s">
        <v>351</v>
      </c>
      <c r="D1085" t="s">
        <v>94</v>
      </c>
      <c r="E1085" t="s">
        <v>136</v>
      </c>
      <c r="F1085">
        <v>28</v>
      </c>
      <c r="G1085">
        <v>6</v>
      </c>
      <c r="H1085" t="s">
        <v>136</v>
      </c>
      <c r="I1085" t="s">
        <v>34</v>
      </c>
      <c r="J1085" s="5">
        <v>-0.03</v>
      </c>
      <c r="K1085" s="3">
        <f t="shared" si="13"/>
        <v>-24.508871067708309</v>
      </c>
      <c r="L1085">
        <v>85</v>
      </c>
      <c r="M1085">
        <v>7.8327499999999994E-2</v>
      </c>
      <c r="N1085">
        <v>4.4477999999999997E-2</v>
      </c>
      <c r="O1085">
        <v>-5.6999999999999898E-2</v>
      </c>
      <c r="P1085">
        <v>-3.0000000000000001E-3</v>
      </c>
      <c r="Q1085">
        <v>14</v>
      </c>
      <c r="R1085">
        <v>-398.38302798333302</v>
      </c>
      <c r="S1085">
        <v>707</v>
      </c>
      <c r="T1085">
        <v>-374.238247524999</v>
      </c>
      <c r="U1085">
        <v>702</v>
      </c>
      <c r="V1085">
        <v>-418.530596541666</v>
      </c>
      <c r="W1085">
        <v>707</v>
      </c>
      <c r="X1085" t="s">
        <v>32</v>
      </c>
      <c r="Y1085" t="s">
        <v>32</v>
      </c>
      <c r="Z1085" t="s">
        <v>32</v>
      </c>
      <c r="AA1085" t="s">
        <v>133</v>
      </c>
      <c r="AB1085">
        <v>150.94999999999999</v>
      </c>
      <c r="AC1085">
        <v>556.04999999999995</v>
      </c>
    </row>
    <row r="1086" spans="1:29">
      <c r="A1086">
        <v>9992</v>
      </c>
      <c r="B1086" t="s">
        <v>187</v>
      </c>
      <c r="C1086" t="s">
        <v>237</v>
      </c>
      <c r="D1086" t="s">
        <v>126</v>
      </c>
      <c r="E1086" t="s">
        <v>136</v>
      </c>
      <c r="F1086">
        <v>33</v>
      </c>
      <c r="G1086">
        <v>9</v>
      </c>
      <c r="H1086" t="s">
        <v>136</v>
      </c>
      <c r="I1086" t="s">
        <v>34</v>
      </c>
      <c r="J1086" s="5">
        <v>-0.05</v>
      </c>
      <c r="K1086" s="3">
        <f t="shared" si="13"/>
        <v>-24.510121067708312</v>
      </c>
      <c r="L1086">
        <v>86</v>
      </c>
      <c r="M1086">
        <v>0.77732749999999995</v>
      </c>
      <c r="N1086">
        <v>7.4130000000000001E-2</v>
      </c>
      <c r="O1086">
        <v>-9.5000000000000001E-2</v>
      </c>
      <c r="P1086">
        <v>-5.0000000000000001E-3</v>
      </c>
      <c r="Q1086">
        <v>14</v>
      </c>
      <c r="R1086">
        <v>-398.403027983333</v>
      </c>
      <c r="S1086">
        <v>708</v>
      </c>
      <c r="T1086">
        <v>-374.27624752499997</v>
      </c>
      <c r="U1086">
        <v>703</v>
      </c>
      <c r="V1086">
        <v>-418.53259654166601</v>
      </c>
      <c r="W1086">
        <v>708</v>
      </c>
      <c r="X1086" t="s">
        <v>32</v>
      </c>
      <c r="Y1086" t="s">
        <v>32</v>
      </c>
      <c r="Z1086" t="s">
        <v>32</v>
      </c>
      <c r="AA1086" t="s">
        <v>133</v>
      </c>
      <c r="AB1086" t="s">
        <v>32</v>
      </c>
      <c r="AC1086" t="s">
        <v>32</v>
      </c>
    </row>
    <row r="1087" spans="1:29">
      <c r="A1087">
        <v>12819</v>
      </c>
      <c r="B1087" t="s">
        <v>581</v>
      </c>
      <c r="C1087" t="s">
        <v>670</v>
      </c>
      <c r="D1087" t="s">
        <v>41</v>
      </c>
      <c r="E1087" t="s">
        <v>136</v>
      </c>
      <c r="F1087">
        <v>26</v>
      </c>
      <c r="G1087">
        <v>3</v>
      </c>
      <c r="H1087" t="s">
        <v>136</v>
      </c>
      <c r="I1087" t="s">
        <v>34</v>
      </c>
      <c r="J1087" s="5">
        <v>-0.166655</v>
      </c>
      <c r="K1087" s="3">
        <f t="shared" si="13"/>
        <v>-24.51741200520831</v>
      </c>
      <c r="L1087">
        <v>87</v>
      </c>
      <c r="M1087" t="s">
        <v>32</v>
      </c>
      <c r="N1087">
        <v>0.12354135149999999</v>
      </c>
      <c r="O1087">
        <v>-0.15832225</v>
      </c>
      <c r="P1087">
        <v>-8.3327500000000103E-3</v>
      </c>
      <c r="Q1087">
        <v>14</v>
      </c>
      <c r="R1087">
        <v>-398.51968298333298</v>
      </c>
      <c r="S1087">
        <v>709</v>
      </c>
      <c r="T1087">
        <v>-374.33956977499997</v>
      </c>
      <c r="U1087">
        <v>704</v>
      </c>
      <c r="V1087">
        <v>-418.53592929166598</v>
      </c>
      <c r="W1087">
        <v>709</v>
      </c>
      <c r="X1087" t="s">
        <v>32</v>
      </c>
      <c r="Y1087" t="s">
        <v>32</v>
      </c>
      <c r="Z1087" t="s">
        <v>32</v>
      </c>
      <c r="AA1087" t="s">
        <v>133</v>
      </c>
      <c r="AB1087" t="s">
        <v>32</v>
      </c>
      <c r="AC1087" t="s">
        <v>32</v>
      </c>
    </row>
    <row r="1088" spans="1:29">
      <c r="A1088">
        <v>13601</v>
      </c>
      <c r="B1088" t="s">
        <v>254</v>
      </c>
      <c r="C1088" t="s">
        <v>883</v>
      </c>
      <c r="D1088" t="s">
        <v>82</v>
      </c>
      <c r="E1088" t="s">
        <v>136</v>
      </c>
      <c r="F1088">
        <v>24</v>
      </c>
      <c r="G1088">
        <v>1</v>
      </c>
      <c r="H1088" t="s">
        <v>136</v>
      </c>
      <c r="I1088" t="s">
        <v>34</v>
      </c>
      <c r="J1088" s="5">
        <v>-1.488</v>
      </c>
      <c r="K1088" s="3">
        <f t="shared" si="13"/>
        <v>-24.599996067708311</v>
      </c>
      <c r="L1088">
        <v>88</v>
      </c>
      <c r="M1088" t="s">
        <v>32</v>
      </c>
      <c r="N1088">
        <v>1.1030544</v>
      </c>
      <c r="O1088">
        <v>-1.4136</v>
      </c>
      <c r="P1088">
        <v>-7.4399999999999994E-2</v>
      </c>
      <c r="Q1088">
        <v>14</v>
      </c>
      <c r="R1088">
        <v>-399.84102798333299</v>
      </c>
      <c r="S1088">
        <v>710</v>
      </c>
      <c r="T1088">
        <v>-375.59484752499901</v>
      </c>
      <c r="U1088">
        <v>708</v>
      </c>
      <c r="V1088">
        <v>-418.60199654166598</v>
      </c>
      <c r="W1088">
        <v>710</v>
      </c>
      <c r="X1088">
        <v>62.5</v>
      </c>
      <c r="Y1088">
        <v>12.1</v>
      </c>
      <c r="Z1088" t="s">
        <v>32</v>
      </c>
      <c r="AA1088">
        <v>10.029084222955801</v>
      </c>
      <c r="AB1088" t="s">
        <v>32</v>
      </c>
      <c r="AC1088" t="s">
        <v>32</v>
      </c>
    </row>
    <row r="1089" spans="1:29">
      <c r="A1089">
        <v>13604</v>
      </c>
      <c r="B1089" t="s">
        <v>886</v>
      </c>
      <c r="C1089" t="s">
        <v>347</v>
      </c>
      <c r="D1089" t="s">
        <v>82</v>
      </c>
      <c r="E1089" t="s">
        <v>132</v>
      </c>
      <c r="F1089">
        <v>22</v>
      </c>
      <c r="G1089">
        <v>1</v>
      </c>
      <c r="H1089" t="s">
        <v>132</v>
      </c>
      <c r="I1089" t="s">
        <v>34</v>
      </c>
      <c r="J1089" s="5">
        <v>316.5385</v>
      </c>
      <c r="K1089" s="3">
        <f t="shared" si="13"/>
        <v>-4.723339817708311</v>
      </c>
      <c r="L1089">
        <v>1</v>
      </c>
      <c r="M1089">
        <v>17.946999999999999</v>
      </c>
      <c r="N1089">
        <v>37.868569199999897</v>
      </c>
      <c r="O1089">
        <v>290.5324</v>
      </c>
      <c r="P1089">
        <v>347.76639999999998</v>
      </c>
      <c r="Q1089">
        <v>1</v>
      </c>
      <c r="R1089">
        <v>182.56066666666601</v>
      </c>
      <c r="S1089">
        <v>1</v>
      </c>
      <c r="T1089">
        <v>188.07560000000001</v>
      </c>
      <c r="U1089">
        <v>1</v>
      </c>
      <c r="V1089">
        <v>178.6926</v>
      </c>
      <c r="W1089">
        <v>1</v>
      </c>
      <c r="X1089">
        <v>1.5</v>
      </c>
      <c r="Y1089">
        <v>0.8</v>
      </c>
      <c r="Z1089">
        <v>1.6</v>
      </c>
      <c r="AA1089">
        <v>2.21142948862436</v>
      </c>
      <c r="AB1089">
        <v>1.37</v>
      </c>
      <c r="AC1089">
        <v>-0.37</v>
      </c>
    </row>
    <row r="1090" spans="1:29">
      <c r="A1090">
        <v>13130</v>
      </c>
      <c r="B1090" t="s">
        <v>728</v>
      </c>
      <c r="C1090" t="s">
        <v>729</v>
      </c>
      <c r="D1090" t="s">
        <v>112</v>
      </c>
      <c r="E1090" t="s">
        <v>132</v>
      </c>
      <c r="F1090">
        <v>23</v>
      </c>
      <c r="G1090">
        <v>2</v>
      </c>
      <c r="H1090" t="s">
        <v>132</v>
      </c>
      <c r="I1090" t="s">
        <v>34</v>
      </c>
      <c r="J1090" s="5">
        <v>303.81</v>
      </c>
      <c r="K1090" s="3">
        <f t="shared" si="13"/>
        <v>-5.5188710677083108</v>
      </c>
      <c r="L1090">
        <v>2</v>
      </c>
      <c r="M1090">
        <v>13.971</v>
      </c>
      <c r="N1090">
        <v>35.152445999999898</v>
      </c>
      <c r="O1090">
        <v>274.95600000000002</v>
      </c>
      <c r="P1090">
        <v>328.92059999999998</v>
      </c>
      <c r="Q1090">
        <v>1</v>
      </c>
      <c r="R1090">
        <v>169.83216666666601</v>
      </c>
      <c r="S1090">
        <v>2</v>
      </c>
      <c r="T1090">
        <v>172.4992</v>
      </c>
      <c r="U1090">
        <v>3</v>
      </c>
      <c r="V1090">
        <v>159.84679999999901</v>
      </c>
      <c r="W1090">
        <v>2</v>
      </c>
      <c r="X1090">
        <v>2.2000000000000002</v>
      </c>
      <c r="Y1090">
        <v>0.9</v>
      </c>
      <c r="Z1090">
        <v>2.2000000000000002</v>
      </c>
      <c r="AA1090">
        <v>2.2381866702540898</v>
      </c>
      <c r="AB1090">
        <v>3.0575000000000001</v>
      </c>
      <c r="AC1090">
        <v>-1.0575000000000001</v>
      </c>
    </row>
    <row r="1091" spans="1:29">
      <c r="A1091">
        <v>13132</v>
      </c>
      <c r="B1091" t="s">
        <v>731</v>
      </c>
      <c r="C1091" t="s">
        <v>732</v>
      </c>
      <c r="D1091" t="s">
        <v>117</v>
      </c>
      <c r="E1091" t="s">
        <v>132</v>
      </c>
      <c r="F1091">
        <v>23</v>
      </c>
      <c r="G1091">
        <v>2</v>
      </c>
      <c r="H1091" t="s">
        <v>132</v>
      </c>
      <c r="I1091" t="s">
        <v>34</v>
      </c>
      <c r="J1091" s="5">
        <v>293.37299999999999</v>
      </c>
      <c r="K1091" s="3">
        <f t="shared" si="13"/>
        <v>-6.1711835677083116</v>
      </c>
      <c r="L1091">
        <v>3</v>
      </c>
      <c r="M1091">
        <v>25.201250000000002</v>
      </c>
      <c r="N1091">
        <v>11.0898479999999</v>
      </c>
      <c r="O1091">
        <v>276.1764</v>
      </c>
      <c r="P1091">
        <v>307.99159999999898</v>
      </c>
      <c r="Q1091">
        <v>2</v>
      </c>
      <c r="R1091">
        <v>159.395166666666</v>
      </c>
      <c r="S1091">
        <v>3</v>
      </c>
      <c r="T1091">
        <v>173.71960000000001</v>
      </c>
      <c r="U1091">
        <v>2</v>
      </c>
      <c r="V1091">
        <v>138.917799999999</v>
      </c>
      <c r="W1091">
        <v>4</v>
      </c>
      <c r="X1091">
        <v>2.8</v>
      </c>
      <c r="Y1091">
        <v>0.9</v>
      </c>
      <c r="Z1091">
        <v>2.9</v>
      </c>
      <c r="AA1091">
        <v>2.2381866702540898</v>
      </c>
      <c r="AB1091">
        <v>2.8650000000000002</v>
      </c>
      <c r="AC1091">
        <v>0.13499999999999901</v>
      </c>
    </row>
    <row r="1092" spans="1:29">
      <c r="A1092">
        <v>12625</v>
      </c>
      <c r="B1092" t="s">
        <v>612</v>
      </c>
      <c r="C1092" t="s">
        <v>613</v>
      </c>
      <c r="D1092" t="s">
        <v>80</v>
      </c>
      <c r="E1092" t="s">
        <v>132</v>
      </c>
      <c r="F1092">
        <v>24</v>
      </c>
      <c r="G1092">
        <v>3</v>
      </c>
      <c r="H1092" t="s">
        <v>132</v>
      </c>
      <c r="I1092" t="s">
        <v>34</v>
      </c>
      <c r="J1092" s="5">
        <v>286.30500000000001</v>
      </c>
      <c r="K1092" s="3">
        <f t="shared" si="13"/>
        <v>-6.6129335677083105</v>
      </c>
      <c r="L1092">
        <v>4</v>
      </c>
      <c r="M1092">
        <v>37.462999999999901</v>
      </c>
      <c r="N1092">
        <v>37.671383399999897</v>
      </c>
      <c r="O1092">
        <v>254.62119999999999</v>
      </c>
      <c r="P1092">
        <v>310.3098</v>
      </c>
      <c r="Q1092">
        <v>2</v>
      </c>
      <c r="R1092">
        <v>152.32716666666599</v>
      </c>
      <c r="S1092">
        <v>4</v>
      </c>
      <c r="T1092">
        <v>152.1644</v>
      </c>
      <c r="U1092">
        <v>4</v>
      </c>
      <c r="V1092">
        <v>141.23599999999999</v>
      </c>
      <c r="W1092">
        <v>3</v>
      </c>
      <c r="X1092">
        <v>4.7</v>
      </c>
      <c r="Y1092">
        <v>2.1</v>
      </c>
      <c r="Z1092">
        <v>5.7</v>
      </c>
      <c r="AA1092">
        <v>2.5592728498107999</v>
      </c>
      <c r="AB1092">
        <v>4.0875000000000004</v>
      </c>
      <c r="AC1092">
        <v>-8.75000000000003E-2</v>
      </c>
    </row>
    <row r="1093" spans="1:29">
      <c r="A1093">
        <v>13146</v>
      </c>
      <c r="B1093" t="s">
        <v>343</v>
      </c>
      <c r="C1093" t="s">
        <v>750</v>
      </c>
      <c r="D1093" t="s">
        <v>62</v>
      </c>
      <c r="E1093" t="s">
        <v>132</v>
      </c>
      <c r="F1093">
        <v>24</v>
      </c>
      <c r="G1093">
        <v>2</v>
      </c>
      <c r="H1093" t="s">
        <v>132</v>
      </c>
      <c r="I1093" t="s">
        <v>34</v>
      </c>
      <c r="J1093" s="5">
        <v>250.0385</v>
      </c>
      <c r="K1093" s="3">
        <f t="shared" si="13"/>
        <v>-8.879589817708311</v>
      </c>
      <c r="L1093">
        <v>5</v>
      </c>
      <c r="M1093">
        <v>3.3199999999999901</v>
      </c>
      <c r="N1093">
        <v>15.545061</v>
      </c>
      <c r="O1093">
        <v>241.1696</v>
      </c>
      <c r="P1093">
        <v>261.85599999999999</v>
      </c>
      <c r="Q1093">
        <v>3</v>
      </c>
      <c r="R1093">
        <v>116.06066666666599</v>
      </c>
      <c r="S1093">
        <v>6</v>
      </c>
      <c r="T1093">
        <v>138.71279999999999</v>
      </c>
      <c r="U1093">
        <v>5</v>
      </c>
      <c r="V1093">
        <v>92.782199999999904</v>
      </c>
      <c r="W1093">
        <v>13</v>
      </c>
      <c r="X1093">
        <v>7.5</v>
      </c>
      <c r="Y1093">
        <v>1.9</v>
      </c>
      <c r="Z1093">
        <v>11.4</v>
      </c>
      <c r="AA1093">
        <v>2.50575848655135</v>
      </c>
      <c r="AB1093">
        <v>11.907500000000001</v>
      </c>
      <c r="AC1093">
        <v>-5.9074999999999998</v>
      </c>
    </row>
    <row r="1094" spans="1:29">
      <c r="A1094">
        <v>11192</v>
      </c>
      <c r="B1094" t="s">
        <v>361</v>
      </c>
      <c r="C1094" t="s">
        <v>362</v>
      </c>
      <c r="D1094" t="s">
        <v>47</v>
      </c>
      <c r="E1094" t="s">
        <v>132</v>
      </c>
      <c r="F1094">
        <v>27</v>
      </c>
      <c r="G1094">
        <v>6</v>
      </c>
      <c r="H1094" t="s">
        <v>132</v>
      </c>
      <c r="I1094" t="s">
        <v>34</v>
      </c>
      <c r="J1094" s="5">
        <v>247.6455</v>
      </c>
      <c r="K1094" s="3">
        <f t="shared" si="13"/>
        <v>-9.0291523177083111</v>
      </c>
      <c r="L1094">
        <v>6</v>
      </c>
      <c r="M1094">
        <v>4.0572500000000096</v>
      </c>
      <c r="N1094">
        <v>31.225038600000001</v>
      </c>
      <c r="O1094">
        <v>223.10720000000001</v>
      </c>
      <c r="P1094">
        <v>271.13600000000002</v>
      </c>
      <c r="Q1094">
        <v>3</v>
      </c>
      <c r="R1094">
        <v>113.66766666666599</v>
      </c>
      <c r="S1094">
        <v>7</v>
      </c>
      <c r="T1094">
        <v>120.6504</v>
      </c>
      <c r="U1094">
        <v>9</v>
      </c>
      <c r="V1094">
        <v>102.0622</v>
      </c>
      <c r="W1094">
        <v>9</v>
      </c>
      <c r="X1094">
        <v>8</v>
      </c>
      <c r="Y1094">
        <v>2.4</v>
      </c>
      <c r="Z1094">
        <v>13.2</v>
      </c>
      <c r="AA1094">
        <v>2.6395443946999801</v>
      </c>
      <c r="AB1094">
        <v>7.57</v>
      </c>
      <c r="AC1094">
        <v>-0.56999999999999995</v>
      </c>
    </row>
    <row r="1095" spans="1:29">
      <c r="A1095">
        <v>12171</v>
      </c>
      <c r="B1095" t="s">
        <v>467</v>
      </c>
      <c r="C1095" t="s">
        <v>194</v>
      </c>
      <c r="D1095" t="s">
        <v>88</v>
      </c>
      <c r="E1095" t="s">
        <v>132</v>
      </c>
      <c r="F1095">
        <v>28</v>
      </c>
      <c r="G1095">
        <v>4</v>
      </c>
      <c r="H1095" t="s">
        <v>132</v>
      </c>
      <c r="I1095" t="s">
        <v>34</v>
      </c>
      <c r="J1095" s="5">
        <v>245.79149999999899</v>
      </c>
      <c r="K1095" s="3">
        <f t="shared" si="13"/>
        <v>-9.1450273177083741</v>
      </c>
      <c r="L1095">
        <v>7</v>
      </c>
      <c r="M1095">
        <v>6.41549999999995</v>
      </c>
      <c r="N1095">
        <v>14.722218</v>
      </c>
      <c r="O1095">
        <v>225.89080000000001</v>
      </c>
      <c r="P1095">
        <v>280.02760000000001</v>
      </c>
      <c r="Q1095">
        <v>3</v>
      </c>
      <c r="R1095">
        <v>111.81366666666599</v>
      </c>
      <c r="S1095">
        <v>8</v>
      </c>
      <c r="T1095">
        <v>123.434</v>
      </c>
      <c r="U1095">
        <v>8</v>
      </c>
      <c r="V1095">
        <v>110.9538</v>
      </c>
      <c r="W1095">
        <v>7</v>
      </c>
      <c r="X1095">
        <v>5.0999999999999996</v>
      </c>
      <c r="Y1095">
        <v>1.5</v>
      </c>
      <c r="Z1095">
        <v>6</v>
      </c>
      <c r="AA1095">
        <v>2.39872976003244</v>
      </c>
      <c r="AB1095">
        <v>7</v>
      </c>
      <c r="AC1095">
        <v>1</v>
      </c>
    </row>
    <row r="1096" spans="1:29">
      <c r="A1096">
        <v>13128</v>
      </c>
      <c r="B1096" t="s">
        <v>725</v>
      </c>
      <c r="C1096" t="s">
        <v>206</v>
      </c>
      <c r="D1096" t="s">
        <v>103</v>
      </c>
      <c r="E1096" t="s">
        <v>132</v>
      </c>
      <c r="F1096">
        <v>24</v>
      </c>
      <c r="G1096">
        <v>2</v>
      </c>
      <c r="H1096" t="s">
        <v>132</v>
      </c>
      <c r="I1096" t="s">
        <v>34</v>
      </c>
      <c r="J1096" s="5">
        <v>241.38499999999999</v>
      </c>
      <c r="K1096" s="3">
        <f t="shared" si="13"/>
        <v>-9.4204335677083115</v>
      </c>
      <c r="L1096">
        <v>8</v>
      </c>
      <c r="M1096">
        <v>5.9010000000000096</v>
      </c>
      <c r="N1096">
        <v>7.4426520000000096</v>
      </c>
      <c r="O1096">
        <v>231.80760000000001</v>
      </c>
      <c r="P1096">
        <v>255.5386</v>
      </c>
      <c r="Q1096">
        <v>4</v>
      </c>
      <c r="R1096">
        <v>107.407166666666</v>
      </c>
      <c r="S1096">
        <v>9</v>
      </c>
      <c r="T1096">
        <v>129.35079999999999</v>
      </c>
      <c r="U1096">
        <v>6</v>
      </c>
      <c r="V1096">
        <v>86.464799999999997</v>
      </c>
      <c r="W1096">
        <v>18</v>
      </c>
      <c r="X1096">
        <v>9.8000000000000007</v>
      </c>
      <c r="Y1096">
        <v>2.2000000000000002</v>
      </c>
      <c r="Z1096">
        <v>17.2</v>
      </c>
      <c r="AA1096">
        <v>2.5860300314405298</v>
      </c>
      <c r="AB1096">
        <v>19.094999999999999</v>
      </c>
      <c r="AC1096">
        <v>-10.094999999999899</v>
      </c>
    </row>
    <row r="1097" spans="1:29">
      <c r="A1097">
        <v>12150</v>
      </c>
      <c r="B1097" t="s">
        <v>508</v>
      </c>
      <c r="C1097" t="s">
        <v>509</v>
      </c>
      <c r="D1097" t="s">
        <v>114</v>
      </c>
      <c r="E1097" t="s">
        <v>132</v>
      </c>
      <c r="F1097">
        <v>25</v>
      </c>
      <c r="G1097">
        <v>4</v>
      </c>
      <c r="H1097" t="s">
        <v>132</v>
      </c>
      <c r="I1097" t="s">
        <v>34</v>
      </c>
      <c r="J1097" s="5">
        <v>237.36699999999999</v>
      </c>
      <c r="K1097" s="3">
        <f t="shared" si="13"/>
        <v>-9.6715585677083116</v>
      </c>
      <c r="L1097">
        <v>9</v>
      </c>
      <c r="M1097">
        <v>5.2970000000000201</v>
      </c>
      <c r="N1097">
        <v>5.0408399999999602</v>
      </c>
      <c r="O1097">
        <v>229.1472</v>
      </c>
      <c r="P1097">
        <v>261.73200000000003</v>
      </c>
      <c r="Q1097">
        <v>4</v>
      </c>
      <c r="R1097">
        <v>103.389166666666</v>
      </c>
      <c r="S1097">
        <v>12</v>
      </c>
      <c r="T1097">
        <v>126.6904</v>
      </c>
      <c r="U1097">
        <v>7</v>
      </c>
      <c r="V1097">
        <v>92.658199999999994</v>
      </c>
      <c r="W1097">
        <v>14</v>
      </c>
      <c r="X1097">
        <v>10.3</v>
      </c>
      <c r="Y1097">
        <v>3.2</v>
      </c>
      <c r="Z1097">
        <v>18.600000000000001</v>
      </c>
      <c r="AA1097">
        <v>2.85360184773779</v>
      </c>
      <c r="AB1097">
        <v>14.205</v>
      </c>
      <c r="AC1097">
        <v>-2.2050000000000001</v>
      </c>
    </row>
    <row r="1098" spans="1:29">
      <c r="A1098">
        <v>13610</v>
      </c>
      <c r="B1098" t="s">
        <v>282</v>
      </c>
      <c r="C1098" t="s">
        <v>893</v>
      </c>
      <c r="D1098" t="s">
        <v>53</v>
      </c>
      <c r="E1098" t="s">
        <v>132</v>
      </c>
      <c r="F1098">
        <v>24</v>
      </c>
      <c r="G1098">
        <v>1</v>
      </c>
      <c r="H1098" t="s">
        <v>132</v>
      </c>
      <c r="I1098" t="s">
        <v>34</v>
      </c>
      <c r="J1098" s="5">
        <v>233.601</v>
      </c>
      <c r="K1098" s="3">
        <f t="shared" si="13"/>
        <v>-9.906933567708311</v>
      </c>
      <c r="L1098">
        <v>10</v>
      </c>
      <c r="M1098">
        <v>3.85699999999997</v>
      </c>
      <c r="N1098">
        <v>14.975742599999901</v>
      </c>
      <c r="O1098">
        <v>221.91460000000001</v>
      </c>
      <c r="P1098">
        <v>246.67419999999899</v>
      </c>
      <c r="Q1098">
        <v>4</v>
      </c>
      <c r="R1098">
        <v>99.623166666666606</v>
      </c>
      <c r="S1098">
        <v>14</v>
      </c>
      <c r="T1098">
        <v>119.45780000000001</v>
      </c>
      <c r="U1098">
        <v>10</v>
      </c>
      <c r="V1098">
        <v>77.600399999999894</v>
      </c>
      <c r="W1098">
        <v>23</v>
      </c>
      <c r="X1098">
        <v>8.1</v>
      </c>
      <c r="Y1098">
        <v>2.2999999999999998</v>
      </c>
      <c r="Z1098">
        <v>13.2</v>
      </c>
      <c r="AA1098">
        <v>2.6127872130702499</v>
      </c>
      <c r="AB1098">
        <v>15.465</v>
      </c>
      <c r="AC1098">
        <v>-1.4649999999999901</v>
      </c>
    </row>
    <row r="1099" spans="1:29">
      <c r="A1099">
        <v>13131</v>
      </c>
      <c r="B1099" t="s">
        <v>187</v>
      </c>
      <c r="C1099" t="s">
        <v>730</v>
      </c>
      <c r="D1099" t="s">
        <v>50</v>
      </c>
      <c r="E1099" t="s">
        <v>132</v>
      </c>
      <c r="F1099">
        <v>23</v>
      </c>
      <c r="G1099">
        <v>2</v>
      </c>
      <c r="H1099" t="s">
        <v>132</v>
      </c>
      <c r="I1099" t="s">
        <v>34</v>
      </c>
      <c r="J1099" s="5">
        <v>230.53899999999999</v>
      </c>
      <c r="K1099" s="3">
        <f t="shared" si="13"/>
        <v>-10.098308567708312</v>
      </c>
      <c r="L1099">
        <v>11</v>
      </c>
      <c r="M1099">
        <v>3.4472500000000199</v>
      </c>
      <c r="N1099">
        <v>11.327063999999901</v>
      </c>
      <c r="O1099">
        <v>220.12299999999999</v>
      </c>
      <c r="P1099">
        <v>246.09559999999999</v>
      </c>
      <c r="Q1099">
        <v>4</v>
      </c>
      <c r="R1099">
        <v>96.561166666666594</v>
      </c>
      <c r="S1099">
        <v>16</v>
      </c>
      <c r="T1099">
        <v>117.66619999999899</v>
      </c>
      <c r="U1099">
        <v>11</v>
      </c>
      <c r="V1099">
        <v>77.021799999999999</v>
      </c>
      <c r="W1099">
        <v>24</v>
      </c>
      <c r="X1099">
        <v>9.1999999999999993</v>
      </c>
      <c r="Y1099">
        <v>2.1</v>
      </c>
      <c r="Z1099">
        <v>15.3</v>
      </c>
      <c r="AA1099">
        <v>2.5592728498107999</v>
      </c>
      <c r="AB1099">
        <v>16.342500000000001</v>
      </c>
      <c r="AC1099">
        <v>-0.34250000000000103</v>
      </c>
    </row>
    <row r="1100" spans="1:29">
      <c r="A1100">
        <v>12151</v>
      </c>
      <c r="B1100" t="s">
        <v>510</v>
      </c>
      <c r="C1100" t="s">
        <v>328</v>
      </c>
      <c r="D1100" t="s">
        <v>74</v>
      </c>
      <c r="E1100" t="s">
        <v>132</v>
      </c>
      <c r="F1100">
        <v>26</v>
      </c>
      <c r="G1100">
        <v>4</v>
      </c>
      <c r="H1100" t="s">
        <v>132</v>
      </c>
      <c r="I1100" t="s">
        <v>34</v>
      </c>
      <c r="J1100" s="5">
        <v>228.94900000000001</v>
      </c>
      <c r="K1100" s="3">
        <f t="shared" si="13"/>
        <v>-10.19768356770831</v>
      </c>
      <c r="L1100">
        <v>12</v>
      </c>
      <c r="M1100">
        <v>6.7502499999999896</v>
      </c>
      <c r="N1100">
        <v>14.102491199999999</v>
      </c>
      <c r="O1100">
        <v>210.04640000000001</v>
      </c>
      <c r="P1100">
        <v>261.28859999999997</v>
      </c>
      <c r="Q1100">
        <v>4</v>
      </c>
      <c r="R1100">
        <v>94.971166666666605</v>
      </c>
      <c r="S1100">
        <v>17</v>
      </c>
      <c r="T1100">
        <v>107.5896</v>
      </c>
      <c r="U1100">
        <v>15</v>
      </c>
      <c r="V1100">
        <v>92.214799999999897</v>
      </c>
      <c r="W1100">
        <v>15</v>
      </c>
      <c r="X1100">
        <v>15.7</v>
      </c>
      <c r="Y1100">
        <v>5.5</v>
      </c>
      <c r="Z1100">
        <v>30.8</v>
      </c>
      <c r="AA1100">
        <v>3.4690170252214898</v>
      </c>
      <c r="AB1100">
        <v>19.982500000000002</v>
      </c>
      <c r="AC1100">
        <v>-2.9824999999999999</v>
      </c>
    </row>
    <row r="1101" spans="1:29">
      <c r="A1101">
        <v>11886</v>
      </c>
      <c r="B1101" t="s">
        <v>472</v>
      </c>
      <c r="C1101" t="s">
        <v>358</v>
      </c>
      <c r="D1101" t="s">
        <v>68</v>
      </c>
      <c r="E1101" t="s">
        <v>132</v>
      </c>
      <c r="F1101">
        <v>27</v>
      </c>
      <c r="G1101">
        <v>5</v>
      </c>
      <c r="H1101" t="s">
        <v>132</v>
      </c>
      <c r="I1101" t="s">
        <v>34</v>
      </c>
      <c r="J1101" s="5">
        <v>225.2345</v>
      </c>
      <c r="K1101" s="3">
        <f t="shared" si="13"/>
        <v>-10.429839817708311</v>
      </c>
      <c r="L1101">
        <v>13</v>
      </c>
      <c r="M1101">
        <v>7.4667499999999603</v>
      </c>
      <c r="N1101">
        <v>17.5673273999999</v>
      </c>
      <c r="O1101">
        <v>212.6542</v>
      </c>
      <c r="P1101">
        <v>248.5248</v>
      </c>
      <c r="Q1101">
        <v>4</v>
      </c>
      <c r="R1101">
        <v>91.256666666666604</v>
      </c>
      <c r="S1101">
        <v>19</v>
      </c>
      <c r="T1101">
        <v>110.1974</v>
      </c>
      <c r="U1101">
        <v>12</v>
      </c>
      <c r="V1101">
        <v>79.450999999999993</v>
      </c>
      <c r="W1101">
        <v>22</v>
      </c>
      <c r="X1101">
        <v>15.6</v>
      </c>
      <c r="Y1101">
        <v>3.9</v>
      </c>
      <c r="Z1101">
        <v>33.799999999999997</v>
      </c>
      <c r="AA1101">
        <v>3.0409021191458701</v>
      </c>
      <c r="AB1101">
        <v>26.38</v>
      </c>
      <c r="AC1101">
        <v>-7.3799999999999901</v>
      </c>
    </row>
    <row r="1102" spans="1:29">
      <c r="A1102">
        <v>13129</v>
      </c>
      <c r="B1102" t="s">
        <v>726</v>
      </c>
      <c r="C1102" t="s">
        <v>727</v>
      </c>
      <c r="D1102" t="s">
        <v>59</v>
      </c>
      <c r="E1102" t="s">
        <v>132</v>
      </c>
      <c r="F1102">
        <v>24</v>
      </c>
      <c r="G1102">
        <v>2</v>
      </c>
      <c r="H1102" t="s">
        <v>132</v>
      </c>
      <c r="I1102" t="s">
        <v>34</v>
      </c>
      <c r="J1102" s="5">
        <v>219.16300000000001</v>
      </c>
      <c r="K1102" s="3">
        <f t="shared" ref="K1102:K1165" si="14">(J1102-LARGE($J$206:$J$219,14))/16</f>
        <v>-10.80930856770831</v>
      </c>
      <c r="L1102">
        <v>14</v>
      </c>
      <c r="M1102">
        <v>4.9589999999999996</v>
      </c>
      <c r="N1102">
        <v>9.1090944</v>
      </c>
      <c r="O1102">
        <v>205.91</v>
      </c>
      <c r="P1102">
        <v>234.04199999999901</v>
      </c>
      <c r="Q1102">
        <v>5</v>
      </c>
      <c r="R1102">
        <v>85.185166666666603</v>
      </c>
      <c r="S1102">
        <v>22</v>
      </c>
      <c r="T1102">
        <v>103.4532</v>
      </c>
      <c r="U1102">
        <v>17</v>
      </c>
      <c r="V1102">
        <v>64.968199999999896</v>
      </c>
      <c r="W1102">
        <v>29</v>
      </c>
      <c r="X1102">
        <v>16.2</v>
      </c>
      <c r="Y1102">
        <v>3.1</v>
      </c>
      <c r="Z1102">
        <v>34.4</v>
      </c>
      <c r="AA1102">
        <v>2.8268446661080602</v>
      </c>
      <c r="AB1102">
        <v>29.6175</v>
      </c>
      <c r="AC1102">
        <v>-7.6174999999999997</v>
      </c>
    </row>
    <row r="1103" spans="1:29">
      <c r="A1103">
        <v>13612</v>
      </c>
      <c r="B1103" t="s">
        <v>894</v>
      </c>
      <c r="C1103" t="s">
        <v>194</v>
      </c>
      <c r="D1103" t="s">
        <v>97</v>
      </c>
      <c r="E1103" t="s">
        <v>132</v>
      </c>
      <c r="F1103">
        <v>22</v>
      </c>
      <c r="G1103">
        <v>1</v>
      </c>
      <c r="H1103" t="s">
        <v>132</v>
      </c>
      <c r="I1103" t="s">
        <v>34</v>
      </c>
      <c r="J1103" s="5">
        <v>216.3725</v>
      </c>
      <c r="K1103" s="3">
        <f t="shared" si="14"/>
        <v>-10.983714817708311</v>
      </c>
      <c r="L1103">
        <v>15</v>
      </c>
      <c r="M1103">
        <v>7.1522500000000004</v>
      </c>
      <c r="N1103">
        <v>6.8347860000000198</v>
      </c>
      <c r="O1103">
        <v>208.52199999999999</v>
      </c>
      <c r="P1103">
        <v>228.5264</v>
      </c>
      <c r="Q1103">
        <v>5</v>
      </c>
      <c r="R1103">
        <v>82.394666666666694</v>
      </c>
      <c r="S1103">
        <v>24</v>
      </c>
      <c r="T1103">
        <v>106.065199999999</v>
      </c>
      <c r="U1103">
        <v>16</v>
      </c>
      <c r="V1103">
        <v>59.452599999999897</v>
      </c>
      <c r="W1103">
        <v>31</v>
      </c>
      <c r="X1103">
        <v>14.4</v>
      </c>
      <c r="Y1103">
        <v>3</v>
      </c>
      <c r="Z1103">
        <v>30.1</v>
      </c>
      <c r="AA1103">
        <v>2.8000874844783401</v>
      </c>
      <c r="AB1103">
        <v>34.519999999999897</v>
      </c>
      <c r="AC1103">
        <v>-10.5199999999999</v>
      </c>
    </row>
    <row r="1104" spans="1:29">
      <c r="A1104">
        <v>13319</v>
      </c>
      <c r="B1104" t="s">
        <v>159</v>
      </c>
      <c r="C1104" t="s">
        <v>245</v>
      </c>
      <c r="D1104" t="s">
        <v>100</v>
      </c>
      <c r="E1104" t="s">
        <v>132</v>
      </c>
      <c r="F1104">
        <v>25</v>
      </c>
      <c r="G1104">
        <v>2</v>
      </c>
      <c r="H1104" t="s">
        <v>132</v>
      </c>
      <c r="I1104" t="s">
        <v>34</v>
      </c>
      <c r="J1104" s="5">
        <v>212.03550000000001</v>
      </c>
      <c r="K1104" s="3">
        <f t="shared" si="14"/>
        <v>-11.25477731770831</v>
      </c>
      <c r="L1104">
        <v>16</v>
      </c>
      <c r="M1104">
        <v>7.1605000000000096</v>
      </c>
      <c r="N1104">
        <v>15.1936847999999</v>
      </c>
      <c r="O1104">
        <v>196.99619999999999</v>
      </c>
      <c r="P1104">
        <v>238.184</v>
      </c>
      <c r="Q1104">
        <v>5</v>
      </c>
      <c r="R1104">
        <v>78.057666666666606</v>
      </c>
      <c r="S1104">
        <v>28</v>
      </c>
      <c r="T1104">
        <v>94.539400000000001</v>
      </c>
      <c r="U1104">
        <v>20</v>
      </c>
      <c r="V1104">
        <v>69.110199999999907</v>
      </c>
      <c r="W1104">
        <v>27</v>
      </c>
      <c r="X1104">
        <v>15.8</v>
      </c>
      <c r="Y1104">
        <v>3.3</v>
      </c>
      <c r="Z1104">
        <v>34.5</v>
      </c>
      <c r="AA1104">
        <v>2.8803590293675101</v>
      </c>
      <c r="AB1104">
        <v>34.252499999999998</v>
      </c>
      <c r="AC1104">
        <v>-6.2524999999999897</v>
      </c>
    </row>
    <row r="1105" spans="1:29">
      <c r="A1105">
        <v>12626</v>
      </c>
      <c r="B1105" t="s">
        <v>415</v>
      </c>
      <c r="C1105" t="s">
        <v>614</v>
      </c>
      <c r="D1105" t="s">
        <v>56</v>
      </c>
      <c r="E1105" t="s">
        <v>132</v>
      </c>
      <c r="F1105">
        <v>25</v>
      </c>
      <c r="G1105">
        <v>3</v>
      </c>
      <c r="H1105" t="s">
        <v>132</v>
      </c>
      <c r="I1105" t="s">
        <v>34</v>
      </c>
      <c r="J1105" s="5">
        <v>206.405</v>
      </c>
      <c r="K1105" s="3">
        <f t="shared" si="14"/>
        <v>-11.606683567708311</v>
      </c>
      <c r="L1105">
        <v>17</v>
      </c>
      <c r="M1105">
        <v>4.2549999999999901</v>
      </c>
      <c r="N1105">
        <v>14.578405799999899</v>
      </c>
      <c r="O1105">
        <v>193.78799999999899</v>
      </c>
      <c r="P1105">
        <v>221.43440000000001</v>
      </c>
      <c r="Q1105">
        <v>5</v>
      </c>
      <c r="R1105">
        <v>72.427166666666594</v>
      </c>
      <c r="S1105">
        <v>30</v>
      </c>
      <c r="T1105">
        <v>91.331199999999896</v>
      </c>
      <c r="U1105">
        <v>21</v>
      </c>
      <c r="V1105">
        <v>52.360599999999998</v>
      </c>
      <c r="W1105">
        <v>35</v>
      </c>
      <c r="X1105">
        <v>19.5</v>
      </c>
      <c r="Y1105">
        <v>3.3</v>
      </c>
      <c r="Z1105">
        <v>43.2</v>
      </c>
      <c r="AA1105">
        <v>2.8803590293675101</v>
      </c>
      <c r="AB1105">
        <v>36.704999999999998</v>
      </c>
      <c r="AC1105">
        <v>-6.7049999999999903</v>
      </c>
    </row>
    <row r="1106" spans="1:29">
      <c r="A1106">
        <v>13234</v>
      </c>
      <c r="B1106" t="s">
        <v>790</v>
      </c>
      <c r="C1106" t="s">
        <v>791</v>
      </c>
      <c r="D1106" t="s">
        <v>38</v>
      </c>
      <c r="E1106" t="s">
        <v>132</v>
      </c>
      <c r="F1106">
        <v>23</v>
      </c>
      <c r="G1106">
        <v>2</v>
      </c>
      <c r="H1106" t="s">
        <v>132</v>
      </c>
      <c r="I1106" t="s">
        <v>34</v>
      </c>
      <c r="J1106" s="5">
        <v>203.345</v>
      </c>
      <c r="K1106" s="3">
        <f t="shared" si="14"/>
        <v>-11.797933567708311</v>
      </c>
      <c r="L1106">
        <v>18</v>
      </c>
      <c r="M1106">
        <v>6.0534999999999801</v>
      </c>
      <c r="N1106">
        <v>20.210803200000001</v>
      </c>
      <c r="O1106">
        <v>188.88839999999999</v>
      </c>
      <c r="P1106">
        <v>218.328</v>
      </c>
      <c r="Q1106">
        <v>5</v>
      </c>
      <c r="R1106">
        <v>69.367166666666606</v>
      </c>
      <c r="S1106">
        <v>32</v>
      </c>
      <c r="T1106">
        <v>86.431599999999904</v>
      </c>
      <c r="U1106">
        <v>25</v>
      </c>
      <c r="V1106">
        <v>49.254199999999997</v>
      </c>
      <c r="W1106">
        <v>37</v>
      </c>
      <c r="X1106">
        <v>16.100000000000001</v>
      </c>
      <c r="Y1106">
        <v>3</v>
      </c>
      <c r="Z1106">
        <v>34.1</v>
      </c>
      <c r="AA1106">
        <v>2.8000874844783401</v>
      </c>
      <c r="AB1106">
        <v>33.222499999999997</v>
      </c>
      <c r="AC1106">
        <v>-1.2224999999999999</v>
      </c>
    </row>
    <row r="1107" spans="1:29">
      <c r="A1107">
        <v>11660</v>
      </c>
      <c r="B1107" t="s">
        <v>428</v>
      </c>
      <c r="C1107" t="s">
        <v>429</v>
      </c>
      <c r="D1107" t="s">
        <v>109</v>
      </c>
      <c r="E1107" t="s">
        <v>132</v>
      </c>
      <c r="F1107">
        <v>27</v>
      </c>
      <c r="G1107">
        <v>5</v>
      </c>
      <c r="H1107" t="s">
        <v>132</v>
      </c>
      <c r="I1107" t="s">
        <v>34</v>
      </c>
      <c r="J1107" s="5">
        <v>200.95500000000001</v>
      </c>
      <c r="K1107" s="3">
        <f t="shared" si="14"/>
        <v>-11.94730856770831</v>
      </c>
      <c r="L1107">
        <v>19</v>
      </c>
      <c r="M1107">
        <v>8.4127499999999795</v>
      </c>
      <c r="N1107">
        <v>18.473196000000002</v>
      </c>
      <c r="O1107">
        <v>172.99279999999999</v>
      </c>
      <c r="P1107">
        <v>223.653199999999</v>
      </c>
      <c r="Q1107">
        <v>5</v>
      </c>
      <c r="R1107">
        <v>66.977166666666605</v>
      </c>
      <c r="S1107">
        <v>33</v>
      </c>
      <c r="T1107">
        <v>70.536000000000001</v>
      </c>
      <c r="U1107">
        <v>32</v>
      </c>
      <c r="V1107">
        <v>54.5793999999999</v>
      </c>
      <c r="W1107">
        <v>34</v>
      </c>
      <c r="X1107">
        <v>16.2</v>
      </c>
      <c r="Y1107">
        <v>3</v>
      </c>
      <c r="Z1107">
        <v>34.5</v>
      </c>
      <c r="AA1107">
        <v>2.8000874844783401</v>
      </c>
      <c r="AB1107">
        <v>31.422499999999999</v>
      </c>
      <c r="AC1107">
        <v>1.5774999999999999</v>
      </c>
    </row>
    <row r="1108" spans="1:29">
      <c r="A1108">
        <v>13364</v>
      </c>
      <c r="B1108" t="s">
        <v>333</v>
      </c>
      <c r="C1108" t="s">
        <v>599</v>
      </c>
      <c r="D1108" t="s">
        <v>77</v>
      </c>
      <c r="E1108" t="s">
        <v>132</v>
      </c>
      <c r="F1108">
        <v>25</v>
      </c>
      <c r="G1108">
        <v>2</v>
      </c>
      <c r="H1108" t="s">
        <v>132</v>
      </c>
      <c r="I1108" t="s">
        <v>34</v>
      </c>
      <c r="J1108" s="5">
        <v>193.62799999999999</v>
      </c>
      <c r="K1108" s="3">
        <f t="shared" si="14"/>
        <v>-12.405246067708312</v>
      </c>
      <c r="L1108">
        <v>20</v>
      </c>
      <c r="M1108">
        <v>2.5127500000000098</v>
      </c>
      <c r="N1108">
        <v>6.0045300000000097</v>
      </c>
      <c r="O1108">
        <v>138.83920000000001</v>
      </c>
      <c r="P1108">
        <v>223.9932</v>
      </c>
      <c r="Q1108">
        <v>6</v>
      </c>
      <c r="R1108">
        <v>59.6501666666666</v>
      </c>
      <c r="S1108">
        <v>34</v>
      </c>
      <c r="T1108">
        <v>36.382399999999997</v>
      </c>
      <c r="U1108">
        <v>52</v>
      </c>
      <c r="V1108">
        <v>54.919399999999897</v>
      </c>
      <c r="W1108">
        <v>33</v>
      </c>
      <c r="X1108">
        <v>20</v>
      </c>
      <c r="Y1108">
        <v>4</v>
      </c>
      <c r="Z1108">
        <v>46.3</v>
      </c>
      <c r="AA1108">
        <v>3.0676593007755999</v>
      </c>
      <c r="AB1108">
        <v>50.865000000000002</v>
      </c>
      <c r="AC1108">
        <v>-16.864999999999998</v>
      </c>
    </row>
    <row r="1109" spans="1:29">
      <c r="A1109">
        <v>13607</v>
      </c>
      <c r="B1109" t="s">
        <v>890</v>
      </c>
      <c r="C1109" t="s">
        <v>891</v>
      </c>
      <c r="D1109" t="s">
        <v>44</v>
      </c>
      <c r="E1109" t="s">
        <v>132</v>
      </c>
      <c r="F1109">
        <v>24</v>
      </c>
      <c r="G1109">
        <v>1</v>
      </c>
      <c r="H1109" t="s">
        <v>132</v>
      </c>
      <c r="I1109" t="s">
        <v>34</v>
      </c>
      <c r="J1109" s="5">
        <v>191.45650000000001</v>
      </c>
      <c r="K1109" s="3">
        <f t="shared" si="14"/>
        <v>-12.540964817708311</v>
      </c>
      <c r="L1109">
        <v>21</v>
      </c>
      <c r="M1109">
        <v>1.7309999999999901</v>
      </c>
      <c r="N1109">
        <v>25.966256399999899</v>
      </c>
      <c r="O1109">
        <v>176.07419999999999</v>
      </c>
      <c r="P1109">
        <v>210.298</v>
      </c>
      <c r="Q1109">
        <v>6</v>
      </c>
      <c r="R1109">
        <v>57.478666666666598</v>
      </c>
      <c r="S1109">
        <v>37</v>
      </c>
      <c r="T1109">
        <v>73.617400000000004</v>
      </c>
      <c r="U1109">
        <v>30</v>
      </c>
      <c r="V1109">
        <v>41.224199999999897</v>
      </c>
      <c r="W1109">
        <v>45</v>
      </c>
      <c r="X1109">
        <v>23.2</v>
      </c>
      <c r="Y1109">
        <v>3.3</v>
      </c>
      <c r="Z1109">
        <v>53.7</v>
      </c>
      <c r="AA1109">
        <v>2.8803590293675101</v>
      </c>
      <c r="AB1109">
        <v>47.362499999999997</v>
      </c>
      <c r="AC1109">
        <v>-10.362499999999899</v>
      </c>
    </row>
    <row r="1110" spans="1:29">
      <c r="A1110">
        <v>14073</v>
      </c>
      <c r="B1110" t="s">
        <v>139</v>
      </c>
      <c r="C1110" t="s">
        <v>1060</v>
      </c>
      <c r="D1110" t="s">
        <v>71</v>
      </c>
      <c r="E1110" t="s">
        <v>132</v>
      </c>
      <c r="F1110">
        <v>21</v>
      </c>
      <c r="G1110">
        <v>0</v>
      </c>
      <c r="H1110" t="s">
        <v>132</v>
      </c>
      <c r="I1110" t="s">
        <v>34</v>
      </c>
      <c r="J1110" s="5">
        <v>190.774</v>
      </c>
      <c r="K1110" s="3">
        <f t="shared" si="14"/>
        <v>-12.583621067708311</v>
      </c>
      <c r="L1110">
        <v>22</v>
      </c>
      <c r="M1110">
        <v>6.90425000000001</v>
      </c>
      <c r="N1110">
        <v>8.7636486000000406</v>
      </c>
      <c r="O1110">
        <v>164.39599999999999</v>
      </c>
      <c r="P1110">
        <v>200.98079999999999</v>
      </c>
      <c r="Q1110">
        <v>6</v>
      </c>
      <c r="R1110">
        <v>56.796166666666601</v>
      </c>
      <c r="S1110">
        <v>38</v>
      </c>
      <c r="T1110">
        <v>61.9392</v>
      </c>
      <c r="U1110">
        <v>37</v>
      </c>
      <c r="V1110">
        <v>31.907</v>
      </c>
      <c r="W1110">
        <v>52</v>
      </c>
      <c r="X1110">
        <v>19.7</v>
      </c>
      <c r="Y1110">
        <v>3.6</v>
      </c>
      <c r="Z1110">
        <v>45.9</v>
      </c>
      <c r="AA1110">
        <v>2.9606305742566899</v>
      </c>
      <c r="AB1110">
        <v>39.597499999999997</v>
      </c>
      <c r="AC1110">
        <v>-1.5974999999999899</v>
      </c>
    </row>
    <row r="1111" spans="1:29">
      <c r="A1111">
        <v>13614</v>
      </c>
      <c r="B1111" t="s">
        <v>538</v>
      </c>
      <c r="C1111" t="s">
        <v>897</v>
      </c>
      <c r="D1111" t="s">
        <v>65</v>
      </c>
      <c r="E1111" t="s">
        <v>132</v>
      </c>
      <c r="F1111">
        <v>25</v>
      </c>
      <c r="G1111">
        <v>1</v>
      </c>
      <c r="H1111" t="s">
        <v>132</v>
      </c>
      <c r="I1111" t="s">
        <v>34</v>
      </c>
      <c r="J1111" s="5">
        <v>188.67699999999999</v>
      </c>
      <c r="K1111" s="3">
        <f t="shared" si="14"/>
        <v>-12.714683567708311</v>
      </c>
      <c r="L1111">
        <v>23</v>
      </c>
      <c r="M1111">
        <v>10.882999999999999</v>
      </c>
      <c r="N1111">
        <v>24.663050999999999</v>
      </c>
      <c r="O1111">
        <v>171.85839999999999</v>
      </c>
      <c r="P1111">
        <v>211.86799999999999</v>
      </c>
      <c r="Q1111">
        <v>6</v>
      </c>
      <c r="R1111">
        <v>54.699166666666599</v>
      </c>
      <c r="S1111">
        <v>39</v>
      </c>
      <c r="T1111">
        <v>69.401600000000002</v>
      </c>
      <c r="U1111">
        <v>33</v>
      </c>
      <c r="V1111">
        <v>42.794199999999897</v>
      </c>
      <c r="W1111">
        <v>42</v>
      </c>
      <c r="X1111">
        <v>25.5</v>
      </c>
      <c r="Y1111">
        <v>3.4</v>
      </c>
      <c r="Z1111">
        <v>61.7</v>
      </c>
      <c r="AA1111">
        <v>2.9071162109972399</v>
      </c>
      <c r="AB1111">
        <v>48.362499999999997</v>
      </c>
      <c r="AC1111">
        <v>-9.3624999999999901</v>
      </c>
    </row>
    <row r="1112" spans="1:29">
      <c r="A1112">
        <v>10276</v>
      </c>
      <c r="B1112" t="s">
        <v>248</v>
      </c>
      <c r="C1112" t="s">
        <v>249</v>
      </c>
      <c r="D1112" t="s">
        <v>123</v>
      </c>
      <c r="E1112" t="s">
        <v>132</v>
      </c>
      <c r="F1112">
        <v>30</v>
      </c>
      <c r="G1112">
        <v>8</v>
      </c>
      <c r="H1112" t="s">
        <v>132</v>
      </c>
      <c r="I1112" t="s">
        <v>34</v>
      </c>
      <c r="J1112" s="5">
        <v>179.0625</v>
      </c>
      <c r="K1112" s="3">
        <f t="shared" si="14"/>
        <v>-13.315589817708311</v>
      </c>
      <c r="L1112">
        <v>24</v>
      </c>
      <c r="M1112">
        <v>5.0559999999999796</v>
      </c>
      <c r="N1112">
        <v>15.6177083999999</v>
      </c>
      <c r="O1112">
        <v>147.28440000000001</v>
      </c>
      <c r="P1112">
        <v>203.006</v>
      </c>
      <c r="Q1112">
        <v>6</v>
      </c>
      <c r="R1112">
        <v>45.0846666666666</v>
      </c>
      <c r="S1112">
        <v>45</v>
      </c>
      <c r="T1112">
        <v>44.827599999999997</v>
      </c>
      <c r="U1112">
        <v>47</v>
      </c>
      <c r="V1112">
        <v>33.932199999999902</v>
      </c>
      <c r="W1112">
        <v>49</v>
      </c>
      <c r="X1112">
        <v>22.7</v>
      </c>
      <c r="Y1112">
        <v>3.7</v>
      </c>
      <c r="Z1112">
        <v>54.4</v>
      </c>
      <c r="AA1112">
        <v>2.9873877558864201</v>
      </c>
      <c r="AB1112">
        <v>46.4925</v>
      </c>
      <c r="AC1112">
        <v>-1.4924999999999899</v>
      </c>
    </row>
    <row r="1113" spans="1:29">
      <c r="A1113">
        <v>14071</v>
      </c>
      <c r="B1113" t="s">
        <v>467</v>
      </c>
      <c r="C1113" t="s">
        <v>558</v>
      </c>
      <c r="D1113" t="s">
        <v>94</v>
      </c>
      <c r="E1113" t="s">
        <v>132</v>
      </c>
      <c r="F1113">
        <v>22</v>
      </c>
      <c r="G1113">
        <v>0</v>
      </c>
      <c r="H1113" t="s">
        <v>132</v>
      </c>
      <c r="I1113" t="s">
        <v>34</v>
      </c>
      <c r="J1113" s="5">
        <v>176.52549999999999</v>
      </c>
      <c r="K1113" s="3">
        <f t="shared" si="14"/>
        <v>-13.474152317708311</v>
      </c>
      <c r="L1113">
        <v>25</v>
      </c>
      <c r="M1113">
        <v>5.0837499999999798</v>
      </c>
      <c r="N1113">
        <v>13.211448600000001</v>
      </c>
      <c r="O1113">
        <v>128.54400000000001</v>
      </c>
      <c r="P1113">
        <v>193.3528</v>
      </c>
      <c r="Q1113">
        <v>6</v>
      </c>
      <c r="R1113">
        <v>42.547666666666601</v>
      </c>
      <c r="S1113">
        <v>46</v>
      </c>
      <c r="T1113">
        <v>26.087199999999999</v>
      </c>
      <c r="U1113">
        <v>59</v>
      </c>
      <c r="V1113">
        <v>24.2789999999999</v>
      </c>
      <c r="W1113">
        <v>58</v>
      </c>
      <c r="X1113">
        <v>22.4</v>
      </c>
      <c r="Y1113">
        <v>5.2</v>
      </c>
      <c r="Z1113">
        <v>53.3</v>
      </c>
      <c r="AA1113">
        <v>3.38874548033231</v>
      </c>
      <c r="AB1113">
        <v>54.447499999999998</v>
      </c>
      <c r="AC1113">
        <v>-8.4474999999999891</v>
      </c>
    </row>
    <row r="1114" spans="1:29">
      <c r="A1114">
        <v>10708</v>
      </c>
      <c r="B1114" t="s">
        <v>294</v>
      </c>
      <c r="C1114" t="s">
        <v>295</v>
      </c>
      <c r="D1114" t="s">
        <v>126</v>
      </c>
      <c r="E1114" t="s">
        <v>132</v>
      </c>
      <c r="F1114">
        <v>28</v>
      </c>
      <c r="G1114">
        <v>7</v>
      </c>
      <c r="H1114" t="s">
        <v>132</v>
      </c>
      <c r="I1114" t="s">
        <v>34</v>
      </c>
      <c r="J1114" s="5">
        <v>171.48750000000001</v>
      </c>
      <c r="K1114" s="3">
        <f t="shared" si="14"/>
        <v>-13.78902731770831</v>
      </c>
      <c r="L1114">
        <v>26</v>
      </c>
      <c r="M1114">
        <v>2.8269999999999902</v>
      </c>
      <c r="N1114">
        <v>2.0608140000000201</v>
      </c>
      <c r="O1114">
        <v>165.3</v>
      </c>
      <c r="P1114">
        <v>182.83099999999999</v>
      </c>
      <c r="Q1114">
        <v>7</v>
      </c>
      <c r="R1114">
        <v>37.509666666666597</v>
      </c>
      <c r="S1114">
        <v>48</v>
      </c>
      <c r="T1114">
        <v>62.843200000000003</v>
      </c>
      <c r="U1114">
        <v>36</v>
      </c>
      <c r="V1114">
        <v>13.7571999999999</v>
      </c>
      <c r="W1114">
        <v>79</v>
      </c>
      <c r="X1114">
        <v>29.5</v>
      </c>
      <c r="Y1114">
        <v>4.3</v>
      </c>
      <c r="Z1114">
        <v>76.599999999999994</v>
      </c>
      <c r="AA1114">
        <v>3.1479308456647801</v>
      </c>
      <c r="AB1114">
        <v>75.400000000000006</v>
      </c>
      <c r="AC1114">
        <v>-27.4</v>
      </c>
    </row>
    <row r="1115" spans="1:29">
      <c r="A1115">
        <v>11747</v>
      </c>
      <c r="B1115" t="s">
        <v>343</v>
      </c>
      <c r="C1115" t="s">
        <v>458</v>
      </c>
      <c r="D1115" t="s">
        <v>44</v>
      </c>
      <c r="E1115" t="s">
        <v>132</v>
      </c>
      <c r="F1115">
        <v>27</v>
      </c>
      <c r="G1115">
        <v>5</v>
      </c>
      <c r="H1115" t="s">
        <v>132</v>
      </c>
      <c r="I1115" t="s">
        <v>34</v>
      </c>
      <c r="J1115" s="5">
        <v>171.39599999999999</v>
      </c>
      <c r="K1115" s="3">
        <f t="shared" si="14"/>
        <v>-13.794746067708312</v>
      </c>
      <c r="L1115">
        <v>27</v>
      </c>
      <c r="M1115">
        <v>10.04125</v>
      </c>
      <c r="N1115">
        <v>14.8348955999999</v>
      </c>
      <c r="O1115">
        <v>147.39680000000001</v>
      </c>
      <c r="P1115">
        <v>186.846</v>
      </c>
      <c r="Q1115">
        <v>7</v>
      </c>
      <c r="R1115">
        <v>37.4181666666666</v>
      </c>
      <c r="S1115">
        <v>49</v>
      </c>
      <c r="T1115">
        <v>44.94</v>
      </c>
      <c r="U1115">
        <v>46</v>
      </c>
      <c r="V1115">
        <v>17.772199999999899</v>
      </c>
      <c r="W1115">
        <v>72</v>
      </c>
      <c r="X1115">
        <v>26.6</v>
      </c>
      <c r="Y1115">
        <v>3.5</v>
      </c>
      <c r="Z1115">
        <v>66.400000000000006</v>
      </c>
      <c r="AA1115">
        <v>2.9338733926269698</v>
      </c>
      <c r="AB1115">
        <v>66.532499999999999</v>
      </c>
      <c r="AC1115">
        <v>-17.532499999999999</v>
      </c>
    </row>
    <row r="1116" spans="1:29">
      <c r="A1116">
        <v>12630</v>
      </c>
      <c r="B1116" t="s">
        <v>618</v>
      </c>
      <c r="C1116" t="s">
        <v>619</v>
      </c>
      <c r="D1116" t="s">
        <v>41</v>
      </c>
      <c r="E1116" t="s">
        <v>132</v>
      </c>
      <c r="F1116">
        <v>25</v>
      </c>
      <c r="G1116">
        <v>3</v>
      </c>
      <c r="H1116" t="s">
        <v>132</v>
      </c>
      <c r="I1116" t="s">
        <v>34</v>
      </c>
      <c r="J1116" s="5">
        <v>165.92499999999899</v>
      </c>
      <c r="K1116" s="3">
        <f t="shared" si="14"/>
        <v>-14.136683567708374</v>
      </c>
      <c r="L1116">
        <v>28</v>
      </c>
      <c r="M1116">
        <v>9.6627499999999795</v>
      </c>
      <c r="N1116">
        <v>32.412601199999898</v>
      </c>
      <c r="O1116">
        <v>150.0924</v>
      </c>
      <c r="P1116">
        <v>210.67619999999999</v>
      </c>
      <c r="Q1116">
        <v>6</v>
      </c>
      <c r="R1116">
        <v>31.9471666666666</v>
      </c>
      <c r="S1116">
        <v>54</v>
      </c>
      <c r="T1116">
        <v>47.635599999999997</v>
      </c>
      <c r="U1116">
        <v>44</v>
      </c>
      <c r="V1116">
        <v>41.602399999999903</v>
      </c>
      <c r="W1116">
        <v>44</v>
      </c>
      <c r="X1116">
        <v>30.9</v>
      </c>
      <c r="Y1116">
        <v>5.9</v>
      </c>
      <c r="Z1116">
        <v>79.8</v>
      </c>
      <c r="AA1116">
        <v>3.5760457517403901</v>
      </c>
      <c r="AB1116">
        <v>68.592500000000001</v>
      </c>
      <c r="AC1116">
        <v>-14.592499999999999</v>
      </c>
    </row>
    <row r="1117" spans="1:29">
      <c r="A1117">
        <v>13290</v>
      </c>
      <c r="B1117" t="s">
        <v>805</v>
      </c>
      <c r="C1117" t="s">
        <v>806</v>
      </c>
      <c r="D1117" t="s">
        <v>94</v>
      </c>
      <c r="E1117" t="s">
        <v>132</v>
      </c>
      <c r="F1117">
        <v>24</v>
      </c>
      <c r="G1117">
        <v>2</v>
      </c>
      <c r="H1117" t="s">
        <v>132</v>
      </c>
      <c r="I1117" t="s">
        <v>34</v>
      </c>
      <c r="J1117" s="5">
        <v>156.78450000000001</v>
      </c>
      <c r="K1117" s="3">
        <f t="shared" si="14"/>
        <v>-14.70796481770831</v>
      </c>
      <c r="L1117">
        <v>29</v>
      </c>
      <c r="M1117">
        <v>6.37949999999997</v>
      </c>
      <c r="N1117">
        <v>41.735190000000003</v>
      </c>
      <c r="O1117">
        <v>124.41240000000001</v>
      </c>
      <c r="P1117">
        <v>189.55599999999899</v>
      </c>
      <c r="Q1117">
        <v>7</v>
      </c>
      <c r="R1117">
        <v>22.806666666666601</v>
      </c>
      <c r="S1117">
        <v>62</v>
      </c>
      <c r="T1117">
        <v>21.9556</v>
      </c>
      <c r="U1117">
        <v>63</v>
      </c>
      <c r="V1117">
        <v>20.482199999999899</v>
      </c>
      <c r="W1117">
        <v>64</v>
      </c>
      <c r="X1117">
        <v>30</v>
      </c>
      <c r="Y1117">
        <v>3.4</v>
      </c>
      <c r="Z1117">
        <v>78.400000000000006</v>
      </c>
      <c r="AA1117">
        <v>2.9071162109972399</v>
      </c>
      <c r="AB1117">
        <v>71.302499999999995</v>
      </c>
      <c r="AC1117">
        <v>-9.3025000000000002</v>
      </c>
    </row>
    <row r="1118" spans="1:29">
      <c r="A1118">
        <v>12152</v>
      </c>
      <c r="B1118" t="s">
        <v>511</v>
      </c>
      <c r="C1118" t="s">
        <v>416</v>
      </c>
      <c r="D1118" t="s">
        <v>120</v>
      </c>
      <c r="E1118" t="s">
        <v>132</v>
      </c>
      <c r="F1118">
        <v>26</v>
      </c>
      <c r="G1118">
        <v>4</v>
      </c>
      <c r="H1118" t="s">
        <v>132</v>
      </c>
      <c r="I1118" t="s">
        <v>34</v>
      </c>
      <c r="J1118" s="5">
        <v>155.74</v>
      </c>
      <c r="K1118" s="3">
        <f t="shared" si="14"/>
        <v>-14.77324606770831</v>
      </c>
      <c r="L1118">
        <v>30</v>
      </c>
      <c r="M1118">
        <v>11.853</v>
      </c>
      <c r="N1118">
        <v>18.221153999999999</v>
      </c>
      <c r="O1118">
        <v>128.3056</v>
      </c>
      <c r="P1118">
        <v>173.74199999999999</v>
      </c>
      <c r="Q1118">
        <v>7</v>
      </c>
      <c r="R1118">
        <v>21.762166666666602</v>
      </c>
      <c r="S1118">
        <v>65</v>
      </c>
      <c r="T1118">
        <v>25.848799999999901</v>
      </c>
      <c r="U1118">
        <v>60</v>
      </c>
      <c r="V1118">
        <v>4.6682000000000103</v>
      </c>
      <c r="W1118">
        <v>94</v>
      </c>
      <c r="X1118">
        <v>27.4</v>
      </c>
      <c r="Y1118">
        <v>3.9</v>
      </c>
      <c r="Z1118">
        <v>70.2</v>
      </c>
      <c r="AA1118">
        <v>3.0409021191458701</v>
      </c>
      <c r="AB1118">
        <v>71.727499999999907</v>
      </c>
      <c r="AC1118">
        <v>-6.7274999999999903</v>
      </c>
    </row>
    <row r="1119" spans="1:29">
      <c r="A1119">
        <v>13605</v>
      </c>
      <c r="B1119" t="s">
        <v>887</v>
      </c>
      <c r="C1119" t="s">
        <v>888</v>
      </c>
      <c r="D1119" t="s">
        <v>91</v>
      </c>
      <c r="E1119" t="s">
        <v>132</v>
      </c>
      <c r="F1119">
        <v>22</v>
      </c>
      <c r="G1119">
        <v>1</v>
      </c>
      <c r="H1119" t="s">
        <v>132</v>
      </c>
      <c r="I1119" t="s">
        <v>34</v>
      </c>
      <c r="J1119" s="5">
        <v>145.07</v>
      </c>
      <c r="K1119" s="3">
        <f t="shared" si="14"/>
        <v>-15.440121067708311</v>
      </c>
      <c r="L1119">
        <v>31</v>
      </c>
      <c r="M1119">
        <v>3.8474999999999899</v>
      </c>
      <c r="N1119">
        <v>9.9838284000000108</v>
      </c>
      <c r="O1119">
        <v>134.82419999999999</v>
      </c>
      <c r="P1119">
        <v>181.178</v>
      </c>
      <c r="Q1119">
        <v>8</v>
      </c>
      <c r="R1119">
        <v>11.0921666666666</v>
      </c>
      <c r="S1119">
        <v>77</v>
      </c>
      <c r="T1119">
        <v>32.367399999999897</v>
      </c>
      <c r="U1119">
        <v>56</v>
      </c>
      <c r="V1119">
        <v>12.104199999999899</v>
      </c>
      <c r="W1119">
        <v>81</v>
      </c>
      <c r="X1119">
        <v>35.299999999999997</v>
      </c>
      <c r="Y1119">
        <v>4.9000000000000004</v>
      </c>
      <c r="Z1119">
        <v>97.2</v>
      </c>
      <c r="AA1119">
        <v>3.3084739354431298</v>
      </c>
      <c r="AB1119">
        <v>85.844999999999999</v>
      </c>
      <c r="AC1119">
        <v>-8.84499999999999</v>
      </c>
    </row>
    <row r="1120" spans="1:29">
      <c r="A1120">
        <v>12634</v>
      </c>
      <c r="B1120" t="s">
        <v>384</v>
      </c>
      <c r="C1120" t="s">
        <v>623</v>
      </c>
      <c r="D1120" t="s">
        <v>85</v>
      </c>
      <c r="E1120" t="s">
        <v>132</v>
      </c>
      <c r="F1120">
        <v>25</v>
      </c>
      <c r="G1120">
        <v>3</v>
      </c>
      <c r="H1120" t="s">
        <v>132</v>
      </c>
      <c r="I1120" t="s">
        <v>34</v>
      </c>
      <c r="J1120" s="5">
        <v>142.70400000000001</v>
      </c>
      <c r="K1120" s="3">
        <f t="shared" si="14"/>
        <v>-15.58799606770831</v>
      </c>
      <c r="L1120">
        <v>32</v>
      </c>
      <c r="M1120">
        <v>5.0107499999999998</v>
      </c>
      <c r="N1120">
        <v>37.057586999999899</v>
      </c>
      <c r="O1120">
        <v>96.916399999999996</v>
      </c>
      <c r="P1120">
        <v>198.76599999999999</v>
      </c>
      <c r="Q1120">
        <v>8</v>
      </c>
      <c r="R1120">
        <v>8.7261666666666695</v>
      </c>
      <c r="S1120">
        <v>83</v>
      </c>
      <c r="T1120">
        <v>-5.5403999999999902</v>
      </c>
      <c r="U1120">
        <v>125</v>
      </c>
      <c r="V1120">
        <v>29.6922</v>
      </c>
      <c r="W1120">
        <v>55</v>
      </c>
      <c r="X1120">
        <v>38</v>
      </c>
      <c r="Y1120">
        <v>5.3</v>
      </c>
      <c r="Z1120">
        <v>105.3</v>
      </c>
      <c r="AA1120">
        <v>3.4155026619620399</v>
      </c>
      <c r="AB1120">
        <v>90.427499999999995</v>
      </c>
      <c r="AC1120">
        <v>-7.4275000000000002</v>
      </c>
    </row>
    <row r="1121" spans="1:29">
      <c r="A1121">
        <v>13404</v>
      </c>
      <c r="B1121" t="s">
        <v>369</v>
      </c>
      <c r="C1121" t="s">
        <v>843</v>
      </c>
      <c r="D1121" t="s">
        <v>74</v>
      </c>
      <c r="E1121" t="s">
        <v>132</v>
      </c>
      <c r="F1121">
        <v>24</v>
      </c>
      <c r="G1121">
        <v>2</v>
      </c>
      <c r="H1121" t="s">
        <v>132</v>
      </c>
      <c r="I1121" t="s">
        <v>34</v>
      </c>
      <c r="J1121" s="5">
        <v>139.74100000000001</v>
      </c>
      <c r="K1121" s="3">
        <f t="shared" si="14"/>
        <v>-15.77318356770831</v>
      </c>
      <c r="L1121">
        <v>33</v>
      </c>
      <c r="M1121">
        <v>5.1912499999999904</v>
      </c>
      <c r="N1121">
        <v>16.8497489999999</v>
      </c>
      <c r="O1121">
        <v>122.738</v>
      </c>
      <c r="P1121">
        <v>163.005</v>
      </c>
      <c r="Q1121">
        <v>8</v>
      </c>
      <c r="R1121">
        <v>5.7631666666666703</v>
      </c>
      <c r="S1121">
        <v>91</v>
      </c>
      <c r="T1121">
        <v>20.281199999999998</v>
      </c>
      <c r="U1121">
        <v>66</v>
      </c>
      <c r="V1121">
        <v>-6.06879999999998</v>
      </c>
      <c r="W1121">
        <v>136</v>
      </c>
      <c r="X1121">
        <v>35.1</v>
      </c>
      <c r="Y1121">
        <v>5.6</v>
      </c>
      <c r="Z1121">
        <v>97.4</v>
      </c>
      <c r="AA1121">
        <v>3.4957742068512099</v>
      </c>
      <c r="AB1121">
        <v>93.465000000000003</v>
      </c>
      <c r="AC1121">
        <v>-2.4649999999999999</v>
      </c>
    </row>
    <row r="1122" spans="1:29">
      <c r="A1122">
        <v>12637</v>
      </c>
      <c r="B1122" t="s">
        <v>627</v>
      </c>
      <c r="C1122" t="s">
        <v>628</v>
      </c>
      <c r="D1122" t="s">
        <v>106</v>
      </c>
      <c r="E1122" t="s">
        <v>132</v>
      </c>
      <c r="F1122">
        <v>25</v>
      </c>
      <c r="G1122">
        <v>3</v>
      </c>
      <c r="H1122" t="s">
        <v>132</v>
      </c>
      <c r="I1122" t="s">
        <v>34</v>
      </c>
      <c r="J1122" s="5">
        <v>135.6455</v>
      </c>
      <c r="K1122" s="3">
        <f t="shared" si="14"/>
        <v>-16.029152317708309</v>
      </c>
      <c r="L1122">
        <v>34</v>
      </c>
      <c r="M1122">
        <v>2.5014999999999898</v>
      </c>
      <c r="N1122">
        <v>16.609567800000001</v>
      </c>
      <c r="O1122">
        <v>117.4772</v>
      </c>
      <c r="P1122">
        <v>149.8964</v>
      </c>
      <c r="Q1122">
        <v>8</v>
      </c>
      <c r="R1122">
        <v>1.66766666666666</v>
      </c>
      <c r="S1122">
        <v>100</v>
      </c>
      <c r="T1122">
        <v>15.0204</v>
      </c>
      <c r="U1122">
        <v>73</v>
      </c>
      <c r="V1122">
        <v>-19.177399999999899</v>
      </c>
      <c r="W1122">
        <v>186</v>
      </c>
      <c r="X1122">
        <v>46.1</v>
      </c>
      <c r="Y1122">
        <v>6.8</v>
      </c>
      <c r="Z1122">
        <v>136.19999999999999</v>
      </c>
      <c r="AA1122">
        <v>3.8168603864079298</v>
      </c>
      <c r="AB1122">
        <v>118.19499999999999</v>
      </c>
      <c r="AC1122">
        <v>-18.194999999999901</v>
      </c>
    </row>
    <row r="1123" spans="1:29">
      <c r="A1123">
        <v>9448</v>
      </c>
      <c r="B1123" t="s">
        <v>203</v>
      </c>
      <c r="C1123" t="s">
        <v>204</v>
      </c>
      <c r="D1123" t="s">
        <v>30</v>
      </c>
      <c r="E1123" t="s">
        <v>132</v>
      </c>
      <c r="F1123">
        <v>31</v>
      </c>
      <c r="G1123">
        <v>10</v>
      </c>
      <c r="H1123" t="s">
        <v>132</v>
      </c>
      <c r="I1123" t="s">
        <v>34</v>
      </c>
      <c r="J1123" s="5">
        <v>133.45400000000001</v>
      </c>
      <c r="K1123" s="3">
        <f t="shared" si="14"/>
        <v>-16.16612106770831</v>
      </c>
      <c r="L1123">
        <v>35</v>
      </c>
      <c r="M1123">
        <v>4.9697500000000003</v>
      </c>
      <c r="N1123">
        <v>20.766778200000001</v>
      </c>
      <c r="O1123">
        <v>108.246</v>
      </c>
      <c r="P1123">
        <v>151.6934</v>
      </c>
      <c r="Q1123">
        <v>8</v>
      </c>
      <c r="R1123">
        <v>-0.52383333333332804</v>
      </c>
      <c r="S1123">
        <v>107</v>
      </c>
      <c r="T1123">
        <v>5.7891999999999904</v>
      </c>
      <c r="U1123">
        <v>89</v>
      </c>
      <c r="V1123">
        <v>-17.380400000000002</v>
      </c>
      <c r="W1123">
        <v>180</v>
      </c>
      <c r="X1123">
        <v>42.1</v>
      </c>
      <c r="Y1123">
        <v>6.9</v>
      </c>
      <c r="Z1123">
        <v>120</v>
      </c>
      <c r="AA1123">
        <v>3.8436175680376499</v>
      </c>
      <c r="AB1123">
        <v>106.99250000000001</v>
      </c>
      <c r="AC1123">
        <v>7.4999999999931701E-3</v>
      </c>
    </row>
    <row r="1124" spans="1:29">
      <c r="A1124">
        <v>13608</v>
      </c>
      <c r="B1124" t="s">
        <v>892</v>
      </c>
      <c r="C1124" t="s">
        <v>796</v>
      </c>
      <c r="D1124" t="s">
        <v>77</v>
      </c>
      <c r="E1124" t="s">
        <v>132</v>
      </c>
      <c r="F1124">
        <v>23</v>
      </c>
      <c r="G1124">
        <v>1</v>
      </c>
      <c r="H1124" t="s">
        <v>132</v>
      </c>
      <c r="I1124" t="s">
        <v>34</v>
      </c>
      <c r="J1124" s="5">
        <v>132.834</v>
      </c>
      <c r="K1124" s="3">
        <f t="shared" si="14"/>
        <v>-16.204871067708311</v>
      </c>
      <c r="L1124">
        <v>36</v>
      </c>
      <c r="M1124">
        <v>9.1052499999999892</v>
      </c>
      <c r="N1124">
        <v>42.049501200000002</v>
      </c>
      <c r="O1124">
        <v>95.2988</v>
      </c>
      <c r="P1124">
        <v>176.5</v>
      </c>
      <c r="Q1124">
        <v>8</v>
      </c>
      <c r="R1124">
        <v>-1.1438333333333299</v>
      </c>
      <c r="S1124">
        <v>110</v>
      </c>
      <c r="T1124">
        <v>-7.1580000000000004</v>
      </c>
      <c r="U1124">
        <v>134</v>
      </c>
      <c r="V1124">
        <v>7.4261999999999899</v>
      </c>
      <c r="W1124">
        <v>89</v>
      </c>
      <c r="X1124">
        <v>33.200000000000003</v>
      </c>
      <c r="Y1124">
        <v>3.5</v>
      </c>
      <c r="Z1124">
        <v>89</v>
      </c>
      <c r="AA1124">
        <v>2.9338733926269698</v>
      </c>
      <c r="AB1124">
        <v>90.772499999999994</v>
      </c>
      <c r="AC1124">
        <v>19.2274999999999</v>
      </c>
    </row>
    <row r="1125" spans="1:29">
      <c r="A1125">
        <v>14079</v>
      </c>
      <c r="B1125" t="s">
        <v>1066</v>
      </c>
      <c r="C1125" t="s">
        <v>231</v>
      </c>
      <c r="D1125" t="s">
        <v>85</v>
      </c>
      <c r="E1125" t="s">
        <v>132</v>
      </c>
      <c r="F1125">
        <v>22</v>
      </c>
      <c r="G1125">
        <v>0</v>
      </c>
      <c r="H1125" t="s">
        <v>132</v>
      </c>
      <c r="I1125" t="s">
        <v>34</v>
      </c>
      <c r="J1125" s="5">
        <v>124.1345</v>
      </c>
      <c r="K1125" s="3">
        <f t="shared" si="14"/>
        <v>-16.748589817708311</v>
      </c>
      <c r="L1125">
        <v>37</v>
      </c>
      <c r="M1125">
        <v>2.9724999999999899</v>
      </c>
      <c r="N1125">
        <v>49.919142000000001</v>
      </c>
      <c r="O1125">
        <v>81.670400000000001</v>
      </c>
      <c r="P1125">
        <v>168.77160000000001</v>
      </c>
      <c r="Q1125">
        <v>9</v>
      </c>
      <c r="R1125">
        <v>-9.8433333333333302</v>
      </c>
      <c r="S1125">
        <v>153</v>
      </c>
      <c r="T1125">
        <v>-20.7864</v>
      </c>
      <c r="U1125">
        <v>185</v>
      </c>
      <c r="V1125">
        <v>-0.30219999999999902</v>
      </c>
      <c r="W1125">
        <v>107</v>
      </c>
      <c r="X1125">
        <v>32.700000000000003</v>
      </c>
      <c r="Y1125">
        <v>7.7</v>
      </c>
      <c r="Z1125">
        <v>91.6</v>
      </c>
      <c r="AA1125">
        <v>4.0576750210754602</v>
      </c>
      <c r="AB1125">
        <v>83.1</v>
      </c>
      <c r="AC1125">
        <v>69.900000000000006</v>
      </c>
    </row>
    <row r="1126" spans="1:29">
      <c r="A1126">
        <v>11390</v>
      </c>
      <c r="B1126" t="s">
        <v>397</v>
      </c>
      <c r="C1126" t="s">
        <v>398</v>
      </c>
      <c r="D1126" t="s">
        <v>117</v>
      </c>
      <c r="E1126" t="s">
        <v>132</v>
      </c>
      <c r="F1126">
        <v>29</v>
      </c>
      <c r="G1126">
        <v>6</v>
      </c>
      <c r="H1126" t="s">
        <v>132</v>
      </c>
      <c r="I1126" t="s">
        <v>34</v>
      </c>
      <c r="J1126" s="5">
        <v>123.32299999999999</v>
      </c>
      <c r="K1126" s="3">
        <f t="shared" si="14"/>
        <v>-16.799308567708312</v>
      </c>
      <c r="L1126">
        <v>38</v>
      </c>
      <c r="M1126">
        <v>6.6844999999999999</v>
      </c>
      <c r="N1126">
        <v>38.087993999999902</v>
      </c>
      <c r="O1126">
        <v>75.726799999999997</v>
      </c>
      <c r="P1126">
        <v>172.6412</v>
      </c>
      <c r="Q1126">
        <v>8</v>
      </c>
      <c r="R1126">
        <v>-10.654833333333301</v>
      </c>
      <c r="S1126">
        <v>157</v>
      </c>
      <c r="T1126">
        <v>-26.729999999999901</v>
      </c>
      <c r="U1126">
        <v>197</v>
      </c>
      <c r="V1126">
        <v>3.5673999999999899</v>
      </c>
      <c r="W1126">
        <v>95</v>
      </c>
      <c r="X1126">
        <v>31.2</v>
      </c>
      <c r="Y1126">
        <v>3.7</v>
      </c>
      <c r="Z1126">
        <v>82.9</v>
      </c>
      <c r="AA1126">
        <v>2.9873877558864201</v>
      </c>
      <c r="AB1126">
        <v>91.295000000000002</v>
      </c>
      <c r="AC1126">
        <v>65.704999999999998</v>
      </c>
    </row>
    <row r="1127" spans="1:29">
      <c r="A1127">
        <v>10389</v>
      </c>
      <c r="B1127" t="s">
        <v>267</v>
      </c>
      <c r="C1127" t="s">
        <v>172</v>
      </c>
      <c r="D1127" t="s">
        <v>56</v>
      </c>
      <c r="E1127" t="s">
        <v>132</v>
      </c>
      <c r="F1127">
        <v>29</v>
      </c>
      <c r="G1127">
        <v>8</v>
      </c>
      <c r="H1127" t="s">
        <v>132</v>
      </c>
      <c r="I1127" t="s">
        <v>34</v>
      </c>
      <c r="J1127" s="5">
        <v>119.001</v>
      </c>
      <c r="K1127" s="3">
        <f t="shared" si="14"/>
        <v>-17.069433567708309</v>
      </c>
      <c r="L1127">
        <v>39</v>
      </c>
      <c r="M1127">
        <v>6.2121249999999799</v>
      </c>
      <c r="N1127">
        <v>33.358499999999999</v>
      </c>
      <c r="O1127">
        <v>91.160399999999996</v>
      </c>
      <c r="P1127">
        <v>146.33799999999999</v>
      </c>
      <c r="Q1127">
        <v>9</v>
      </c>
      <c r="R1127">
        <v>-14.9768333333333</v>
      </c>
      <c r="S1127">
        <v>168</v>
      </c>
      <c r="T1127">
        <v>-11.2964</v>
      </c>
      <c r="U1127">
        <v>156</v>
      </c>
      <c r="V1127">
        <v>-22.735799999999902</v>
      </c>
      <c r="W1127">
        <v>194</v>
      </c>
      <c r="X1127">
        <v>44.7</v>
      </c>
      <c r="Y1127">
        <v>6</v>
      </c>
      <c r="Z1127">
        <v>130.1</v>
      </c>
      <c r="AA1127">
        <v>3.6028029333701199</v>
      </c>
      <c r="AB1127">
        <v>135.60249999999999</v>
      </c>
      <c r="AC1127">
        <v>32.397500000000001</v>
      </c>
    </row>
    <row r="1128" spans="1:29">
      <c r="A1128">
        <v>12157</v>
      </c>
      <c r="B1128" t="s">
        <v>517</v>
      </c>
      <c r="C1128" t="s">
        <v>194</v>
      </c>
      <c r="D1128" t="s">
        <v>126</v>
      </c>
      <c r="E1128" t="s">
        <v>132</v>
      </c>
      <c r="F1128">
        <v>26</v>
      </c>
      <c r="G1128">
        <v>4</v>
      </c>
      <c r="H1128" t="s">
        <v>132</v>
      </c>
      <c r="I1128" t="s">
        <v>34</v>
      </c>
      <c r="J1128" s="5">
        <v>114.276</v>
      </c>
      <c r="K1128" s="3">
        <f t="shared" si="14"/>
        <v>-17.36474606770831</v>
      </c>
      <c r="L1128">
        <v>40</v>
      </c>
      <c r="M1128">
        <v>3.3693749999999998</v>
      </c>
      <c r="N1128">
        <v>0.13343399999998301</v>
      </c>
      <c r="O1128">
        <v>102.208</v>
      </c>
      <c r="P1128">
        <v>117.74</v>
      </c>
      <c r="Q1128">
        <v>9</v>
      </c>
      <c r="R1128">
        <v>-19.701833333333301</v>
      </c>
      <c r="S1128">
        <v>180</v>
      </c>
      <c r="T1128">
        <v>-0.24880000000000199</v>
      </c>
      <c r="U1128">
        <v>108</v>
      </c>
      <c r="V1128">
        <v>-51.333799999999997</v>
      </c>
      <c r="W1128">
        <v>259</v>
      </c>
      <c r="X1128">
        <v>45.2</v>
      </c>
      <c r="Y1128">
        <v>7.7</v>
      </c>
      <c r="Z1128">
        <v>130.5</v>
      </c>
      <c r="AA1128">
        <v>4.0576750210754602</v>
      </c>
      <c r="AB1128">
        <v>130.43</v>
      </c>
      <c r="AC1128">
        <v>49.569999999999901</v>
      </c>
    </row>
    <row r="1129" spans="1:29">
      <c r="A1129">
        <v>14087</v>
      </c>
      <c r="B1129" t="s">
        <v>841</v>
      </c>
      <c r="C1129" t="s">
        <v>815</v>
      </c>
      <c r="D1129" t="s">
        <v>114</v>
      </c>
      <c r="E1129" t="s">
        <v>132</v>
      </c>
      <c r="F1129">
        <v>22</v>
      </c>
      <c r="G1129">
        <v>0</v>
      </c>
      <c r="H1129" t="s">
        <v>132</v>
      </c>
      <c r="I1129" t="s">
        <v>34</v>
      </c>
      <c r="J1129" s="5">
        <v>111.30175</v>
      </c>
      <c r="K1129" s="3">
        <f t="shared" si="14"/>
        <v>-17.550636692708309</v>
      </c>
      <c r="L1129">
        <v>41</v>
      </c>
      <c r="M1129">
        <v>0.894000000000019</v>
      </c>
      <c r="N1129">
        <v>27.302078999999999</v>
      </c>
      <c r="O1129">
        <v>72.936499999999995</v>
      </c>
      <c r="P1129">
        <v>146.03254999999999</v>
      </c>
      <c r="Q1129">
        <v>9</v>
      </c>
      <c r="R1129">
        <v>-22.676083333333299</v>
      </c>
      <c r="S1129">
        <v>191</v>
      </c>
      <c r="T1129">
        <v>-29.520299999999999</v>
      </c>
      <c r="U1129">
        <v>203</v>
      </c>
      <c r="V1129">
        <v>-23.041249999999899</v>
      </c>
      <c r="W1129">
        <v>197</v>
      </c>
      <c r="X1129">
        <v>40.9</v>
      </c>
      <c r="Y1129">
        <v>7.2</v>
      </c>
      <c r="Z1129">
        <v>118.1</v>
      </c>
      <c r="AA1129">
        <v>3.9238891129268301</v>
      </c>
      <c r="AB1129">
        <v>97.344999999999999</v>
      </c>
      <c r="AC1129">
        <v>93.655000000000001</v>
      </c>
    </row>
    <row r="1130" spans="1:29">
      <c r="A1130">
        <v>13617</v>
      </c>
      <c r="B1130" t="s">
        <v>901</v>
      </c>
      <c r="C1130" t="s">
        <v>429</v>
      </c>
      <c r="D1130" t="s">
        <v>65</v>
      </c>
      <c r="E1130" t="s">
        <v>132</v>
      </c>
      <c r="F1130">
        <v>23</v>
      </c>
      <c r="G1130">
        <v>1</v>
      </c>
      <c r="H1130" t="s">
        <v>132</v>
      </c>
      <c r="I1130" t="s">
        <v>34</v>
      </c>
      <c r="J1130" s="5">
        <v>110.5115</v>
      </c>
      <c r="K1130" s="3">
        <f t="shared" si="14"/>
        <v>-17.60002731770831</v>
      </c>
      <c r="L1130">
        <v>42</v>
      </c>
      <c r="M1130">
        <v>1.3187499999999901</v>
      </c>
      <c r="N1130">
        <v>5.3373600000000101</v>
      </c>
      <c r="O1130">
        <v>90.197599999999994</v>
      </c>
      <c r="P1130">
        <v>131.77959999999999</v>
      </c>
      <c r="Q1130">
        <v>9</v>
      </c>
      <c r="R1130">
        <v>-23.466333333333299</v>
      </c>
      <c r="S1130">
        <v>192</v>
      </c>
      <c r="T1130">
        <v>-12.2591999999999</v>
      </c>
      <c r="U1130">
        <v>158</v>
      </c>
      <c r="V1130">
        <v>-37.294199999999996</v>
      </c>
      <c r="W1130">
        <v>232</v>
      </c>
      <c r="X1130">
        <v>36</v>
      </c>
      <c r="Y1130">
        <v>3.4</v>
      </c>
      <c r="Z1130">
        <v>99.4</v>
      </c>
      <c r="AA1130">
        <v>2.9071162109972399</v>
      </c>
      <c r="AB1130">
        <v>104.285</v>
      </c>
      <c r="AC1130">
        <v>87.715000000000003</v>
      </c>
    </row>
    <row r="1131" spans="1:29">
      <c r="A1131">
        <v>13613</v>
      </c>
      <c r="B1131" t="s">
        <v>895</v>
      </c>
      <c r="C1131" t="s">
        <v>896</v>
      </c>
      <c r="D1131" t="s">
        <v>62</v>
      </c>
      <c r="E1131" t="s">
        <v>132</v>
      </c>
      <c r="F1131">
        <v>23</v>
      </c>
      <c r="G1131">
        <v>1</v>
      </c>
      <c r="H1131" t="s">
        <v>132</v>
      </c>
      <c r="I1131" t="s">
        <v>34</v>
      </c>
      <c r="J1131" s="5">
        <v>110.304</v>
      </c>
      <c r="K1131" s="3">
        <f t="shared" si="14"/>
        <v>-17.612996067708309</v>
      </c>
      <c r="L1131">
        <v>43</v>
      </c>
      <c r="M1131">
        <v>3.74074999999999</v>
      </c>
      <c r="N1131">
        <v>29.780986199999901</v>
      </c>
      <c r="O1131">
        <v>85.947999999999993</v>
      </c>
      <c r="P1131">
        <v>151.59</v>
      </c>
      <c r="Q1131">
        <v>9</v>
      </c>
      <c r="R1131">
        <v>-23.673833333333299</v>
      </c>
      <c r="S1131">
        <v>193</v>
      </c>
      <c r="T1131">
        <v>-16.508799999999901</v>
      </c>
      <c r="U1131">
        <v>168</v>
      </c>
      <c r="V1131">
        <v>-17.483799999999999</v>
      </c>
      <c r="W1131">
        <v>181</v>
      </c>
      <c r="X1131">
        <v>50.9</v>
      </c>
      <c r="Y1131">
        <v>7.3</v>
      </c>
      <c r="Z1131">
        <v>153.30000000000001</v>
      </c>
      <c r="AA1131">
        <v>3.9506462945565599</v>
      </c>
      <c r="AB1131">
        <v>123.2375</v>
      </c>
      <c r="AC1131">
        <v>69.762499999999903</v>
      </c>
    </row>
    <row r="1132" spans="1:29">
      <c r="A1132">
        <v>11761</v>
      </c>
      <c r="B1132" t="s">
        <v>462</v>
      </c>
      <c r="C1132" t="s">
        <v>463</v>
      </c>
      <c r="D1132" t="s">
        <v>120</v>
      </c>
      <c r="E1132" t="s">
        <v>132</v>
      </c>
      <c r="F1132">
        <v>27</v>
      </c>
      <c r="G1132">
        <v>5</v>
      </c>
      <c r="H1132" t="s">
        <v>132</v>
      </c>
      <c r="I1132" t="s">
        <v>34</v>
      </c>
      <c r="J1132" s="5">
        <v>108.08150000000001</v>
      </c>
      <c r="K1132" s="3">
        <f t="shared" si="14"/>
        <v>-17.751902317708311</v>
      </c>
      <c r="L1132">
        <v>44</v>
      </c>
      <c r="M1132">
        <v>3.16425</v>
      </c>
      <c r="N1132">
        <v>64.641360000000006</v>
      </c>
      <c r="O1132">
        <v>71.195999999999998</v>
      </c>
      <c r="P1132">
        <v>165.80859999999899</v>
      </c>
      <c r="Q1132">
        <v>9</v>
      </c>
      <c r="R1132">
        <v>-25.896333333333299</v>
      </c>
      <c r="S1132">
        <v>196</v>
      </c>
      <c r="T1132">
        <v>-31.2608</v>
      </c>
      <c r="U1132">
        <v>206</v>
      </c>
      <c r="V1132">
        <v>-3.2652000000000201</v>
      </c>
      <c r="W1132">
        <v>121</v>
      </c>
      <c r="X1132">
        <v>60.9</v>
      </c>
      <c r="Y1132">
        <v>16</v>
      </c>
      <c r="Z1132">
        <v>173</v>
      </c>
      <c r="AA1132">
        <v>6.2785210963427298</v>
      </c>
      <c r="AB1132">
        <v>137.84</v>
      </c>
      <c r="AC1132">
        <v>58.16</v>
      </c>
    </row>
    <row r="1133" spans="1:29">
      <c r="A1133">
        <v>12912</v>
      </c>
      <c r="B1133" t="s">
        <v>688</v>
      </c>
      <c r="C1133" t="s">
        <v>464</v>
      </c>
      <c r="D1133" t="s">
        <v>71</v>
      </c>
      <c r="E1133" t="s">
        <v>132</v>
      </c>
      <c r="F1133">
        <v>26</v>
      </c>
      <c r="G1133">
        <v>3</v>
      </c>
      <c r="H1133" t="s">
        <v>132</v>
      </c>
      <c r="I1133" t="s">
        <v>34</v>
      </c>
      <c r="J1133" s="5">
        <v>105.045</v>
      </c>
      <c r="K1133" s="3">
        <f t="shared" si="14"/>
        <v>-17.94168356770831</v>
      </c>
      <c r="L1133">
        <v>45</v>
      </c>
      <c r="M1133">
        <v>0.45374999999999899</v>
      </c>
      <c r="N1133">
        <v>15.300431999999899</v>
      </c>
      <c r="O1133">
        <v>86.410399999999996</v>
      </c>
      <c r="P1133">
        <v>130.71279999999999</v>
      </c>
      <c r="Q1133">
        <v>9</v>
      </c>
      <c r="R1133">
        <v>-28.932833333333299</v>
      </c>
      <c r="S1133">
        <v>200</v>
      </c>
      <c r="T1133">
        <v>-16.046399999999998</v>
      </c>
      <c r="U1133">
        <v>167</v>
      </c>
      <c r="V1133">
        <v>-38.360999999999997</v>
      </c>
      <c r="W1133">
        <v>234</v>
      </c>
      <c r="X1133">
        <v>64.5</v>
      </c>
      <c r="Y1133">
        <v>7.9</v>
      </c>
      <c r="Z1133">
        <v>204.2</v>
      </c>
      <c r="AA1133">
        <v>4.1111893843349199</v>
      </c>
      <c r="AB1133">
        <v>167.86500000000001</v>
      </c>
      <c r="AC1133">
        <v>32.134999999999899</v>
      </c>
    </row>
    <row r="1134" spans="1:29">
      <c r="A1134">
        <v>13622</v>
      </c>
      <c r="B1134" t="s">
        <v>904</v>
      </c>
      <c r="C1134" t="s">
        <v>905</v>
      </c>
      <c r="D1134" t="s">
        <v>38</v>
      </c>
      <c r="E1134" t="s">
        <v>132</v>
      </c>
      <c r="F1134">
        <v>23</v>
      </c>
      <c r="G1134">
        <v>1</v>
      </c>
      <c r="H1134" t="s">
        <v>132</v>
      </c>
      <c r="I1134" t="s">
        <v>34</v>
      </c>
      <c r="J1134" s="5">
        <v>104.7895</v>
      </c>
      <c r="K1134" s="3">
        <f t="shared" si="14"/>
        <v>-17.957652317708309</v>
      </c>
      <c r="L1134">
        <v>46</v>
      </c>
      <c r="M1134">
        <v>0.68500000000000205</v>
      </c>
      <c r="N1134">
        <v>19.611832799999998</v>
      </c>
      <c r="O1134">
        <v>85.809200000000004</v>
      </c>
      <c r="P1134">
        <v>165.07599999999999</v>
      </c>
      <c r="Q1134">
        <v>9</v>
      </c>
      <c r="R1134">
        <v>-29.188333333333301</v>
      </c>
      <c r="S1134">
        <v>202</v>
      </c>
      <c r="T1134">
        <v>-16.647599999999901</v>
      </c>
      <c r="U1134">
        <v>169</v>
      </c>
      <c r="V1134">
        <v>-3.99780000000001</v>
      </c>
      <c r="W1134">
        <v>126</v>
      </c>
      <c r="X1134">
        <v>46.8</v>
      </c>
      <c r="Y1134">
        <v>5.8</v>
      </c>
      <c r="Z1134">
        <v>137.5</v>
      </c>
      <c r="AA1134">
        <v>3.54928857011067</v>
      </c>
      <c r="AB1134">
        <v>138.245</v>
      </c>
      <c r="AC1134">
        <v>63.754999999999903</v>
      </c>
    </row>
    <row r="1135" spans="1:29">
      <c r="A1135">
        <v>13768</v>
      </c>
      <c r="B1135" t="s">
        <v>970</v>
      </c>
      <c r="C1135" t="s">
        <v>158</v>
      </c>
      <c r="D1135" t="s">
        <v>109</v>
      </c>
      <c r="E1135" t="s">
        <v>132</v>
      </c>
      <c r="F1135">
        <v>24</v>
      </c>
      <c r="G1135">
        <v>1</v>
      </c>
      <c r="H1135" t="s">
        <v>132</v>
      </c>
      <c r="I1135" t="s">
        <v>34</v>
      </c>
      <c r="J1135" s="5">
        <v>104.393</v>
      </c>
      <c r="K1135" s="3">
        <f t="shared" si="14"/>
        <v>-17.982433567708313</v>
      </c>
      <c r="L1135">
        <v>47</v>
      </c>
      <c r="M1135">
        <v>2.0327499999999898</v>
      </c>
      <c r="N1135">
        <v>23.173037999999899</v>
      </c>
      <c r="O1135">
        <v>87.107999999999905</v>
      </c>
      <c r="P1135">
        <v>128.28440000000001</v>
      </c>
      <c r="Q1135">
        <v>9</v>
      </c>
      <c r="R1135">
        <v>-29.5848333333333</v>
      </c>
      <c r="S1135">
        <v>203</v>
      </c>
      <c r="T1135">
        <v>-15.348800000000001</v>
      </c>
      <c r="U1135">
        <v>165</v>
      </c>
      <c r="V1135">
        <v>-40.789400000000001</v>
      </c>
      <c r="W1135">
        <v>239</v>
      </c>
      <c r="X1135">
        <v>54.7</v>
      </c>
      <c r="Y1135">
        <v>8.8000000000000007</v>
      </c>
      <c r="Z1135">
        <v>157.69999999999999</v>
      </c>
      <c r="AA1135">
        <v>4.3520040190024503</v>
      </c>
      <c r="AB1135">
        <v>143.8425</v>
      </c>
      <c r="AC1135">
        <v>59.157499999999999</v>
      </c>
    </row>
    <row r="1136" spans="1:29">
      <c r="A1136">
        <v>13378</v>
      </c>
      <c r="B1136" t="s">
        <v>155</v>
      </c>
      <c r="C1136" t="s">
        <v>832</v>
      </c>
      <c r="D1136" t="s">
        <v>120</v>
      </c>
      <c r="E1136" t="s">
        <v>132</v>
      </c>
      <c r="F1136">
        <v>24</v>
      </c>
      <c r="G1136">
        <v>2</v>
      </c>
      <c r="H1136" t="s">
        <v>132</v>
      </c>
      <c r="I1136" t="s">
        <v>34</v>
      </c>
      <c r="J1136" s="5">
        <v>103.816</v>
      </c>
      <c r="K1136" s="3">
        <f t="shared" si="14"/>
        <v>-18.018496067708313</v>
      </c>
      <c r="L1136">
        <v>48</v>
      </c>
      <c r="M1136">
        <v>3.68700000000001</v>
      </c>
      <c r="N1136">
        <v>15.8400984</v>
      </c>
      <c r="O1136">
        <v>88.266599999999997</v>
      </c>
      <c r="P1136">
        <v>134.611999999999</v>
      </c>
      <c r="Q1136">
        <v>9</v>
      </c>
      <c r="R1136">
        <v>-30.161833333333298</v>
      </c>
      <c r="S1136">
        <v>204</v>
      </c>
      <c r="T1136">
        <v>-14.190200000000001</v>
      </c>
      <c r="U1136">
        <v>164</v>
      </c>
      <c r="V1136">
        <v>-34.461799999999997</v>
      </c>
      <c r="W1136">
        <v>225</v>
      </c>
      <c r="X1136">
        <v>42.3</v>
      </c>
      <c r="Y1136">
        <v>7.5</v>
      </c>
      <c r="Z1136">
        <v>121.2</v>
      </c>
      <c r="AA1136">
        <v>4.0041606578160103</v>
      </c>
      <c r="AB1136">
        <v>126.9</v>
      </c>
      <c r="AC1136">
        <v>77.099999999999994</v>
      </c>
    </row>
    <row r="1137" spans="1:29">
      <c r="A1137">
        <v>8658</v>
      </c>
      <c r="B1137" t="s">
        <v>177</v>
      </c>
      <c r="C1137" t="s">
        <v>178</v>
      </c>
      <c r="D1137" t="s">
        <v>91</v>
      </c>
      <c r="E1137" t="s">
        <v>132</v>
      </c>
      <c r="F1137">
        <v>34</v>
      </c>
      <c r="G1137">
        <v>12</v>
      </c>
      <c r="H1137" t="s">
        <v>132</v>
      </c>
      <c r="I1137" t="s">
        <v>34</v>
      </c>
      <c r="J1137" s="5">
        <v>100.9045</v>
      </c>
      <c r="K1137" s="3">
        <f t="shared" si="14"/>
        <v>-18.200464817708312</v>
      </c>
      <c r="L1137">
        <v>49</v>
      </c>
      <c r="M1137">
        <v>1.724</v>
      </c>
      <c r="N1137">
        <v>5.0630789999999797</v>
      </c>
      <c r="O1137">
        <v>90.864800000000002</v>
      </c>
      <c r="P1137">
        <v>149.32</v>
      </c>
      <c r="Q1137">
        <v>9</v>
      </c>
      <c r="R1137">
        <v>-33.073333333333302</v>
      </c>
      <c r="S1137">
        <v>211</v>
      </c>
      <c r="T1137">
        <v>-11.591999999999899</v>
      </c>
      <c r="U1137">
        <v>157</v>
      </c>
      <c r="V1137">
        <v>-19.753799999999998</v>
      </c>
      <c r="W1137">
        <v>189</v>
      </c>
      <c r="X1137">
        <v>45.6</v>
      </c>
      <c r="Y1137">
        <v>6.6</v>
      </c>
      <c r="Z1137">
        <v>133.6</v>
      </c>
      <c r="AA1137">
        <v>3.7633460231484799</v>
      </c>
      <c r="AB1137">
        <v>125.925</v>
      </c>
      <c r="AC1137">
        <v>85.075000000000003</v>
      </c>
    </row>
    <row r="1138" spans="1:29">
      <c r="A1138">
        <v>13621</v>
      </c>
      <c r="B1138" t="s">
        <v>902</v>
      </c>
      <c r="C1138" t="s">
        <v>903</v>
      </c>
      <c r="D1138" t="s">
        <v>41</v>
      </c>
      <c r="E1138" t="s">
        <v>132</v>
      </c>
      <c r="F1138">
        <v>24</v>
      </c>
      <c r="G1138">
        <v>1</v>
      </c>
      <c r="H1138" t="s">
        <v>132</v>
      </c>
      <c r="I1138" t="s">
        <v>34</v>
      </c>
      <c r="J1138" s="5">
        <v>99.353499999999997</v>
      </c>
      <c r="K1138" s="3">
        <f t="shared" si="14"/>
        <v>-18.297402317708311</v>
      </c>
      <c r="L1138">
        <v>50</v>
      </c>
      <c r="M1138">
        <v>1.7614999999999801</v>
      </c>
      <c r="N1138">
        <v>25.8639569999999</v>
      </c>
      <c r="O1138">
        <v>82.754000000000005</v>
      </c>
      <c r="P1138">
        <v>125.515399999999</v>
      </c>
      <c r="Q1138">
        <v>9</v>
      </c>
      <c r="R1138">
        <v>-34.624333333333297</v>
      </c>
      <c r="S1138">
        <v>217</v>
      </c>
      <c r="T1138">
        <v>-19.7027999999999</v>
      </c>
      <c r="U1138">
        <v>179</v>
      </c>
      <c r="V1138">
        <v>-43.558399999999999</v>
      </c>
      <c r="W1138">
        <v>241</v>
      </c>
      <c r="X1138">
        <v>42.9</v>
      </c>
      <c r="Y1138">
        <v>6.8</v>
      </c>
      <c r="Z1138">
        <v>124.9</v>
      </c>
      <c r="AA1138">
        <v>3.8168603864079298</v>
      </c>
      <c r="AB1138">
        <v>117.61</v>
      </c>
      <c r="AC1138">
        <v>99.39</v>
      </c>
    </row>
    <row r="1139" spans="1:29">
      <c r="A1139">
        <v>13139</v>
      </c>
      <c r="B1139" t="s">
        <v>744</v>
      </c>
      <c r="C1139" t="s">
        <v>358</v>
      </c>
      <c r="D1139" t="s">
        <v>100</v>
      </c>
      <c r="E1139" t="s">
        <v>132</v>
      </c>
      <c r="F1139">
        <v>24</v>
      </c>
      <c r="G1139">
        <v>2</v>
      </c>
      <c r="H1139" t="s">
        <v>132</v>
      </c>
      <c r="I1139" t="s">
        <v>34</v>
      </c>
      <c r="J1139" s="5">
        <v>99.007499999999993</v>
      </c>
      <c r="K1139" s="3">
        <f t="shared" si="14"/>
        <v>-18.319027317708311</v>
      </c>
      <c r="L1139">
        <v>51</v>
      </c>
      <c r="M1139">
        <v>3.2490000000000001</v>
      </c>
      <c r="N1139">
        <v>11.912691000000001</v>
      </c>
      <c r="O1139">
        <v>82.621200000000002</v>
      </c>
      <c r="P1139">
        <v>122.435</v>
      </c>
      <c r="Q1139">
        <v>9</v>
      </c>
      <c r="R1139">
        <v>-34.970333333333301</v>
      </c>
      <c r="S1139">
        <v>218</v>
      </c>
      <c r="T1139">
        <v>-19.835599999999999</v>
      </c>
      <c r="U1139">
        <v>180</v>
      </c>
      <c r="V1139">
        <v>-46.638800000000003</v>
      </c>
      <c r="W1139">
        <v>250</v>
      </c>
      <c r="X1139">
        <v>58.5</v>
      </c>
      <c r="Y1139">
        <v>7.7</v>
      </c>
      <c r="Z1139">
        <v>178.9</v>
      </c>
      <c r="AA1139">
        <v>4.0576750210754602</v>
      </c>
      <c r="AB1139">
        <v>168.55500000000001</v>
      </c>
      <c r="AC1139">
        <v>49.444999999999901</v>
      </c>
    </row>
    <row r="1140" spans="1:29">
      <c r="A1140">
        <v>11186</v>
      </c>
      <c r="B1140" t="s">
        <v>333</v>
      </c>
      <c r="C1140" t="s">
        <v>327</v>
      </c>
      <c r="D1140" t="s">
        <v>91</v>
      </c>
      <c r="E1140" t="s">
        <v>132</v>
      </c>
      <c r="F1140">
        <v>29</v>
      </c>
      <c r="G1140">
        <v>6</v>
      </c>
      <c r="H1140" t="s">
        <v>149</v>
      </c>
      <c r="I1140" t="s">
        <v>34</v>
      </c>
      <c r="J1140" s="5">
        <v>97.17</v>
      </c>
      <c r="K1140" s="3">
        <f t="shared" si="14"/>
        <v>-18.43387106770831</v>
      </c>
      <c r="L1140">
        <v>75</v>
      </c>
      <c r="M1140">
        <v>1.8394999999999999</v>
      </c>
      <c r="N1140">
        <v>0</v>
      </c>
      <c r="O1140">
        <v>97.17</v>
      </c>
      <c r="P1140">
        <v>97.17</v>
      </c>
      <c r="Q1140">
        <v>12</v>
      </c>
      <c r="R1140">
        <v>-53.417833333333299</v>
      </c>
      <c r="S1140">
        <v>252</v>
      </c>
      <c r="T1140">
        <v>-36.518749999999997</v>
      </c>
      <c r="U1140">
        <v>212</v>
      </c>
      <c r="V1140">
        <v>-67.077250000000006</v>
      </c>
      <c r="W1140">
        <v>298</v>
      </c>
      <c r="X1140">
        <v>56.2</v>
      </c>
      <c r="Y1140">
        <v>9</v>
      </c>
      <c r="Z1140">
        <v>172.2</v>
      </c>
      <c r="AA1140">
        <v>3.89154473634744</v>
      </c>
      <c r="AB1140">
        <v>162.60499999999999</v>
      </c>
      <c r="AC1140">
        <v>89.394999999999897</v>
      </c>
    </row>
    <row r="1141" spans="1:29">
      <c r="A1141">
        <v>11657</v>
      </c>
      <c r="B1141" t="s">
        <v>426</v>
      </c>
      <c r="C1141" t="s">
        <v>427</v>
      </c>
      <c r="D1141" t="s">
        <v>68</v>
      </c>
      <c r="E1141" t="s">
        <v>132</v>
      </c>
      <c r="F1141">
        <v>29</v>
      </c>
      <c r="G1141">
        <v>5</v>
      </c>
      <c r="H1141" t="s">
        <v>132</v>
      </c>
      <c r="I1141" t="s">
        <v>34</v>
      </c>
      <c r="J1141" s="5">
        <v>96.176500000000004</v>
      </c>
      <c r="K1141" s="3">
        <f t="shared" si="14"/>
        <v>-18.495964817708312</v>
      </c>
      <c r="L1141">
        <v>52</v>
      </c>
      <c r="M1141">
        <v>2.0357500000000002</v>
      </c>
      <c r="N1141">
        <v>34.079043599999999</v>
      </c>
      <c r="O1141">
        <v>68.081999999999994</v>
      </c>
      <c r="P1141">
        <v>134.816</v>
      </c>
      <c r="Q1141">
        <v>9</v>
      </c>
      <c r="R1141">
        <v>-37.801333333333297</v>
      </c>
      <c r="S1141">
        <v>219</v>
      </c>
      <c r="T1141">
        <v>-34.374799999999901</v>
      </c>
      <c r="U1141">
        <v>208</v>
      </c>
      <c r="V1141">
        <v>-34.257800000000003</v>
      </c>
      <c r="W1141">
        <v>223</v>
      </c>
      <c r="X1141">
        <v>49.9</v>
      </c>
      <c r="Y1141">
        <v>8.4</v>
      </c>
      <c r="Z1141">
        <v>147.4</v>
      </c>
      <c r="AA1141">
        <v>4.2449752924835504</v>
      </c>
      <c r="AB1141">
        <v>120.2025</v>
      </c>
      <c r="AC1141">
        <v>98.797499999999999</v>
      </c>
    </row>
    <row r="1142" spans="1:29">
      <c r="A1142">
        <v>13606</v>
      </c>
      <c r="B1142" t="s">
        <v>889</v>
      </c>
      <c r="C1142" t="s">
        <v>245</v>
      </c>
      <c r="D1142" t="s">
        <v>106</v>
      </c>
      <c r="E1142" t="s">
        <v>132</v>
      </c>
      <c r="F1142">
        <v>22</v>
      </c>
      <c r="G1142">
        <v>1</v>
      </c>
      <c r="H1142" t="s">
        <v>132</v>
      </c>
      <c r="I1142" t="s">
        <v>34</v>
      </c>
      <c r="J1142" s="5">
        <v>95.340500000000006</v>
      </c>
      <c r="K1142" s="3">
        <f t="shared" si="14"/>
        <v>-18.54821481770831</v>
      </c>
      <c r="L1142">
        <v>53</v>
      </c>
      <c r="M1142">
        <v>3.23199999999999</v>
      </c>
      <c r="N1142">
        <v>35.834442000000003</v>
      </c>
      <c r="O1142">
        <v>64.479200000000006</v>
      </c>
      <c r="P1142">
        <v>135.3134</v>
      </c>
      <c r="Q1142">
        <v>9</v>
      </c>
      <c r="R1142">
        <v>-38.637333333333302</v>
      </c>
      <c r="S1142">
        <v>224</v>
      </c>
      <c r="T1142">
        <v>-37.977599999999903</v>
      </c>
      <c r="U1142">
        <v>218</v>
      </c>
      <c r="V1142">
        <v>-33.760399999999997</v>
      </c>
      <c r="W1142">
        <v>220</v>
      </c>
      <c r="X1142">
        <v>44</v>
      </c>
      <c r="Y1142">
        <v>6.2</v>
      </c>
      <c r="Z1142">
        <v>126.6</v>
      </c>
      <c r="AA1142">
        <v>3.6563172966295698</v>
      </c>
      <c r="AB1142">
        <v>114.2325</v>
      </c>
      <c r="AC1142">
        <v>109.7675</v>
      </c>
    </row>
    <row r="1143" spans="1:29">
      <c r="A1143">
        <v>11186</v>
      </c>
      <c r="B1143" t="s">
        <v>333</v>
      </c>
      <c r="C1143" t="s">
        <v>327</v>
      </c>
      <c r="D1143" t="s">
        <v>91</v>
      </c>
      <c r="E1143" t="s">
        <v>132</v>
      </c>
      <c r="F1143">
        <v>29</v>
      </c>
      <c r="G1143">
        <v>6</v>
      </c>
      <c r="H1143" t="s">
        <v>132</v>
      </c>
      <c r="I1143" t="s">
        <v>34</v>
      </c>
      <c r="J1143" s="5">
        <v>92.941000000000003</v>
      </c>
      <c r="K1143" s="3">
        <f t="shared" si="14"/>
        <v>-18.698183567708313</v>
      </c>
      <c r="L1143">
        <v>54</v>
      </c>
      <c r="M1143">
        <v>3.00475</v>
      </c>
      <c r="N1143">
        <v>13.3048524</v>
      </c>
      <c r="O1143">
        <v>76.714799999999997</v>
      </c>
      <c r="P1143">
        <v>113.762</v>
      </c>
      <c r="Q1143">
        <v>9</v>
      </c>
      <c r="R1143">
        <v>-41.036833333333298</v>
      </c>
      <c r="S1143">
        <v>230</v>
      </c>
      <c r="T1143">
        <v>-25.742000000000001</v>
      </c>
      <c r="U1143">
        <v>195</v>
      </c>
      <c r="V1143">
        <v>-55.311799999999998</v>
      </c>
      <c r="W1143">
        <v>273</v>
      </c>
      <c r="X1143">
        <v>56.2</v>
      </c>
      <c r="Y1143">
        <v>9</v>
      </c>
      <c r="Z1143">
        <v>172.2</v>
      </c>
      <c r="AA1143">
        <v>4.4055183822619002</v>
      </c>
      <c r="AB1143">
        <v>162.60499999999999</v>
      </c>
      <c r="AC1143">
        <v>67.394999999999897</v>
      </c>
    </row>
    <row r="1144" spans="1:29">
      <c r="A1144">
        <v>11454</v>
      </c>
      <c r="B1144" t="s">
        <v>409</v>
      </c>
      <c r="C1144" t="s">
        <v>410</v>
      </c>
      <c r="D1144" t="s">
        <v>97</v>
      </c>
      <c r="E1144" t="s">
        <v>132</v>
      </c>
      <c r="F1144">
        <v>28</v>
      </c>
      <c r="G1144">
        <v>6</v>
      </c>
      <c r="H1144" t="s">
        <v>132</v>
      </c>
      <c r="I1144" t="s">
        <v>34</v>
      </c>
      <c r="J1144" s="5">
        <v>91.275999999999996</v>
      </c>
      <c r="K1144" s="3">
        <f t="shared" si="14"/>
        <v>-18.80224606770831</v>
      </c>
      <c r="L1144">
        <v>55</v>
      </c>
      <c r="M1144">
        <v>5.5927499999999997</v>
      </c>
      <c r="N1144">
        <v>15.819342000000001</v>
      </c>
      <c r="O1144">
        <v>77.256799999999998</v>
      </c>
      <c r="P1144">
        <v>112.21</v>
      </c>
      <c r="Q1144">
        <v>9</v>
      </c>
      <c r="R1144">
        <v>-42.701833333333298</v>
      </c>
      <c r="S1144">
        <v>231</v>
      </c>
      <c r="T1144">
        <v>-25.1999999999999</v>
      </c>
      <c r="U1144">
        <v>194</v>
      </c>
      <c r="V1144">
        <v>-56.863799999999998</v>
      </c>
      <c r="W1144">
        <v>278</v>
      </c>
      <c r="X1144">
        <v>58.2</v>
      </c>
      <c r="Y1144">
        <v>7.3</v>
      </c>
      <c r="Z1144">
        <v>178.5</v>
      </c>
      <c r="AA1144">
        <v>3.9506462945565599</v>
      </c>
      <c r="AB1144">
        <v>158.03</v>
      </c>
      <c r="AC1144">
        <v>72.97</v>
      </c>
    </row>
    <row r="1145" spans="1:29">
      <c r="A1145">
        <v>11193</v>
      </c>
      <c r="B1145" t="s">
        <v>363</v>
      </c>
      <c r="C1145" t="s">
        <v>364</v>
      </c>
      <c r="D1145" t="s">
        <v>50</v>
      </c>
      <c r="E1145" t="s">
        <v>132</v>
      </c>
      <c r="F1145">
        <v>28</v>
      </c>
      <c r="G1145">
        <v>6</v>
      </c>
      <c r="H1145" t="s">
        <v>132</v>
      </c>
      <c r="I1145" t="s">
        <v>34</v>
      </c>
      <c r="J1145" s="5">
        <v>88.596500000000006</v>
      </c>
      <c r="K1145" s="3">
        <f t="shared" si="14"/>
        <v>-18.969714817708311</v>
      </c>
      <c r="L1145">
        <v>56</v>
      </c>
      <c r="M1145">
        <v>7.8362499999999997</v>
      </c>
      <c r="N1145">
        <v>4.6701899999999998</v>
      </c>
      <c r="O1145">
        <v>77.315799999999996</v>
      </c>
      <c r="P1145">
        <v>114.247999999999</v>
      </c>
      <c r="Q1145">
        <v>9</v>
      </c>
      <c r="R1145">
        <v>-45.381333333333302</v>
      </c>
      <c r="S1145">
        <v>234</v>
      </c>
      <c r="T1145">
        <v>-25.140999999999998</v>
      </c>
      <c r="U1145">
        <v>193</v>
      </c>
      <c r="V1145">
        <v>-54.825800000000001</v>
      </c>
      <c r="W1145">
        <v>267</v>
      </c>
      <c r="X1145">
        <v>60.9</v>
      </c>
      <c r="Y1145">
        <v>7.7</v>
      </c>
      <c r="Z1145">
        <v>185.3</v>
      </c>
      <c r="AA1145">
        <v>4.0576750210754602</v>
      </c>
      <c r="AB1145">
        <v>169.05</v>
      </c>
      <c r="AC1145">
        <v>64.949999999999903</v>
      </c>
    </row>
    <row r="1146" spans="1:29">
      <c r="A1146">
        <v>13138</v>
      </c>
      <c r="B1146" t="s">
        <v>742</v>
      </c>
      <c r="C1146" t="s">
        <v>743</v>
      </c>
      <c r="D1146" t="s">
        <v>53</v>
      </c>
      <c r="E1146" t="s">
        <v>132</v>
      </c>
      <c r="F1146">
        <v>24</v>
      </c>
      <c r="G1146">
        <v>2</v>
      </c>
      <c r="H1146" t="s">
        <v>132</v>
      </c>
      <c r="I1146" t="s">
        <v>34</v>
      </c>
      <c r="J1146" s="5">
        <v>82.77</v>
      </c>
      <c r="K1146" s="3">
        <f t="shared" si="14"/>
        <v>-19.333871067708312</v>
      </c>
      <c r="L1146">
        <v>57</v>
      </c>
      <c r="M1146">
        <v>4.43912499999999</v>
      </c>
      <c r="N1146">
        <v>7.7732718000000096</v>
      </c>
      <c r="O1146">
        <v>63.307199999999902</v>
      </c>
      <c r="P1146">
        <v>151.50659999999999</v>
      </c>
      <c r="Q1146">
        <v>9</v>
      </c>
      <c r="R1146">
        <v>-51.207833333333298</v>
      </c>
      <c r="S1146">
        <v>249</v>
      </c>
      <c r="T1146">
        <v>-39.1496</v>
      </c>
      <c r="U1146">
        <v>220</v>
      </c>
      <c r="V1146">
        <v>-17.5671999999999</v>
      </c>
      <c r="W1146">
        <v>182</v>
      </c>
      <c r="X1146">
        <v>57.1</v>
      </c>
      <c r="Y1146">
        <v>7.8</v>
      </c>
      <c r="Z1146">
        <v>175.5</v>
      </c>
      <c r="AA1146">
        <v>4.08443220270519</v>
      </c>
      <c r="AB1146">
        <v>107.9525</v>
      </c>
      <c r="AC1146">
        <v>141.04750000000001</v>
      </c>
    </row>
    <row r="1147" spans="1:29">
      <c r="A1147">
        <v>13850</v>
      </c>
      <c r="B1147" t="s">
        <v>990</v>
      </c>
      <c r="C1147" t="s">
        <v>991</v>
      </c>
      <c r="D1147" t="s">
        <v>123</v>
      </c>
      <c r="E1147" t="s">
        <v>132</v>
      </c>
      <c r="F1147">
        <v>24</v>
      </c>
      <c r="G1147">
        <v>1</v>
      </c>
      <c r="H1147" t="s">
        <v>132</v>
      </c>
      <c r="I1147" t="s">
        <v>34</v>
      </c>
      <c r="J1147" s="5">
        <v>78.750500000000002</v>
      </c>
      <c r="K1147" s="3">
        <f t="shared" si="14"/>
        <v>-19.585089817708312</v>
      </c>
      <c r="L1147">
        <v>58</v>
      </c>
      <c r="M1147">
        <v>3.702375</v>
      </c>
      <c r="N1147">
        <v>22.1055659999999</v>
      </c>
      <c r="O1147">
        <v>55.211599999999997</v>
      </c>
      <c r="P1147">
        <v>113.9298</v>
      </c>
      <c r="Q1147">
        <v>9</v>
      </c>
      <c r="R1147">
        <v>-55.227333333333299</v>
      </c>
      <c r="S1147">
        <v>257</v>
      </c>
      <c r="T1147">
        <v>-47.245199999999997</v>
      </c>
      <c r="U1147">
        <v>232</v>
      </c>
      <c r="V1147">
        <v>-55.143999999999998</v>
      </c>
      <c r="W1147">
        <v>269</v>
      </c>
      <c r="X1147">
        <v>68.2</v>
      </c>
      <c r="Y1147">
        <v>8.6</v>
      </c>
      <c r="Z1147">
        <v>219.9</v>
      </c>
      <c r="AA1147">
        <v>4.2984896557430003</v>
      </c>
      <c r="AB1147">
        <v>194.89</v>
      </c>
      <c r="AC1147">
        <v>62.11</v>
      </c>
    </row>
    <row r="1148" spans="1:29">
      <c r="A1148">
        <v>11182</v>
      </c>
      <c r="B1148" t="s">
        <v>355</v>
      </c>
      <c r="C1148" t="s">
        <v>356</v>
      </c>
      <c r="D1148" t="s">
        <v>44</v>
      </c>
      <c r="E1148" t="s">
        <v>132</v>
      </c>
      <c r="F1148">
        <v>29</v>
      </c>
      <c r="G1148">
        <v>6</v>
      </c>
      <c r="H1148" t="s">
        <v>132</v>
      </c>
      <c r="I1148" t="s">
        <v>34</v>
      </c>
      <c r="J1148" s="5">
        <v>77.911249999999995</v>
      </c>
      <c r="K1148" s="3">
        <f t="shared" si="14"/>
        <v>-19.637542942708311</v>
      </c>
      <c r="L1148">
        <v>59</v>
      </c>
      <c r="M1148">
        <v>6.0962500000000102</v>
      </c>
      <c r="N1148">
        <v>52.343192999999999</v>
      </c>
      <c r="O1148">
        <v>35.049749999999896</v>
      </c>
      <c r="P1148">
        <v>118.3245</v>
      </c>
      <c r="Q1148">
        <v>9</v>
      </c>
      <c r="R1148">
        <v>-56.066583333333298</v>
      </c>
      <c r="S1148">
        <v>260</v>
      </c>
      <c r="T1148">
        <v>-67.407049999999998</v>
      </c>
      <c r="U1148">
        <v>284</v>
      </c>
      <c r="V1148">
        <v>-50.749299999999998</v>
      </c>
      <c r="W1148">
        <v>258</v>
      </c>
      <c r="X1148">
        <v>66.7</v>
      </c>
      <c r="Y1148">
        <v>7.6</v>
      </c>
      <c r="Z1148">
        <v>211.9</v>
      </c>
      <c r="AA1148">
        <v>4.0309178394457401</v>
      </c>
      <c r="AB1148">
        <v>165.98</v>
      </c>
      <c r="AC1148">
        <v>94.02</v>
      </c>
    </row>
    <row r="1149" spans="1:29">
      <c r="A1149">
        <v>14080</v>
      </c>
      <c r="B1149" t="s">
        <v>531</v>
      </c>
      <c r="C1149" t="s">
        <v>1067</v>
      </c>
      <c r="D1149" t="s">
        <v>30</v>
      </c>
      <c r="E1149" t="s">
        <v>132</v>
      </c>
      <c r="F1149">
        <v>22</v>
      </c>
      <c r="G1149">
        <v>0</v>
      </c>
      <c r="H1149" t="s">
        <v>132</v>
      </c>
      <c r="I1149" t="s">
        <v>34</v>
      </c>
      <c r="J1149" s="5">
        <v>72.185000000000002</v>
      </c>
      <c r="K1149" s="3">
        <f t="shared" si="14"/>
        <v>-19.995433567708311</v>
      </c>
      <c r="L1149">
        <v>60</v>
      </c>
      <c r="M1149">
        <v>1.1094999999999899</v>
      </c>
      <c r="N1149">
        <v>43.631435399999901</v>
      </c>
      <c r="O1149">
        <v>37.328199999999903</v>
      </c>
      <c r="P1149">
        <v>147.99959999999999</v>
      </c>
      <c r="Q1149">
        <v>9</v>
      </c>
      <c r="R1149">
        <v>-61.792833333333299</v>
      </c>
      <c r="S1149">
        <v>275</v>
      </c>
      <c r="T1149">
        <v>-65.128600000000006</v>
      </c>
      <c r="U1149">
        <v>272</v>
      </c>
      <c r="V1149">
        <v>-21.074200000000001</v>
      </c>
      <c r="W1149">
        <v>190</v>
      </c>
      <c r="X1149">
        <v>52.1</v>
      </c>
      <c r="Y1149">
        <v>9.6999999999999993</v>
      </c>
      <c r="Z1149">
        <v>160.30000000000001</v>
      </c>
      <c r="AA1149">
        <v>4.5928186536699904</v>
      </c>
      <c r="AB1149">
        <v>128.70750000000001</v>
      </c>
      <c r="AC1149">
        <v>146.29249999999999</v>
      </c>
    </row>
    <row r="1150" spans="1:29">
      <c r="A1150">
        <v>12164</v>
      </c>
      <c r="B1150" t="s">
        <v>348</v>
      </c>
      <c r="C1150" t="s">
        <v>170</v>
      </c>
      <c r="D1150" t="s">
        <v>94</v>
      </c>
      <c r="E1150" t="s">
        <v>132</v>
      </c>
      <c r="F1150">
        <v>26</v>
      </c>
      <c r="G1150">
        <v>4</v>
      </c>
      <c r="H1150" t="s">
        <v>132</v>
      </c>
      <c r="I1150" t="s">
        <v>34</v>
      </c>
      <c r="J1150" s="5">
        <v>71.444999999999993</v>
      </c>
      <c r="K1150" s="3">
        <f t="shared" si="14"/>
        <v>-20.041683567708311</v>
      </c>
      <c r="L1150">
        <v>61</v>
      </c>
      <c r="M1150">
        <v>2.1324999999999901</v>
      </c>
      <c r="N1150">
        <v>20.548835999999898</v>
      </c>
      <c r="O1150">
        <v>44.696399999999997</v>
      </c>
      <c r="P1150">
        <v>142.87</v>
      </c>
      <c r="Q1150">
        <v>9</v>
      </c>
      <c r="R1150">
        <v>-62.532833333333301</v>
      </c>
      <c r="S1150">
        <v>276</v>
      </c>
      <c r="T1150">
        <v>-57.760399999999997</v>
      </c>
      <c r="U1150">
        <v>259</v>
      </c>
      <c r="V1150">
        <v>-26.203800000000001</v>
      </c>
      <c r="W1150">
        <v>206</v>
      </c>
      <c r="X1150">
        <v>61.1</v>
      </c>
      <c r="Y1150">
        <v>8.6</v>
      </c>
      <c r="Z1150">
        <v>185.9</v>
      </c>
      <c r="AA1150">
        <v>4.2984896557430003</v>
      </c>
      <c r="AB1150">
        <v>149.53</v>
      </c>
      <c r="AC1150">
        <v>126.47</v>
      </c>
    </row>
    <row r="1151" spans="1:29">
      <c r="A1151">
        <v>14075</v>
      </c>
      <c r="B1151" t="s">
        <v>472</v>
      </c>
      <c r="C1151" t="s">
        <v>272</v>
      </c>
      <c r="D1151" t="s">
        <v>44</v>
      </c>
      <c r="E1151" t="s">
        <v>132</v>
      </c>
      <c r="F1151">
        <v>22</v>
      </c>
      <c r="G1151">
        <v>0</v>
      </c>
      <c r="H1151" t="s">
        <v>132</v>
      </c>
      <c r="I1151" t="s">
        <v>34</v>
      </c>
      <c r="J1151" s="5">
        <v>70.706000000000003</v>
      </c>
      <c r="K1151" s="3">
        <f t="shared" si="14"/>
        <v>-20.08787106770831</v>
      </c>
      <c r="L1151">
        <v>62</v>
      </c>
      <c r="M1151">
        <v>3.6745000000000001</v>
      </c>
      <c r="N1151">
        <v>38.366722799999998</v>
      </c>
      <c r="O1151">
        <v>33.472399999999901</v>
      </c>
      <c r="P1151">
        <v>110.6996</v>
      </c>
      <c r="Q1151">
        <v>10</v>
      </c>
      <c r="R1151">
        <v>-63.271833333333298</v>
      </c>
      <c r="S1151">
        <v>278</v>
      </c>
      <c r="T1151">
        <v>-68.984399999999994</v>
      </c>
      <c r="U1151">
        <v>287</v>
      </c>
      <c r="V1151">
        <v>-58.374200000000002</v>
      </c>
      <c r="W1151">
        <v>280</v>
      </c>
      <c r="X1151">
        <v>54.6</v>
      </c>
      <c r="Y1151">
        <v>11.9</v>
      </c>
      <c r="Z1151">
        <v>166.9</v>
      </c>
      <c r="AA1151">
        <v>5.1814766495239599</v>
      </c>
      <c r="AB1151">
        <v>131.52000000000001</v>
      </c>
      <c r="AC1151">
        <v>146.47999999999999</v>
      </c>
    </row>
    <row r="1152" spans="1:29">
      <c r="A1152">
        <v>13620</v>
      </c>
      <c r="B1152" t="s">
        <v>331</v>
      </c>
      <c r="C1152" t="s">
        <v>192</v>
      </c>
      <c r="D1152" t="s">
        <v>74</v>
      </c>
      <c r="E1152" t="s">
        <v>132</v>
      </c>
      <c r="F1152">
        <v>24</v>
      </c>
      <c r="G1152">
        <v>1</v>
      </c>
      <c r="H1152" t="s">
        <v>132</v>
      </c>
      <c r="I1152" t="s">
        <v>34</v>
      </c>
      <c r="J1152" s="5">
        <v>67.918999999999997</v>
      </c>
      <c r="K1152" s="3">
        <f t="shared" si="14"/>
        <v>-20.262058567708312</v>
      </c>
      <c r="L1152">
        <v>63</v>
      </c>
      <c r="M1152">
        <v>2.8042499999999801</v>
      </c>
      <c r="N1152">
        <v>28.153091400000001</v>
      </c>
      <c r="O1152">
        <v>45.0152</v>
      </c>
      <c r="P1152">
        <v>113.723799999999</v>
      </c>
      <c r="Q1152">
        <v>10</v>
      </c>
      <c r="R1152">
        <v>-66.058833333333297</v>
      </c>
      <c r="S1152">
        <v>282</v>
      </c>
      <c r="T1152">
        <v>-57.441600000000001</v>
      </c>
      <c r="U1152">
        <v>255</v>
      </c>
      <c r="V1152">
        <v>-55.35</v>
      </c>
      <c r="W1152">
        <v>274</v>
      </c>
      <c r="X1152">
        <v>56.6</v>
      </c>
      <c r="Y1152">
        <v>10.1</v>
      </c>
      <c r="Z1152">
        <v>178.8</v>
      </c>
      <c r="AA1152">
        <v>4.6998473801888903</v>
      </c>
      <c r="AB1152">
        <v>133.9</v>
      </c>
      <c r="AC1152">
        <v>148.1</v>
      </c>
    </row>
    <row r="1153" spans="1:29">
      <c r="A1153">
        <v>14223</v>
      </c>
      <c r="B1153" t="s">
        <v>812</v>
      </c>
      <c r="C1153" t="s">
        <v>1136</v>
      </c>
      <c r="D1153" t="s">
        <v>103</v>
      </c>
      <c r="E1153" t="s">
        <v>132</v>
      </c>
      <c r="F1153" t="s">
        <v>32</v>
      </c>
      <c r="G1153">
        <v>0</v>
      </c>
      <c r="H1153" t="s">
        <v>132</v>
      </c>
      <c r="I1153" t="s">
        <v>34</v>
      </c>
      <c r="J1153" s="5">
        <v>66.144000000000005</v>
      </c>
      <c r="K1153" s="3">
        <f t="shared" si="14"/>
        <v>-20.372996067708311</v>
      </c>
      <c r="L1153">
        <v>64</v>
      </c>
      <c r="M1153">
        <v>2.1345000000000001</v>
      </c>
      <c r="N1153">
        <v>4.9222319999999797</v>
      </c>
      <c r="O1153">
        <v>17.374199999999998</v>
      </c>
      <c r="P1153">
        <v>109.69199999999999</v>
      </c>
      <c r="Q1153">
        <v>10</v>
      </c>
      <c r="R1153">
        <v>-67.833833333333303</v>
      </c>
      <c r="S1153">
        <v>285</v>
      </c>
      <c r="T1153">
        <v>-85.082599999999999</v>
      </c>
      <c r="U1153">
        <v>326</v>
      </c>
      <c r="V1153">
        <v>-59.381799999999998</v>
      </c>
      <c r="W1153">
        <v>284</v>
      </c>
      <c r="X1153">
        <v>62.5</v>
      </c>
      <c r="Y1153">
        <v>10.4</v>
      </c>
      <c r="Z1153">
        <v>194.8</v>
      </c>
      <c r="AA1153">
        <v>4.78011892507807</v>
      </c>
      <c r="AB1153">
        <v>135.52000000000001</v>
      </c>
      <c r="AC1153">
        <v>149.47999999999999</v>
      </c>
    </row>
    <row r="1154" spans="1:29">
      <c r="A1154">
        <v>11188</v>
      </c>
      <c r="B1154" t="s">
        <v>359</v>
      </c>
      <c r="C1154" t="s">
        <v>360</v>
      </c>
      <c r="D1154" t="s">
        <v>65</v>
      </c>
      <c r="E1154" t="s">
        <v>132</v>
      </c>
      <c r="F1154">
        <v>28</v>
      </c>
      <c r="G1154">
        <v>6</v>
      </c>
      <c r="H1154" t="s">
        <v>132</v>
      </c>
      <c r="I1154" t="s">
        <v>34</v>
      </c>
      <c r="J1154" s="5">
        <v>64.085499999999996</v>
      </c>
      <c r="K1154" s="3">
        <f t="shared" si="14"/>
        <v>-20.501652317708313</v>
      </c>
      <c r="L1154">
        <v>65</v>
      </c>
      <c r="M1154">
        <v>2.4822500000000001</v>
      </c>
      <c r="N1154">
        <v>21.310892399999901</v>
      </c>
      <c r="O1154">
        <v>35.929199999999902</v>
      </c>
      <c r="P1154">
        <v>85.774000000000001</v>
      </c>
      <c r="Q1154">
        <v>10</v>
      </c>
      <c r="R1154">
        <v>-69.892333333333298</v>
      </c>
      <c r="S1154">
        <v>289</v>
      </c>
      <c r="T1154">
        <v>-66.527600000000007</v>
      </c>
      <c r="U1154">
        <v>279</v>
      </c>
      <c r="V1154">
        <v>-83.299800000000005</v>
      </c>
      <c r="W1154">
        <v>337</v>
      </c>
      <c r="X1154">
        <v>78.2</v>
      </c>
      <c r="Y1154">
        <v>11.9</v>
      </c>
      <c r="Z1154">
        <v>260.39999999999998</v>
      </c>
      <c r="AA1154">
        <v>5.1814766495239599</v>
      </c>
      <c r="AB1154">
        <v>203.685</v>
      </c>
      <c r="AC1154">
        <v>85.314999999999998</v>
      </c>
    </row>
    <row r="1155" spans="1:29">
      <c r="A1155">
        <v>12153</v>
      </c>
      <c r="B1155" t="s">
        <v>449</v>
      </c>
      <c r="C1155" t="s">
        <v>512</v>
      </c>
      <c r="D1155" t="s">
        <v>30</v>
      </c>
      <c r="E1155" t="s">
        <v>132</v>
      </c>
      <c r="F1155">
        <v>26</v>
      </c>
      <c r="G1155">
        <v>4</v>
      </c>
      <c r="H1155" t="s">
        <v>132</v>
      </c>
      <c r="I1155" t="s">
        <v>34</v>
      </c>
      <c r="J1155" s="5">
        <v>63.933500000000002</v>
      </c>
      <c r="K1155" s="3">
        <f t="shared" si="14"/>
        <v>-20.511152317708312</v>
      </c>
      <c r="L1155">
        <v>66</v>
      </c>
      <c r="M1155">
        <v>5.7344999999999997</v>
      </c>
      <c r="N1155">
        <v>18.384239999999998</v>
      </c>
      <c r="O1155">
        <v>44.791599999999903</v>
      </c>
      <c r="P1155">
        <v>82.944400000000002</v>
      </c>
      <c r="Q1155">
        <v>10</v>
      </c>
      <c r="R1155">
        <v>-70.044333333333299</v>
      </c>
      <c r="S1155">
        <v>290</v>
      </c>
      <c r="T1155">
        <v>-57.665199999999999</v>
      </c>
      <c r="U1155">
        <v>257</v>
      </c>
      <c r="V1155">
        <v>-86.129399999999904</v>
      </c>
      <c r="W1155">
        <v>343</v>
      </c>
      <c r="X1155">
        <v>74.3</v>
      </c>
      <c r="Y1155">
        <v>8.9</v>
      </c>
      <c r="Z1155">
        <v>250.4</v>
      </c>
      <c r="AA1155">
        <v>4.3787612006321801</v>
      </c>
      <c r="AB1155">
        <v>197.05</v>
      </c>
      <c r="AC1155">
        <v>92.949999999999903</v>
      </c>
    </row>
    <row r="1156" spans="1:29">
      <c r="A1156">
        <v>11834</v>
      </c>
      <c r="B1156" t="s">
        <v>318</v>
      </c>
      <c r="C1156" t="s">
        <v>466</v>
      </c>
      <c r="D1156" t="s">
        <v>59</v>
      </c>
      <c r="E1156" t="s">
        <v>132</v>
      </c>
      <c r="F1156">
        <v>28</v>
      </c>
      <c r="G1156">
        <v>5</v>
      </c>
      <c r="H1156" t="s">
        <v>132</v>
      </c>
      <c r="I1156" t="s">
        <v>34</v>
      </c>
      <c r="J1156" s="5">
        <v>59.273000000000003</v>
      </c>
      <c r="K1156" s="3">
        <f t="shared" si="14"/>
        <v>-20.802433567708309</v>
      </c>
      <c r="L1156">
        <v>67</v>
      </c>
      <c r="M1156">
        <v>2.2899999999999898</v>
      </c>
      <c r="N1156">
        <v>19.417612199999901</v>
      </c>
      <c r="O1156">
        <v>46.500599999999999</v>
      </c>
      <c r="P1156">
        <v>93.623999999999995</v>
      </c>
      <c r="Q1156">
        <v>10</v>
      </c>
      <c r="R1156">
        <v>-74.704833333333298</v>
      </c>
      <c r="S1156">
        <v>298</v>
      </c>
      <c r="T1156">
        <v>-55.956200000000003</v>
      </c>
      <c r="U1156">
        <v>251</v>
      </c>
      <c r="V1156">
        <v>-75.449799999999996</v>
      </c>
      <c r="W1156">
        <v>320</v>
      </c>
      <c r="X1156">
        <v>84.6</v>
      </c>
      <c r="Y1156">
        <v>11.9</v>
      </c>
      <c r="Z1156">
        <v>289</v>
      </c>
      <c r="AA1156">
        <v>5.1814766495239599</v>
      </c>
      <c r="AB1156">
        <v>196.29499999999999</v>
      </c>
      <c r="AC1156">
        <v>101.704999999999</v>
      </c>
    </row>
    <row r="1157" spans="1:29">
      <c r="A1157">
        <v>13136</v>
      </c>
      <c r="B1157" t="s">
        <v>636</v>
      </c>
      <c r="C1157" t="s">
        <v>739</v>
      </c>
      <c r="D1157" t="s">
        <v>85</v>
      </c>
      <c r="E1157" t="s">
        <v>132</v>
      </c>
      <c r="F1157">
        <v>25</v>
      </c>
      <c r="G1157">
        <v>2</v>
      </c>
      <c r="H1157" t="s">
        <v>132</v>
      </c>
      <c r="I1157" t="s">
        <v>34</v>
      </c>
      <c r="J1157" s="5">
        <v>57.125</v>
      </c>
      <c r="K1157" s="3">
        <f t="shared" si="14"/>
        <v>-20.936683567708311</v>
      </c>
      <c r="L1157">
        <v>68</v>
      </c>
      <c r="M1157">
        <v>0.46849999999999797</v>
      </c>
      <c r="N1157">
        <v>11.4634631999999</v>
      </c>
      <c r="O1157">
        <v>47.860399999999998</v>
      </c>
      <c r="P1157">
        <v>68.852000000000004</v>
      </c>
      <c r="Q1157">
        <v>10</v>
      </c>
      <c r="R1157">
        <v>-76.852833333333294</v>
      </c>
      <c r="S1157">
        <v>305</v>
      </c>
      <c r="T1157">
        <v>-54.596399999999903</v>
      </c>
      <c r="U1157">
        <v>247</v>
      </c>
      <c r="V1157">
        <v>-100.2218</v>
      </c>
      <c r="W1157">
        <v>380</v>
      </c>
      <c r="X1157">
        <v>80.099999999999994</v>
      </c>
      <c r="Y1157">
        <v>6.5</v>
      </c>
      <c r="Z1157">
        <v>274.10000000000002</v>
      </c>
      <c r="AA1157">
        <v>3.73658884151875</v>
      </c>
      <c r="AB1157">
        <v>212.94499999999999</v>
      </c>
      <c r="AC1157">
        <v>92.055000000000007</v>
      </c>
    </row>
    <row r="1158" spans="1:29">
      <c r="A1158">
        <v>7877</v>
      </c>
      <c r="B1158" t="s">
        <v>161</v>
      </c>
      <c r="C1158" t="s">
        <v>162</v>
      </c>
      <c r="D1158" t="s">
        <v>30</v>
      </c>
      <c r="E1158" t="s">
        <v>132</v>
      </c>
      <c r="F1158">
        <v>36</v>
      </c>
      <c r="G1158">
        <v>14</v>
      </c>
      <c r="H1158" t="s">
        <v>132</v>
      </c>
      <c r="I1158" t="s">
        <v>34</v>
      </c>
      <c r="J1158" s="5">
        <v>56.841000000000001</v>
      </c>
      <c r="K1158" s="3">
        <f t="shared" si="14"/>
        <v>-20.95443356770831</v>
      </c>
      <c r="L1158">
        <v>69</v>
      </c>
      <c r="M1158">
        <v>2.1601249999999999</v>
      </c>
      <c r="N1158">
        <v>11.5257323999999</v>
      </c>
      <c r="O1158">
        <v>49.805999999999997</v>
      </c>
      <c r="P1158">
        <v>65.813999999999993</v>
      </c>
      <c r="Q1158">
        <v>10</v>
      </c>
      <c r="R1158">
        <v>-77.1368333333333</v>
      </c>
      <c r="S1158">
        <v>306</v>
      </c>
      <c r="T1158">
        <v>-52.650799999999997</v>
      </c>
      <c r="U1158">
        <v>243</v>
      </c>
      <c r="V1158">
        <v>-103.2598</v>
      </c>
      <c r="W1158">
        <v>392</v>
      </c>
      <c r="X1158">
        <v>69.3</v>
      </c>
      <c r="Y1158">
        <v>8.6</v>
      </c>
      <c r="Z1158">
        <v>224.9</v>
      </c>
      <c r="AA1158">
        <v>4.2984896557430003</v>
      </c>
      <c r="AB1158">
        <v>205.14499999999899</v>
      </c>
      <c r="AC1158">
        <v>100.855</v>
      </c>
    </row>
    <row r="1159" spans="1:29">
      <c r="A1159">
        <v>12636</v>
      </c>
      <c r="B1159" t="s">
        <v>625</v>
      </c>
      <c r="C1159" t="s">
        <v>626</v>
      </c>
      <c r="D1159" t="s">
        <v>85</v>
      </c>
      <c r="E1159" t="s">
        <v>132</v>
      </c>
      <c r="F1159">
        <v>25</v>
      </c>
      <c r="G1159">
        <v>3</v>
      </c>
      <c r="H1159" t="s">
        <v>132</v>
      </c>
      <c r="I1159" t="s">
        <v>34</v>
      </c>
      <c r="J1159" s="5">
        <v>56.472000000000001</v>
      </c>
      <c r="K1159" s="3">
        <f t="shared" si="14"/>
        <v>-20.977496067708312</v>
      </c>
      <c r="L1159">
        <v>70</v>
      </c>
      <c r="M1159">
        <v>3.7341249999999899</v>
      </c>
      <c r="N1159">
        <v>36.648389399999999</v>
      </c>
      <c r="O1159">
        <v>21.763999999999999</v>
      </c>
      <c r="P1159">
        <v>88.183999999999997</v>
      </c>
      <c r="Q1159">
        <v>10</v>
      </c>
      <c r="R1159">
        <v>-77.5058333333333</v>
      </c>
      <c r="S1159">
        <v>307</v>
      </c>
      <c r="T1159">
        <v>-80.692800000000005</v>
      </c>
      <c r="U1159">
        <v>316</v>
      </c>
      <c r="V1159">
        <v>-80.889799999999994</v>
      </c>
      <c r="W1159">
        <v>331</v>
      </c>
      <c r="X1159">
        <v>90.1</v>
      </c>
      <c r="Y1159">
        <v>10.5</v>
      </c>
      <c r="Z1159">
        <v>315.89999999999998</v>
      </c>
      <c r="AA1159">
        <v>4.8068761067077999</v>
      </c>
      <c r="AB1159">
        <v>228.11</v>
      </c>
      <c r="AC1159">
        <v>78.889999999999901</v>
      </c>
    </row>
    <row r="1160" spans="1:29">
      <c r="A1160">
        <v>14086</v>
      </c>
      <c r="B1160" t="s">
        <v>1076</v>
      </c>
      <c r="C1160" t="s">
        <v>417</v>
      </c>
      <c r="D1160" t="s">
        <v>123</v>
      </c>
      <c r="E1160" t="s">
        <v>132</v>
      </c>
      <c r="F1160">
        <v>22</v>
      </c>
      <c r="G1160">
        <v>0</v>
      </c>
      <c r="H1160" t="s">
        <v>132</v>
      </c>
      <c r="I1160" t="s">
        <v>34</v>
      </c>
      <c r="J1160" s="5">
        <v>52.889749999999999</v>
      </c>
      <c r="K1160" s="3">
        <f t="shared" si="14"/>
        <v>-21.201386692708311</v>
      </c>
      <c r="L1160">
        <v>71</v>
      </c>
      <c r="M1160">
        <v>1.25675</v>
      </c>
      <c r="N1160">
        <v>16.332321599999901</v>
      </c>
      <c r="O1160">
        <v>8.5579999999999892</v>
      </c>
      <c r="P1160">
        <v>63.965799999999902</v>
      </c>
      <c r="Q1160">
        <v>10</v>
      </c>
      <c r="R1160">
        <v>-81.088083333333302</v>
      </c>
      <c r="S1160">
        <v>316</v>
      </c>
      <c r="T1160">
        <v>-93.898799999999994</v>
      </c>
      <c r="U1160">
        <v>361</v>
      </c>
      <c r="V1160">
        <v>-105.108</v>
      </c>
      <c r="W1160">
        <v>401</v>
      </c>
      <c r="X1160">
        <v>56.1</v>
      </c>
      <c r="Y1160">
        <v>9.9</v>
      </c>
      <c r="Z1160">
        <v>175.5</v>
      </c>
      <c r="AA1160">
        <v>4.6463330169294403</v>
      </c>
      <c r="AB1160">
        <v>151.356666666666</v>
      </c>
      <c r="AC1160">
        <v>164.643333333333</v>
      </c>
    </row>
    <row r="1161" spans="1:29">
      <c r="A1161">
        <v>13144</v>
      </c>
      <c r="B1161" t="s">
        <v>746</v>
      </c>
      <c r="C1161" t="s">
        <v>749</v>
      </c>
      <c r="D1161" t="s">
        <v>47</v>
      </c>
      <c r="E1161" t="s">
        <v>132</v>
      </c>
      <c r="F1161">
        <v>25</v>
      </c>
      <c r="G1161">
        <v>2</v>
      </c>
      <c r="H1161" t="s">
        <v>132</v>
      </c>
      <c r="I1161" t="s">
        <v>34</v>
      </c>
      <c r="J1161" s="5">
        <v>52.585999999999999</v>
      </c>
      <c r="K1161" s="3">
        <f t="shared" si="14"/>
        <v>-21.22037106770831</v>
      </c>
      <c r="L1161">
        <v>72</v>
      </c>
      <c r="M1161">
        <v>2.26675</v>
      </c>
      <c r="N1161">
        <v>24.3769092</v>
      </c>
      <c r="O1161">
        <v>30.615600000000001</v>
      </c>
      <c r="P1161">
        <v>92.582399999999893</v>
      </c>
      <c r="Q1161">
        <v>10</v>
      </c>
      <c r="R1161">
        <v>-81.391833333333295</v>
      </c>
      <c r="S1161">
        <v>318</v>
      </c>
      <c r="T1161">
        <v>-71.841200000000001</v>
      </c>
      <c r="U1161">
        <v>294</v>
      </c>
      <c r="V1161">
        <v>-76.491399999999999</v>
      </c>
      <c r="W1161">
        <v>321</v>
      </c>
      <c r="X1161">
        <v>71.599999999999994</v>
      </c>
      <c r="Y1161">
        <v>12.7</v>
      </c>
      <c r="Z1161">
        <v>228.3</v>
      </c>
      <c r="AA1161">
        <v>5.3955341025617702</v>
      </c>
      <c r="AB1161">
        <v>210.63</v>
      </c>
      <c r="AC1161">
        <v>107.37</v>
      </c>
    </row>
    <row r="1162" spans="1:29">
      <c r="A1162">
        <v>12264</v>
      </c>
      <c r="B1162" t="s">
        <v>382</v>
      </c>
      <c r="C1162" t="s">
        <v>560</v>
      </c>
      <c r="D1162" t="s">
        <v>97</v>
      </c>
      <c r="E1162" t="s">
        <v>132</v>
      </c>
      <c r="F1162">
        <v>28</v>
      </c>
      <c r="G1162">
        <v>4</v>
      </c>
      <c r="H1162" t="s">
        <v>132</v>
      </c>
      <c r="I1162" t="s">
        <v>34</v>
      </c>
      <c r="J1162" s="5">
        <v>50.68</v>
      </c>
      <c r="K1162" s="3">
        <f t="shared" si="14"/>
        <v>-21.339496067708311</v>
      </c>
      <c r="L1162">
        <v>73</v>
      </c>
      <c r="M1162">
        <v>0.77949999999999797</v>
      </c>
      <c r="N1162">
        <v>19.703753999999901</v>
      </c>
      <c r="O1162">
        <v>29.7714</v>
      </c>
      <c r="P1162">
        <v>75.602800000000002</v>
      </c>
      <c r="Q1162">
        <v>10</v>
      </c>
      <c r="R1162">
        <v>-83.297833333333301</v>
      </c>
      <c r="S1162">
        <v>322</v>
      </c>
      <c r="T1162">
        <v>-72.685400000000001</v>
      </c>
      <c r="U1162">
        <v>297</v>
      </c>
      <c r="V1162">
        <v>-93.471000000000004</v>
      </c>
      <c r="W1162">
        <v>359</v>
      </c>
      <c r="X1162">
        <v>97.1</v>
      </c>
      <c r="Y1162">
        <v>10.4</v>
      </c>
      <c r="Z1162">
        <v>323.39999999999998</v>
      </c>
      <c r="AA1162">
        <v>4.78011892507807</v>
      </c>
      <c r="AB1162" t="s">
        <v>32</v>
      </c>
      <c r="AC1162" t="s">
        <v>32</v>
      </c>
    </row>
    <row r="1163" spans="1:29">
      <c r="A1163">
        <v>13726</v>
      </c>
      <c r="B1163" t="s">
        <v>215</v>
      </c>
      <c r="C1163" t="s">
        <v>966</v>
      </c>
      <c r="D1163" t="s">
        <v>88</v>
      </c>
      <c r="E1163" t="s">
        <v>132</v>
      </c>
      <c r="F1163">
        <v>23</v>
      </c>
      <c r="G1163">
        <v>1</v>
      </c>
      <c r="H1163" t="s">
        <v>132</v>
      </c>
      <c r="I1163" t="s">
        <v>34</v>
      </c>
      <c r="J1163" s="5">
        <v>49.958500000000001</v>
      </c>
      <c r="K1163" s="3">
        <f t="shared" si="14"/>
        <v>-21.38458981770831</v>
      </c>
      <c r="L1163">
        <v>74</v>
      </c>
      <c r="M1163">
        <v>1.52799999999999</v>
      </c>
      <c r="N1163">
        <v>15.419040000000001</v>
      </c>
      <c r="O1163">
        <v>35.47</v>
      </c>
      <c r="P1163">
        <v>66.343599999999995</v>
      </c>
      <c r="Q1163">
        <v>10</v>
      </c>
      <c r="R1163">
        <v>-84.019333333333293</v>
      </c>
      <c r="S1163">
        <v>323</v>
      </c>
      <c r="T1163">
        <v>-66.986800000000002</v>
      </c>
      <c r="U1163">
        <v>282</v>
      </c>
      <c r="V1163">
        <v>-102.7302</v>
      </c>
      <c r="W1163">
        <v>389</v>
      </c>
      <c r="X1163">
        <v>64.3</v>
      </c>
      <c r="Y1163">
        <v>8.4</v>
      </c>
      <c r="Z1163">
        <v>209.5</v>
      </c>
      <c r="AA1163">
        <v>4.2449752924835504</v>
      </c>
      <c r="AB1163">
        <v>182.745</v>
      </c>
      <c r="AC1163">
        <v>140.255</v>
      </c>
    </row>
    <row r="1164" spans="1:29">
      <c r="A1164">
        <v>10709</v>
      </c>
      <c r="B1164" t="s">
        <v>296</v>
      </c>
      <c r="C1164" t="s">
        <v>297</v>
      </c>
      <c r="D1164" t="s">
        <v>71</v>
      </c>
      <c r="E1164" t="s">
        <v>132</v>
      </c>
      <c r="F1164">
        <v>30</v>
      </c>
      <c r="G1164">
        <v>7</v>
      </c>
      <c r="H1164" t="s">
        <v>132</v>
      </c>
      <c r="I1164" t="s">
        <v>34</v>
      </c>
      <c r="J1164" s="5">
        <v>49.842500000000001</v>
      </c>
      <c r="K1164" s="3">
        <f t="shared" si="14"/>
        <v>-21.391839817708309</v>
      </c>
      <c r="L1164">
        <v>75</v>
      </c>
      <c r="M1164">
        <v>3.20224999999999</v>
      </c>
      <c r="N1164">
        <v>24.366530999999998</v>
      </c>
      <c r="O1164">
        <v>13.1219999999999</v>
      </c>
      <c r="P1164">
        <v>91.316800000000001</v>
      </c>
      <c r="Q1164">
        <v>10</v>
      </c>
      <c r="R1164">
        <v>-84.135333333333307</v>
      </c>
      <c r="S1164">
        <v>324</v>
      </c>
      <c r="T1164">
        <v>-89.334800000000001</v>
      </c>
      <c r="U1164">
        <v>345</v>
      </c>
      <c r="V1164">
        <v>-77.757000000000005</v>
      </c>
      <c r="W1164">
        <v>323</v>
      </c>
      <c r="X1164">
        <v>74.5</v>
      </c>
      <c r="Y1164">
        <v>8</v>
      </c>
      <c r="Z1164">
        <v>249.1</v>
      </c>
      <c r="AA1164">
        <v>4.1379465659646399</v>
      </c>
      <c r="AB1164">
        <v>206.59</v>
      </c>
      <c r="AC1164">
        <v>117.409999999999</v>
      </c>
    </row>
    <row r="1165" spans="1:29">
      <c r="A1165">
        <v>12632</v>
      </c>
      <c r="B1165" t="s">
        <v>621</v>
      </c>
      <c r="C1165" t="s">
        <v>622</v>
      </c>
      <c r="D1165" t="s">
        <v>123</v>
      </c>
      <c r="E1165" t="s">
        <v>132</v>
      </c>
      <c r="F1165">
        <v>25</v>
      </c>
      <c r="G1165">
        <v>3</v>
      </c>
      <c r="H1165" t="s">
        <v>132</v>
      </c>
      <c r="I1165" t="s">
        <v>34</v>
      </c>
      <c r="J1165" s="5">
        <v>47.018500000000003</v>
      </c>
      <c r="K1165" s="3">
        <f t="shared" si="14"/>
        <v>-21.56833981770831</v>
      </c>
      <c r="L1165">
        <v>76</v>
      </c>
      <c r="M1165">
        <v>1.8885000000000001</v>
      </c>
      <c r="N1165">
        <v>23.958815999999999</v>
      </c>
      <c r="O1165">
        <v>30.176600000000001</v>
      </c>
      <c r="P1165">
        <v>69.9405</v>
      </c>
      <c r="Q1165">
        <v>10</v>
      </c>
      <c r="R1165">
        <v>-86.959333333333305</v>
      </c>
      <c r="S1165">
        <v>332</v>
      </c>
      <c r="T1165">
        <v>-72.280199999999994</v>
      </c>
      <c r="U1165">
        <v>296</v>
      </c>
      <c r="V1165">
        <v>-99.133300000000006</v>
      </c>
      <c r="W1165">
        <v>376</v>
      </c>
      <c r="X1165">
        <v>73.400000000000006</v>
      </c>
      <c r="Y1165">
        <v>10.8</v>
      </c>
      <c r="Z1165">
        <v>237.8</v>
      </c>
      <c r="AA1165">
        <v>4.8871476515969698</v>
      </c>
      <c r="AB1165">
        <v>206.62</v>
      </c>
      <c r="AC1165">
        <v>125.38</v>
      </c>
    </row>
    <row r="1166" spans="1:29">
      <c r="A1166">
        <v>12261</v>
      </c>
      <c r="B1166" t="s">
        <v>557</v>
      </c>
      <c r="C1166" t="s">
        <v>558</v>
      </c>
      <c r="D1166" t="s">
        <v>47</v>
      </c>
      <c r="E1166" t="s">
        <v>132</v>
      </c>
      <c r="F1166">
        <v>26</v>
      </c>
      <c r="G1166">
        <v>4</v>
      </c>
      <c r="H1166" t="s">
        <v>132</v>
      </c>
      <c r="I1166" t="s">
        <v>34</v>
      </c>
      <c r="J1166" s="5">
        <v>46.262</v>
      </c>
      <c r="K1166" s="3">
        <f t="shared" ref="K1166:K1229" si="15">(J1166-LARGE($J$206:$J$219,14))/16</f>
        <v>-21.615621067708311</v>
      </c>
      <c r="L1166">
        <v>77</v>
      </c>
      <c r="M1166">
        <v>2.8543749999999899</v>
      </c>
      <c r="N1166">
        <v>32.024159999999902</v>
      </c>
      <c r="O1166">
        <v>24.570399999999999</v>
      </c>
      <c r="P1166">
        <v>85.627999999999901</v>
      </c>
      <c r="Q1166">
        <v>10</v>
      </c>
      <c r="R1166">
        <v>-87.715833333333293</v>
      </c>
      <c r="S1166">
        <v>334</v>
      </c>
      <c r="T1166">
        <v>-77.886399999999995</v>
      </c>
      <c r="U1166">
        <v>306</v>
      </c>
      <c r="V1166">
        <v>-83.445800000000006</v>
      </c>
      <c r="W1166">
        <v>338</v>
      </c>
      <c r="X1166">
        <v>76.8</v>
      </c>
      <c r="Y1166">
        <v>13.5</v>
      </c>
      <c r="Z1166">
        <v>256.39999999999998</v>
      </c>
      <c r="AA1166">
        <v>5.6095915555995797</v>
      </c>
      <c r="AB1166">
        <v>198.11500000000001</v>
      </c>
      <c r="AC1166">
        <v>135.88499999999999</v>
      </c>
    </row>
    <row r="1167" spans="1:29">
      <c r="A1167">
        <v>12629</v>
      </c>
      <c r="B1167" t="s">
        <v>616</v>
      </c>
      <c r="C1167" t="s">
        <v>617</v>
      </c>
      <c r="D1167" t="s">
        <v>65</v>
      </c>
      <c r="E1167" t="s">
        <v>132</v>
      </c>
      <c r="F1167">
        <v>27</v>
      </c>
      <c r="G1167">
        <v>3</v>
      </c>
      <c r="H1167" t="s">
        <v>132</v>
      </c>
      <c r="I1167" t="s">
        <v>34</v>
      </c>
      <c r="J1167" s="5">
        <v>43.997999999999998</v>
      </c>
      <c r="K1167" s="3">
        <f t="shared" si="15"/>
        <v>-21.757121067708312</v>
      </c>
      <c r="L1167">
        <v>78</v>
      </c>
      <c r="M1167">
        <v>1.4276249999999999</v>
      </c>
      <c r="N1167">
        <v>30.348821999999899</v>
      </c>
      <c r="O1167">
        <v>21.830400000000001</v>
      </c>
      <c r="P1167">
        <v>67.847999999999999</v>
      </c>
      <c r="Q1167">
        <v>10</v>
      </c>
      <c r="R1167">
        <v>-89.979833333333303</v>
      </c>
      <c r="S1167">
        <v>347</v>
      </c>
      <c r="T1167">
        <v>-80.626400000000004</v>
      </c>
      <c r="U1167">
        <v>315</v>
      </c>
      <c r="V1167">
        <v>-101.22580000000001</v>
      </c>
      <c r="W1167">
        <v>385</v>
      </c>
      <c r="X1167">
        <v>86.2</v>
      </c>
      <c r="Y1167">
        <v>9.1</v>
      </c>
      <c r="Z1167">
        <v>302.60000000000002</v>
      </c>
      <c r="AA1167">
        <v>4.43227556389163</v>
      </c>
      <c r="AB1167">
        <v>223.85499999999999</v>
      </c>
      <c r="AC1167">
        <v>123.145</v>
      </c>
    </row>
    <row r="1168" spans="1:29">
      <c r="A1168">
        <v>14284</v>
      </c>
      <c r="B1168" t="s">
        <v>1144</v>
      </c>
      <c r="C1168" t="s">
        <v>327</v>
      </c>
      <c r="D1168" t="s">
        <v>68</v>
      </c>
      <c r="E1168" t="s">
        <v>132</v>
      </c>
      <c r="F1168" t="s">
        <v>32</v>
      </c>
      <c r="G1168">
        <v>0</v>
      </c>
      <c r="H1168" t="s">
        <v>132</v>
      </c>
      <c r="I1168" t="s">
        <v>34</v>
      </c>
      <c r="J1168" s="5">
        <v>42.817250000000001</v>
      </c>
      <c r="K1168" s="3">
        <f t="shared" si="15"/>
        <v>-21.830917942708311</v>
      </c>
      <c r="L1168">
        <v>79</v>
      </c>
      <c r="M1168">
        <v>0.78549999999999898</v>
      </c>
      <c r="N1168">
        <v>18.8290199999999</v>
      </c>
      <c r="O1168">
        <v>35.159849999999999</v>
      </c>
      <c r="P1168">
        <v>72.8095</v>
      </c>
      <c r="Q1168">
        <v>10</v>
      </c>
      <c r="R1168">
        <v>-91.160583333333307</v>
      </c>
      <c r="S1168">
        <v>351</v>
      </c>
      <c r="T1168">
        <v>-67.296949999999995</v>
      </c>
      <c r="U1168">
        <v>283</v>
      </c>
      <c r="V1168">
        <v>-96.264300000000006</v>
      </c>
      <c r="W1168">
        <v>369</v>
      </c>
      <c r="X1168">
        <v>66.2</v>
      </c>
      <c r="Y1168">
        <v>14</v>
      </c>
      <c r="Z1168">
        <v>214.3</v>
      </c>
      <c r="AA1168">
        <v>5.7433774637482102</v>
      </c>
      <c r="AB1168">
        <v>149.04499999999999</v>
      </c>
      <c r="AC1168">
        <v>201.95499999999899</v>
      </c>
    </row>
    <row r="1169" spans="1:29">
      <c r="A1169">
        <v>12386</v>
      </c>
      <c r="B1169" t="s">
        <v>576</v>
      </c>
      <c r="C1169" t="s">
        <v>236</v>
      </c>
      <c r="D1169" t="s">
        <v>114</v>
      </c>
      <c r="E1169" t="s">
        <v>132</v>
      </c>
      <c r="F1169">
        <v>26</v>
      </c>
      <c r="G1169">
        <v>4</v>
      </c>
      <c r="H1169" t="s">
        <v>132</v>
      </c>
      <c r="I1169" t="s">
        <v>34</v>
      </c>
      <c r="J1169" s="5">
        <v>42.323500000000003</v>
      </c>
      <c r="K1169" s="3">
        <f t="shared" si="15"/>
        <v>-21.861777317708309</v>
      </c>
      <c r="L1169">
        <v>80</v>
      </c>
      <c r="M1169">
        <v>0.78000000000000103</v>
      </c>
      <c r="N1169">
        <v>9.9867935999999897</v>
      </c>
      <c r="O1169">
        <v>31.781600000000001</v>
      </c>
      <c r="P1169">
        <v>75.099999999999994</v>
      </c>
      <c r="Q1169">
        <v>10</v>
      </c>
      <c r="R1169">
        <v>-91.654333333333298</v>
      </c>
      <c r="S1169">
        <v>353</v>
      </c>
      <c r="T1169">
        <v>-70.675200000000004</v>
      </c>
      <c r="U1169">
        <v>290</v>
      </c>
      <c r="V1169">
        <v>-93.973799999999997</v>
      </c>
      <c r="W1169">
        <v>360</v>
      </c>
      <c r="X1169">
        <v>67.7</v>
      </c>
      <c r="Y1169">
        <v>10.8</v>
      </c>
      <c r="Z1169">
        <v>215.4</v>
      </c>
      <c r="AA1169">
        <v>4.8871476515969698</v>
      </c>
      <c r="AB1169">
        <v>180.6</v>
      </c>
      <c r="AC1169">
        <v>172.4</v>
      </c>
    </row>
    <row r="1170" spans="1:29">
      <c r="A1170">
        <v>13108</v>
      </c>
      <c r="B1170" t="s">
        <v>711</v>
      </c>
      <c r="C1170" t="s">
        <v>712</v>
      </c>
      <c r="D1170" t="s">
        <v>77</v>
      </c>
      <c r="E1170" t="s">
        <v>132</v>
      </c>
      <c r="F1170">
        <v>26</v>
      </c>
      <c r="G1170">
        <v>3</v>
      </c>
      <c r="H1170" t="s">
        <v>132</v>
      </c>
      <c r="I1170" t="s">
        <v>34</v>
      </c>
      <c r="J1170" s="5">
        <v>41.74</v>
      </c>
      <c r="K1170" s="3">
        <f t="shared" si="15"/>
        <v>-21.89824606770831</v>
      </c>
      <c r="L1170">
        <v>81</v>
      </c>
      <c r="M1170">
        <v>0.747999999999997</v>
      </c>
      <c r="N1170">
        <v>19.085509800000001</v>
      </c>
      <c r="O1170">
        <v>25.430799999999898</v>
      </c>
      <c r="P1170">
        <v>68.935999999999893</v>
      </c>
      <c r="Q1170">
        <v>10</v>
      </c>
      <c r="R1170">
        <v>-92.237833333333299</v>
      </c>
      <c r="S1170">
        <v>355</v>
      </c>
      <c r="T1170">
        <v>-77.025999999999996</v>
      </c>
      <c r="U1170">
        <v>304</v>
      </c>
      <c r="V1170">
        <v>-100.1378</v>
      </c>
      <c r="W1170">
        <v>379</v>
      </c>
      <c r="X1170">
        <v>113.7</v>
      </c>
      <c r="Y1170">
        <v>25.2</v>
      </c>
      <c r="Z1170">
        <v>386.5</v>
      </c>
      <c r="AA1170">
        <v>8.7401818062775405</v>
      </c>
      <c r="AB1170">
        <v>150.97</v>
      </c>
      <c r="AC1170">
        <v>204.03</v>
      </c>
    </row>
    <row r="1171" spans="1:29">
      <c r="A1171">
        <v>13135</v>
      </c>
      <c r="B1171" t="s">
        <v>737</v>
      </c>
      <c r="C1171" t="s">
        <v>738</v>
      </c>
      <c r="D1171" t="s">
        <v>82</v>
      </c>
      <c r="E1171" t="s">
        <v>132</v>
      </c>
      <c r="F1171">
        <v>25</v>
      </c>
      <c r="G1171">
        <v>2</v>
      </c>
      <c r="H1171" t="s">
        <v>132</v>
      </c>
      <c r="I1171" t="s">
        <v>34</v>
      </c>
      <c r="J1171" s="5">
        <v>41.347000000000001</v>
      </c>
      <c r="K1171" s="3">
        <f t="shared" si="15"/>
        <v>-21.922808567708312</v>
      </c>
      <c r="L1171">
        <v>82</v>
      </c>
      <c r="M1171">
        <v>1.0974999999999999</v>
      </c>
      <c r="N1171">
        <v>13.442734199999901</v>
      </c>
      <c r="O1171">
        <v>22.812399999999901</v>
      </c>
      <c r="P1171">
        <v>59.401400000000002</v>
      </c>
      <c r="Q1171">
        <v>11</v>
      </c>
      <c r="R1171">
        <v>-92.6308333333333</v>
      </c>
      <c r="S1171">
        <v>359</v>
      </c>
      <c r="T1171">
        <v>-79.644400000000005</v>
      </c>
      <c r="U1171">
        <v>313</v>
      </c>
      <c r="V1171">
        <v>-109.6724</v>
      </c>
      <c r="W1171">
        <v>416</v>
      </c>
      <c r="X1171">
        <v>88.2</v>
      </c>
      <c r="Y1171">
        <v>8.8000000000000007</v>
      </c>
      <c r="Z1171">
        <v>308.39999999999998</v>
      </c>
      <c r="AA1171">
        <v>4.3520040190024503</v>
      </c>
      <c r="AB1171">
        <v>196.67</v>
      </c>
      <c r="AC1171">
        <v>162.32999999999899</v>
      </c>
    </row>
    <row r="1172" spans="1:29">
      <c r="A1172">
        <v>13789</v>
      </c>
      <c r="B1172" t="s">
        <v>384</v>
      </c>
      <c r="C1172" t="s">
        <v>972</v>
      </c>
      <c r="D1172" t="s">
        <v>38</v>
      </c>
      <c r="E1172" t="s">
        <v>132</v>
      </c>
      <c r="F1172">
        <v>25</v>
      </c>
      <c r="G1172">
        <v>1</v>
      </c>
      <c r="H1172" t="s">
        <v>132</v>
      </c>
      <c r="I1172" t="s">
        <v>34</v>
      </c>
      <c r="J1172" s="5">
        <v>40.637</v>
      </c>
      <c r="K1172" s="3">
        <f t="shared" si="15"/>
        <v>-21.967183567708311</v>
      </c>
      <c r="L1172">
        <v>83</v>
      </c>
      <c r="M1172">
        <v>2.0559999999999898</v>
      </c>
      <c r="N1172">
        <v>14.60361</v>
      </c>
      <c r="O1172">
        <v>24.3857</v>
      </c>
      <c r="P1172">
        <v>81.823499999999896</v>
      </c>
      <c r="Q1172">
        <v>10</v>
      </c>
      <c r="R1172">
        <v>-93.340833333333293</v>
      </c>
      <c r="S1172">
        <v>360</v>
      </c>
      <c r="T1172">
        <v>-78.071100000000001</v>
      </c>
      <c r="U1172">
        <v>308</v>
      </c>
      <c r="V1172">
        <v>-87.250299999999996</v>
      </c>
      <c r="W1172">
        <v>347</v>
      </c>
      <c r="X1172">
        <v>85.4</v>
      </c>
      <c r="Y1172">
        <v>9.3000000000000007</v>
      </c>
      <c r="Z1172">
        <v>298.7</v>
      </c>
      <c r="AA1172">
        <v>4.4857899271510799</v>
      </c>
      <c r="AB1172">
        <v>219.42499999999899</v>
      </c>
      <c r="AC1172">
        <v>140.57499999999999</v>
      </c>
    </row>
    <row r="1173" spans="1:29">
      <c r="A1173">
        <v>10369</v>
      </c>
      <c r="B1173" t="s">
        <v>263</v>
      </c>
      <c r="C1173" t="s">
        <v>264</v>
      </c>
      <c r="D1173" t="s">
        <v>47</v>
      </c>
      <c r="E1173" t="s">
        <v>132</v>
      </c>
      <c r="F1173">
        <v>31</v>
      </c>
      <c r="G1173">
        <v>8</v>
      </c>
      <c r="H1173" t="s">
        <v>132</v>
      </c>
      <c r="I1173" t="s">
        <v>34</v>
      </c>
      <c r="J1173" s="5">
        <v>39.861999999999902</v>
      </c>
      <c r="K1173" s="3">
        <f t="shared" si="15"/>
        <v>-22.015621067708317</v>
      </c>
      <c r="L1173">
        <v>84</v>
      </c>
      <c r="M1173">
        <v>3.4119999999999902</v>
      </c>
      <c r="N1173">
        <v>24.136728000000002</v>
      </c>
      <c r="O1173">
        <v>12.0787999999999</v>
      </c>
      <c r="P1173">
        <v>60.619199999999999</v>
      </c>
      <c r="Q1173">
        <v>11</v>
      </c>
      <c r="R1173">
        <v>-94.115833333333299</v>
      </c>
      <c r="S1173">
        <v>366</v>
      </c>
      <c r="T1173">
        <v>-90.378</v>
      </c>
      <c r="U1173">
        <v>349</v>
      </c>
      <c r="V1173">
        <v>-108.4546</v>
      </c>
      <c r="W1173">
        <v>411</v>
      </c>
      <c r="X1173">
        <v>91.6</v>
      </c>
      <c r="Y1173">
        <v>12.5</v>
      </c>
      <c r="Z1173">
        <v>314.2</v>
      </c>
      <c r="AA1173">
        <v>5.3420197393023203</v>
      </c>
      <c r="AB1173">
        <v>205.87</v>
      </c>
      <c r="AC1173">
        <v>160.13</v>
      </c>
    </row>
    <row r="1174" spans="1:29">
      <c r="A1174">
        <v>13240</v>
      </c>
      <c r="B1174" t="s">
        <v>217</v>
      </c>
      <c r="C1174" t="s">
        <v>417</v>
      </c>
      <c r="D1174" t="s">
        <v>109</v>
      </c>
      <c r="E1174" t="s">
        <v>132</v>
      </c>
      <c r="F1174">
        <v>24</v>
      </c>
      <c r="G1174">
        <v>2</v>
      </c>
      <c r="H1174" t="s">
        <v>132</v>
      </c>
      <c r="I1174" t="s">
        <v>34</v>
      </c>
      <c r="J1174" s="5">
        <v>37.299999999999997</v>
      </c>
      <c r="K1174" s="3">
        <f t="shared" si="15"/>
        <v>-22.17574606770831</v>
      </c>
      <c r="L1174">
        <v>85</v>
      </c>
      <c r="M1174">
        <v>1.9435</v>
      </c>
      <c r="N1174">
        <v>21.958788599999998</v>
      </c>
      <c r="O1174">
        <v>22.99</v>
      </c>
      <c r="P1174">
        <v>51.5</v>
      </c>
      <c r="Q1174">
        <v>11</v>
      </c>
      <c r="R1174">
        <v>-96.677833333333297</v>
      </c>
      <c r="S1174">
        <v>377</v>
      </c>
      <c r="T1174">
        <v>-79.466800000000006</v>
      </c>
      <c r="U1174">
        <v>312</v>
      </c>
      <c r="V1174">
        <v>-117.57380000000001</v>
      </c>
      <c r="W1174">
        <v>436</v>
      </c>
      <c r="X1174">
        <v>79.2</v>
      </c>
      <c r="Y1174">
        <v>16.2</v>
      </c>
      <c r="Z1174">
        <v>250.7</v>
      </c>
      <c r="AA1174">
        <v>6.3320354596021797</v>
      </c>
      <c r="AB1174">
        <v>205.66</v>
      </c>
      <c r="AC1174">
        <v>171.33999999999901</v>
      </c>
    </row>
    <row r="1175" spans="1:29">
      <c r="A1175">
        <v>14088</v>
      </c>
      <c r="B1175" t="s">
        <v>1077</v>
      </c>
      <c r="C1175" t="s">
        <v>410</v>
      </c>
      <c r="D1175" t="s">
        <v>50</v>
      </c>
      <c r="E1175" t="s">
        <v>132</v>
      </c>
      <c r="F1175" t="s">
        <v>32</v>
      </c>
      <c r="G1175">
        <v>0</v>
      </c>
      <c r="H1175" t="s">
        <v>132</v>
      </c>
      <c r="I1175" t="s">
        <v>34</v>
      </c>
      <c r="J1175" s="5">
        <v>35.6</v>
      </c>
      <c r="K1175" s="3">
        <f t="shared" si="15"/>
        <v>-22.28199606770831</v>
      </c>
      <c r="L1175">
        <v>86</v>
      </c>
      <c r="M1175">
        <v>1.8605</v>
      </c>
      <c r="N1175">
        <v>0</v>
      </c>
      <c r="O1175">
        <v>35.6</v>
      </c>
      <c r="P1175">
        <v>35.6</v>
      </c>
      <c r="Q1175">
        <v>11</v>
      </c>
      <c r="R1175">
        <v>-98.377833333333299</v>
      </c>
      <c r="S1175">
        <v>384</v>
      </c>
      <c r="T1175">
        <v>-66.856799999999893</v>
      </c>
      <c r="U1175">
        <v>280</v>
      </c>
      <c r="V1175">
        <v>-133.47380000000001</v>
      </c>
      <c r="W1175">
        <v>486</v>
      </c>
      <c r="X1175">
        <v>100.9</v>
      </c>
      <c r="Y1175">
        <v>14.9</v>
      </c>
      <c r="Z1175">
        <v>341.5</v>
      </c>
      <c r="AA1175">
        <v>5.9841920984157504</v>
      </c>
      <c r="AB1175">
        <v>150.99</v>
      </c>
      <c r="AC1175">
        <v>233.01</v>
      </c>
    </row>
    <row r="1176" spans="1:29">
      <c r="A1176">
        <v>11367</v>
      </c>
      <c r="B1176" t="s">
        <v>254</v>
      </c>
      <c r="C1176" t="s">
        <v>394</v>
      </c>
      <c r="D1176" t="s">
        <v>120</v>
      </c>
      <c r="E1176" t="s">
        <v>132</v>
      </c>
      <c r="F1176">
        <v>28</v>
      </c>
      <c r="G1176">
        <v>6</v>
      </c>
      <c r="H1176" t="s">
        <v>132</v>
      </c>
      <c r="I1176" t="s">
        <v>34</v>
      </c>
      <c r="J1176" s="5">
        <v>35.113</v>
      </c>
      <c r="K1176" s="3">
        <f t="shared" si="15"/>
        <v>-22.312433567708311</v>
      </c>
      <c r="L1176">
        <v>87</v>
      </c>
      <c r="M1176">
        <v>2.9072499999999999</v>
      </c>
      <c r="N1176">
        <v>7.7243459999999899</v>
      </c>
      <c r="O1176">
        <v>17.177999999999901</v>
      </c>
      <c r="P1176">
        <v>43.411999999999999</v>
      </c>
      <c r="Q1176">
        <v>11</v>
      </c>
      <c r="R1176">
        <v>-98.864833333333294</v>
      </c>
      <c r="S1176">
        <v>386</v>
      </c>
      <c r="T1176">
        <v>-85.278800000000004</v>
      </c>
      <c r="U1176">
        <v>328</v>
      </c>
      <c r="V1176">
        <v>-125.6618</v>
      </c>
      <c r="W1176">
        <v>461</v>
      </c>
      <c r="X1176">
        <v>106.8</v>
      </c>
      <c r="Y1176">
        <v>12.5</v>
      </c>
      <c r="Z1176">
        <v>345</v>
      </c>
      <c r="AA1176">
        <v>5.3420197393023203</v>
      </c>
      <c r="AB1176">
        <v>150.91</v>
      </c>
      <c r="AC1176">
        <v>235.09</v>
      </c>
    </row>
    <row r="1177" spans="1:29">
      <c r="A1177">
        <v>7942</v>
      </c>
      <c r="B1177" t="s">
        <v>163</v>
      </c>
      <c r="C1177" t="s">
        <v>164</v>
      </c>
      <c r="D1177" t="s">
        <v>85</v>
      </c>
      <c r="E1177" t="s">
        <v>132</v>
      </c>
      <c r="F1177">
        <v>36</v>
      </c>
      <c r="G1177">
        <v>14</v>
      </c>
      <c r="H1177" t="s">
        <v>132</v>
      </c>
      <c r="I1177" t="s">
        <v>34</v>
      </c>
      <c r="J1177" s="5">
        <v>32.366</v>
      </c>
      <c r="K1177" s="3">
        <f t="shared" si="15"/>
        <v>-22.484121067708312</v>
      </c>
      <c r="L1177">
        <v>88</v>
      </c>
      <c r="M1177">
        <v>0.57299999999999995</v>
      </c>
      <c r="N1177">
        <v>9.0586859999999891</v>
      </c>
      <c r="O1177">
        <v>11.2928</v>
      </c>
      <c r="P1177">
        <v>71.663999999999902</v>
      </c>
      <c r="Q1177">
        <v>11</v>
      </c>
      <c r="R1177">
        <v>-101.611833333333</v>
      </c>
      <c r="S1177">
        <v>401</v>
      </c>
      <c r="T1177">
        <v>-91.164000000000001</v>
      </c>
      <c r="U1177">
        <v>351</v>
      </c>
      <c r="V1177">
        <v>-97.409800000000004</v>
      </c>
      <c r="W1177">
        <v>371</v>
      </c>
      <c r="X1177">
        <v>95.2</v>
      </c>
      <c r="Y1177">
        <v>16.8</v>
      </c>
      <c r="Z1177">
        <v>290.39999999999998</v>
      </c>
      <c r="AA1177">
        <v>6.4925785493805401</v>
      </c>
      <c r="AB1177">
        <v>229.47499999999999</v>
      </c>
      <c r="AC1177">
        <v>171.52500000000001</v>
      </c>
    </row>
    <row r="1178" spans="1:29">
      <c r="A1178">
        <v>13134</v>
      </c>
      <c r="B1178" t="s">
        <v>735</v>
      </c>
      <c r="C1178" t="s">
        <v>736</v>
      </c>
      <c r="D1178" t="s">
        <v>38</v>
      </c>
      <c r="E1178" t="s">
        <v>132</v>
      </c>
      <c r="F1178">
        <v>23</v>
      </c>
      <c r="G1178">
        <v>2</v>
      </c>
      <c r="H1178" t="s">
        <v>132</v>
      </c>
      <c r="I1178" t="s">
        <v>34</v>
      </c>
      <c r="J1178" s="5">
        <v>32.045499999999997</v>
      </c>
      <c r="K1178" s="3">
        <f t="shared" si="15"/>
        <v>-22.504152317708311</v>
      </c>
      <c r="L1178">
        <v>89</v>
      </c>
      <c r="M1178">
        <v>1.07612499999999</v>
      </c>
      <c r="N1178">
        <v>25.4377095</v>
      </c>
      <c r="O1178">
        <v>5.1222499999999904</v>
      </c>
      <c r="P1178">
        <v>80.326999999999998</v>
      </c>
      <c r="Q1178">
        <v>10</v>
      </c>
      <c r="R1178">
        <v>-101.93233333333301</v>
      </c>
      <c r="S1178">
        <v>402</v>
      </c>
      <c r="T1178">
        <v>-97.334549999999993</v>
      </c>
      <c r="U1178">
        <v>388</v>
      </c>
      <c r="V1178">
        <v>-88.746799999999993</v>
      </c>
      <c r="W1178">
        <v>353</v>
      </c>
      <c r="X1178">
        <v>74.3</v>
      </c>
      <c r="Y1178">
        <v>20.5</v>
      </c>
      <c r="Z1178">
        <v>218.7</v>
      </c>
      <c r="AA1178">
        <v>7.4825942696804102</v>
      </c>
      <c r="AB1178">
        <v>159.66</v>
      </c>
      <c r="AC1178">
        <v>242.34</v>
      </c>
    </row>
    <row r="1179" spans="1:29">
      <c r="A1179">
        <v>11199</v>
      </c>
      <c r="B1179" t="s">
        <v>365</v>
      </c>
      <c r="C1179" t="s">
        <v>366</v>
      </c>
      <c r="D1179" t="s">
        <v>38</v>
      </c>
      <c r="E1179" t="s">
        <v>132</v>
      </c>
      <c r="F1179">
        <v>28</v>
      </c>
      <c r="G1179">
        <v>6</v>
      </c>
      <c r="H1179" t="s">
        <v>132</v>
      </c>
      <c r="I1179" t="s">
        <v>34</v>
      </c>
      <c r="J1179" s="5">
        <v>31.540500000000002</v>
      </c>
      <c r="K1179" s="3">
        <f t="shared" si="15"/>
        <v>-22.53571481770831</v>
      </c>
      <c r="L1179">
        <v>90</v>
      </c>
      <c r="M1179">
        <v>2.0743749999999999</v>
      </c>
      <c r="N1179">
        <v>19.588111199999901</v>
      </c>
      <c r="O1179">
        <v>5.3461999999999996</v>
      </c>
      <c r="P1179">
        <v>52.990400000000001</v>
      </c>
      <c r="Q1179">
        <v>12</v>
      </c>
      <c r="R1179">
        <v>-102.437333333333</v>
      </c>
      <c r="S1179">
        <v>403</v>
      </c>
      <c r="T1179">
        <v>-97.110600000000005</v>
      </c>
      <c r="U1179">
        <v>386</v>
      </c>
      <c r="V1179">
        <v>-116.0834</v>
      </c>
      <c r="W1179">
        <v>431</v>
      </c>
      <c r="X1179">
        <v>92.1</v>
      </c>
      <c r="Y1179">
        <v>23.9</v>
      </c>
      <c r="Z1179">
        <v>294.39999999999998</v>
      </c>
      <c r="AA1179">
        <v>8.3923384450911005</v>
      </c>
      <c r="AB1179">
        <v>150.94</v>
      </c>
      <c r="AC1179">
        <v>252.06</v>
      </c>
    </row>
    <row r="1180" spans="1:29">
      <c r="A1180">
        <v>12161</v>
      </c>
      <c r="B1180" t="s">
        <v>496</v>
      </c>
      <c r="C1180" t="s">
        <v>518</v>
      </c>
      <c r="D1180" t="s">
        <v>112</v>
      </c>
      <c r="E1180" t="s">
        <v>132</v>
      </c>
      <c r="F1180">
        <v>29</v>
      </c>
      <c r="G1180">
        <v>4</v>
      </c>
      <c r="H1180" t="s">
        <v>132</v>
      </c>
      <c r="I1180" t="s">
        <v>34</v>
      </c>
      <c r="J1180" s="5">
        <v>30.398250000000001</v>
      </c>
      <c r="K1180" s="3">
        <f t="shared" si="15"/>
        <v>-22.60710544270831</v>
      </c>
      <c r="L1180">
        <v>91</v>
      </c>
      <c r="M1180">
        <v>3.0462499999999899</v>
      </c>
      <c r="N1180">
        <v>19.466538</v>
      </c>
      <c r="O1180">
        <v>3.0521999999999898</v>
      </c>
      <c r="P1180">
        <v>40.360599999999998</v>
      </c>
      <c r="Q1180">
        <v>12</v>
      </c>
      <c r="R1180">
        <v>-103.57958333333301</v>
      </c>
      <c r="S1180">
        <v>412</v>
      </c>
      <c r="T1180">
        <v>-99.404600000000002</v>
      </c>
      <c r="U1180">
        <v>414</v>
      </c>
      <c r="V1180">
        <v>-128.7132</v>
      </c>
      <c r="W1180">
        <v>474</v>
      </c>
      <c r="X1180">
        <v>93.3</v>
      </c>
      <c r="Y1180">
        <v>9.6</v>
      </c>
      <c r="Z1180">
        <v>326.10000000000002</v>
      </c>
      <c r="AA1180">
        <v>4.5660614720402597</v>
      </c>
      <c r="AB1180">
        <v>150.9</v>
      </c>
      <c r="AC1180">
        <v>261.10000000000002</v>
      </c>
    </row>
    <row r="1181" spans="1:29">
      <c r="A1181">
        <v>14085</v>
      </c>
      <c r="B1181" t="s">
        <v>1074</v>
      </c>
      <c r="C1181" t="s">
        <v>1075</v>
      </c>
      <c r="D1181" t="s">
        <v>80</v>
      </c>
      <c r="E1181" t="s">
        <v>132</v>
      </c>
      <c r="F1181" t="s">
        <v>32</v>
      </c>
      <c r="G1181">
        <v>0</v>
      </c>
      <c r="H1181" t="s">
        <v>132</v>
      </c>
      <c r="I1181" t="s">
        <v>34</v>
      </c>
      <c r="J1181" s="5">
        <v>28.533999999999999</v>
      </c>
      <c r="K1181" s="3">
        <f t="shared" si="15"/>
        <v>-22.723621067708311</v>
      </c>
      <c r="L1181">
        <v>92</v>
      </c>
      <c r="M1181">
        <v>2.71674999999999</v>
      </c>
      <c r="N1181">
        <v>12.7896489</v>
      </c>
      <c r="O1181">
        <v>15.280449999999901</v>
      </c>
      <c r="P1181">
        <v>45.400149999999996</v>
      </c>
      <c r="Q1181">
        <v>12</v>
      </c>
      <c r="R1181">
        <v>-105.443833333333</v>
      </c>
      <c r="S1181">
        <v>421</v>
      </c>
      <c r="T1181">
        <v>-87.176349999999999</v>
      </c>
      <c r="U1181">
        <v>341</v>
      </c>
      <c r="V1181">
        <v>-123.67364999999999</v>
      </c>
      <c r="W1181">
        <v>456</v>
      </c>
      <c r="X1181">
        <v>62.6</v>
      </c>
      <c r="Y1181">
        <v>13.3</v>
      </c>
      <c r="Z1181">
        <v>197.6</v>
      </c>
      <c r="AA1181">
        <v>5.5560771923401298</v>
      </c>
      <c r="AB1181">
        <v>147.9425</v>
      </c>
      <c r="AC1181">
        <v>273.0575</v>
      </c>
    </row>
    <row r="1182" spans="1:29">
      <c r="A1182">
        <v>14098</v>
      </c>
      <c r="B1182" t="s">
        <v>1085</v>
      </c>
      <c r="C1182" t="s">
        <v>1086</v>
      </c>
      <c r="D1182" t="s">
        <v>126</v>
      </c>
      <c r="E1182" t="s">
        <v>132</v>
      </c>
      <c r="F1182" t="s">
        <v>32</v>
      </c>
      <c r="G1182">
        <v>0</v>
      </c>
      <c r="H1182" t="s">
        <v>132</v>
      </c>
      <c r="I1182" t="s">
        <v>34</v>
      </c>
      <c r="J1182" s="5">
        <v>26.17</v>
      </c>
      <c r="K1182" s="3">
        <f t="shared" si="15"/>
        <v>-22.87137106770831</v>
      </c>
      <c r="L1182">
        <v>93</v>
      </c>
      <c r="M1182">
        <v>1.5073749999999999</v>
      </c>
      <c r="N1182">
        <v>3.7658039999999899</v>
      </c>
      <c r="O1182">
        <v>23.884</v>
      </c>
      <c r="P1182">
        <v>28.456</v>
      </c>
      <c r="Q1182">
        <v>12</v>
      </c>
      <c r="R1182">
        <v>-107.80783333333299</v>
      </c>
      <c r="S1182">
        <v>434</v>
      </c>
      <c r="T1182">
        <v>-78.572800000000001</v>
      </c>
      <c r="U1182">
        <v>310</v>
      </c>
      <c r="V1182">
        <v>-140.61779999999999</v>
      </c>
      <c r="W1182">
        <v>505</v>
      </c>
      <c r="X1182">
        <v>95.8</v>
      </c>
      <c r="Y1182">
        <v>17.3</v>
      </c>
      <c r="Z1182">
        <v>316.89999999999998</v>
      </c>
      <c r="AA1182">
        <v>6.6263644575291698</v>
      </c>
      <c r="AB1182">
        <v>150.97</v>
      </c>
      <c r="AC1182">
        <v>283.02999999999997</v>
      </c>
    </row>
    <row r="1183" spans="1:29">
      <c r="A1183">
        <v>13816</v>
      </c>
      <c r="B1183" t="s">
        <v>982</v>
      </c>
      <c r="C1183" t="s">
        <v>983</v>
      </c>
      <c r="D1183" t="s">
        <v>47</v>
      </c>
      <c r="E1183" t="s">
        <v>132</v>
      </c>
      <c r="F1183">
        <v>25</v>
      </c>
      <c r="G1183">
        <v>1</v>
      </c>
      <c r="H1183" t="s">
        <v>132</v>
      </c>
      <c r="I1183" t="s">
        <v>34</v>
      </c>
      <c r="J1183" s="5">
        <v>25.464500000000001</v>
      </c>
      <c r="K1183" s="3">
        <f t="shared" si="15"/>
        <v>-22.915464817708312</v>
      </c>
      <c r="L1183">
        <v>94</v>
      </c>
      <c r="M1183">
        <v>1.7691249999999901</v>
      </c>
      <c r="N1183">
        <v>13.937922599999901</v>
      </c>
      <c r="O1183">
        <v>15.3287</v>
      </c>
      <c r="P1183">
        <v>35.601999999999997</v>
      </c>
      <c r="Q1183">
        <v>12</v>
      </c>
      <c r="R1183">
        <v>-108.51333333333299</v>
      </c>
      <c r="S1183">
        <v>439</v>
      </c>
      <c r="T1183">
        <v>-87.128100000000003</v>
      </c>
      <c r="U1183">
        <v>340</v>
      </c>
      <c r="V1183">
        <v>-133.4718</v>
      </c>
      <c r="W1183">
        <v>485</v>
      </c>
      <c r="X1183">
        <v>103</v>
      </c>
      <c r="Y1183">
        <v>11.1</v>
      </c>
      <c r="Z1183">
        <v>342.8</v>
      </c>
      <c r="AA1183">
        <v>4.9674191964861496</v>
      </c>
      <c r="AB1183">
        <v>218.53</v>
      </c>
      <c r="AC1183">
        <v>220.47</v>
      </c>
    </row>
    <row r="1184" spans="1:29">
      <c r="A1184">
        <v>14093</v>
      </c>
      <c r="B1184" t="s">
        <v>1078</v>
      </c>
      <c r="C1184" t="s">
        <v>1079</v>
      </c>
      <c r="D1184" t="s">
        <v>59</v>
      </c>
      <c r="E1184" t="s">
        <v>132</v>
      </c>
      <c r="F1184" t="s">
        <v>32</v>
      </c>
      <c r="G1184">
        <v>0</v>
      </c>
      <c r="H1184" t="s">
        <v>132</v>
      </c>
      <c r="I1184" t="s">
        <v>34</v>
      </c>
      <c r="J1184" s="5">
        <v>23.860749999999999</v>
      </c>
      <c r="K1184" s="3">
        <f t="shared" si="15"/>
        <v>-23.015699192708311</v>
      </c>
      <c r="L1184">
        <v>95</v>
      </c>
      <c r="M1184">
        <v>1.0591250000000001</v>
      </c>
      <c r="N1184">
        <v>4.8866496000000001</v>
      </c>
      <c r="O1184">
        <v>6.46314999999999</v>
      </c>
      <c r="P1184">
        <v>29.654049999999899</v>
      </c>
      <c r="Q1184">
        <v>12</v>
      </c>
      <c r="R1184">
        <v>-110.117083333333</v>
      </c>
      <c r="S1184">
        <v>446</v>
      </c>
      <c r="T1184">
        <v>-95.993650000000002</v>
      </c>
      <c r="U1184">
        <v>374</v>
      </c>
      <c r="V1184">
        <v>-139.41974999999999</v>
      </c>
      <c r="W1184">
        <v>501</v>
      </c>
      <c r="X1184">
        <v>70.5</v>
      </c>
      <c r="Y1184">
        <v>8.9</v>
      </c>
      <c r="Z1184">
        <v>234.4</v>
      </c>
      <c r="AA1184">
        <v>4.3787612006321801</v>
      </c>
      <c r="AB1184">
        <v>150.9</v>
      </c>
      <c r="AC1184">
        <v>295.10000000000002</v>
      </c>
    </row>
    <row r="1185" spans="1:29">
      <c r="A1185">
        <v>12367</v>
      </c>
      <c r="B1185" t="s">
        <v>502</v>
      </c>
      <c r="C1185" t="s">
        <v>571</v>
      </c>
      <c r="D1185" t="s">
        <v>30</v>
      </c>
      <c r="E1185" t="s">
        <v>132</v>
      </c>
      <c r="F1185">
        <v>28</v>
      </c>
      <c r="G1185">
        <v>4</v>
      </c>
      <c r="H1185" t="s">
        <v>132</v>
      </c>
      <c r="I1185" t="s">
        <v>34</v>
      </c>
      <c r="J1185" s="5">
        <v>23.53</v>
      </c>
      <c r="K1185" s="3">
        <f t="shared" si="15"/>
        <v>-23.036371067708309</v>
      </c>
      <c r="L1185">
        <v>96</v>
      </c>
      <c r="M1185">
        <v>1.7486249999999901</v>
      </c>
      <c r="N1185">
        <v>17.442789000000001</v>
      </c>
      <c r="O1185">
        <v>1.1765000000000001</v>
      </c>
      <c r="P1185">
        <v>22.3535</v>
      </c>
      <c r="Q1185">
        <v>12</v>
      </c>
      <c r="R1185">
        <v>-110.44783333333299</v>
      </c>
      <c r="S1185">
        <v>448</v>
      </c>
      <c r="T1185">
        <v>-101.2803</v>
      </c>
      <c r="U1185">
        <v>467</v>
      </c>
      <c r="V1185">
        <v>-146.72030000000001</v>
      </c>
      <c r="W1185">
        <v>521</v>
      </c>
      <c r="X1185">
        <v>108.1</v>
      </c>
      <c r="Y1185">
        <v>13.2</v>
      </c>
      <c r="Z1185">
        <v>359.8</v>
      </c>
      <c r="AA1185">
        <v>5.5293200107103999</v>
      </c>
      <c r="AB1185" t="s">
        <v>32</v>
      </c>
      <c r="AC1185" t="s">
        <v>32</v>
      </c>
    </row>
    <row r="1186" spans="1:29">
      <c r="A1186">
        <v>12832</v>
      </c>
      <c r="B1186" t="s">
        <v>596</v>
      </c>
      <c r="C1186" t="s">
        <v>192</v>
      </c>
      <c r="D1186" t="s">
        <v>80</v>
      </c>
      <c r="E1186" t="s">
        <v>132</v>
      </c>
      <c r="F1186">
        <v>26</v>
      </c>
      <c r="G1186">
        <v>3</v>
      </c>
      <c r="H1186" t="s">
        <v>132</v>
      </c>
      <c r="I1186" t="s">
        <v>34</v>
      </c>
      <c r="J1186" s="5">
        <v>22.073250000000002</v>
      </c>
      <c r="K1186" s="3">
        <f t="shared" si="15"/>
        <v>-23.127417942708313</v>
      </c>
      <c r="L1186">
        <v>97</v>
      </c>
      <c r="M1186">
        <v>0.58587500000000103</v>
      </c>
      <c r="N1186">
        <v>9.0290339999999993</v>
      </c>
      <c r="O1186">
        <v>1.1089499999999901</v>
      </c>
      <c r="P1186">
        <v>51.466999999999899</v>
      </c>
      <c r="Q1186">
        <v>12</v>
      </c>
      <c r="R1186">
        <v>-111.90458333333299</v>
      </c>
      <c r="S1186">
        <v>453</v>
      </c>
      <c r="T1186">
        <v>-101.34784999999999</v>
      </c>
      <c r="U1186">
        <v>468</v>
      </c>
      <c r="V1186">
        <v>-117.60680000000001</v>
      </c>
      <c r="W1186">
        <v>437</v>
      </c>
      <c r="X1186">
        <v>112</v>
      </c>
      <c r="Y1186">
        <v>16.399999999999999</v>
      </c>
      <c r="Z1186">
        <v>348</v>
      </c>
      <c r="AA1186">
        <v>6.3855498228616403</v>
      </c>
      <c r="AB1186">
        <v>190.95999999999901</v>
      </c>
      <c r="AC1186">
        <v>262.04000000000002</v>
      </c>
    </row>
    <row r="1187" spans="1:29">
      <c r="A1187">
        <v>13611</v>
      </c>
      <c r="B1187" t="s">
        <v>139</v>
      </c>
      <c r="C1187" t="s">
        <v>439</v>
      </c>
      <c r="D1187" t="s">
        <v>85</v>
      </c>
      <c r="E1187" t="s">
        <v>132</v>
      </c>
      <c r="F1187">
        <v>23</v>
      </c>
      <c r="G1187">
        <v>1</v>
      </c>
      <c r="H1187" t="s">
        <v>132</v>
      </c>
      <c r="I1187" t="s">
        <v>34</v>
      </c>
      <c r="J1187" s="5">
        <v>21.4895</v>
      </c>
      <c r="K1187" s="3">
        <f t="shared" si="15"/>
        <v>-23.16390231770831</v>
      </c>
      <c r="L1187">
        <v>98</v>
      </c>
      <c r="M1187">
        <v>1.3163750000000001</v>
      </c>
      <c r="N1187">
        <v>2.2757909999999999</v>
      </c>
      <c r="O1187">
        <v>17.218450000000001</v>
      </c>
      <c r="P1187">
        <v>54.915999999999897</v>
      </c>
      <c r="Q1187">
        <v>12</v>
      </c>
      <c r="R1187">
        <v>-112.488333333333</v>
      </c>
      <c r="S1187">
        <v>455</v>
      </c>
      <c r="T1187">
        <v>-85.238349999999997</v>
      </c>
      <c r="U1187">
        <v>327</v>
      </c>
      <c r="V1187">
        <v>-114.15779999999999</v>
      </c>
      <c r="W1187">
        <v>425</v>
      </c>
      <c r="X1187">
        <v>85.1</v>
      </c>
      <c r="Y1187">
        <v>15.6</v>
      </c>
      <c r="Z1187">
        <v>280.89999999999998</v>
      </c>
      <c r="AA1187">
        <v>6.17149236982383</v>
      </c>
      <c r="AB1187">
        <v>150.93</v>
      </c>
      <c r="AC1187">
        <v>304.07</v>
      </c>
    </row>
    <row r="1188" spans="1:29">
      <c r="A1188">
        <v>10870</v>
      </c>
      <c r="B1188" t="s">
        <v>318</v>
      </c>
      <c r="C1188" t="s">
        <v>319</v>
      </c>
      <c r="D1188" t="s">
        <v>80</v>
      </c>
      <c r="E1188" t="s">
        <v>132</v>
      </c>
      <c r="F1188">
        <v>31</v>
      </c>
      <c r="G1188">
        <v>7</v>
      </c>
      <c r="H1188" t="s">
        <v>132</v>
      </c>
      <c r="I1188" t="s">
        <v>34</v>
      </c>
      <c r="J1188" s="5">
        <v>21.485250000000001</v>
      </c>
      <c r="K1188" s="3">
        <f t="shared" si="15"/>
        <v>-23.16416794270831</v>
      </c>
      <c r="L1188">
        <v>99</v>
      </c>
      <c r="M1188">
        <v>2.7297499999999899</v>
      </c>
      <c r="N1188">
        <v>13.172901</v>
      </c>
      <c r="O1188">
        <v>1.6097999999999899</v>
      </c>
      <c r="P1188">
        <v>36.384149999999998</v>
      </c>
      <c r="Q1188">
        <v>12</v>
      </c>
      <c r="R1188">
        <v>-112.492583333333</v>
      </c>
      <c r="S1188">
        <v>456</v>
      </c>
      <c r="T1188">
        <v>-100.84699999999999</v>
      </c>
      <c r="U1188">
        <v>448</v>
      </c>
      <c r="V1188">
        <v>-132.68965</v>
      </c>
      <c r="W1188">
        <v>484</v>
      </c>
      <c r="X1188">
        <v>95.9</v>
      </c>
      <c r="Y1188">
        <v>21.5</v>
      </c>
      <c r="Z1188">
        <v>297.5</v>
      </c>
      <c r="AA1188">
        <v>7.7501660859776704</v>
      </c>
      <c r="AB1188">
        <v>191.035</v>
      </c>
      <c r="AC1188">
        <v>264.96499999999997</v>
      </c>
    </row>
    <row r="1189" spans="1:29">
      <c r="A1189">
        <v>14081</v>
      </c>
      <c r="B1189" t="s">
        <v>1068</v>
      </c>
      <c r="C1189" t="s">
        <v>1069</v>
      </c>
      <c r="D1189" t="s">
        <v>41</v>
      </c>
      <c r="E1189" t="s">
        <v>132</v>
      </c>
      <c r="F1189">
        <v>22</v>
      </c>
      <c r="G1189">
        <v>0</v>
      </c>
      <c r="H1189" t="s">
        <v>132</v>
      </c>
      <c r="I1189" t="s">
        <v>34</v>
      </c>
      <c r="J1189" s="5">
        <v>18.861000000000001</v>
      </c>
      <c r="K1189" s="3">
        <f t="shared" si="15"/>
        <v>-23.328183567708312</v>
      </c>
      <c r="L1189">
        <v>100</v>
      </c>
      <c r="M1189">
        <v>0.59599999999999997</v>
      </c>
      <c r="N1189">
        <v>5.9711714999999996</v>
      </c>
      <c r="O1189">
        <v>2.78974999999999</v>
      </c>
      <c r="P1189">
        <v>25.789349999999999</v>
      </c>
      <c r="Q1189">
        <v>12</v>
      </c>
      <c r="R1189">
        <v>-115.11683333333301</v>
      </c>
      <c r="S1189">
        <v>464</v>
      </c>
      <c r="T1189">
        <v>-99.667050000000003</v>
      </c>
      <c r="U1189">
        <v>420</v>
      </c>
      <c r="V1189">
        <v>-143.28444999999999</v>
      </c>
      <c r="W1189">
        <v>512</v>
      </c>
      <c r="X1189">
        <v>96.3</v>
      </c>
      <c r="Y1189">
        <v>9.6999999999999993</v>
      </c>
      <c r="Z1189">
        <v>330.5</v>
      </c>
      <c r="AA1189">
        <v>4.5928186536699904</v>
      </c>
      <c r="AB1189">
        <v>150.99</v>
      </c>
      <c r="AC1189">
        <v>313.01</v>
      </c>
    </row>
    <row r="1190" spans="1:29">
      <c r="A1190">
        <v>14017</v>
      </c>
      <c r="B1190" t="s">
        <v>300</v>
      </c>
      <c r="C1190" t="s">
        <v>293</v>
      </c>
      <c r="D1190" t="s">
        <v>120</v>
      </c>
      <c r="E1190" t="s">
        <v>132</v>
      </c>
      <c r="F1190">
        <v>24</v>
      </c>
      <c r="G1190">
        <v>1</v>
      </c>
      <c r="H1190" t="s">
        <v>132</v>
      </c>
      <c r="I1190" t="s">
        <v>34</v>
      </c>
      <c r="J1190" s="5">
        <v>18.649999999999999</v>
      </c>
      <c r="K1190" s="3">
        <f t="shared" si="15"/>
        <v>-23.341371067708312</v>
      </c>
      <c r="L1190">
        <v>101</v>
      </c>
      <c r="M1190">
        <v>0.99275000000000002</v>
      </c>
      <c r="N1190">
        <v>12.246276</v>
      </c>
      <c r="O1190">
        <v>7.976</v>
      </c>
      <c r="P1190">
        <v>41.887999999999998</v>
      </c>
      <c r="Q1190">
        <v>12</v>
      </c>
      <c r="R1190">
        <v>-115.327833333333</v>
      </c>
      <c r="S1190">
        <v>465</v>
      </c>
      <c r="T1190">
        <v>-94.480800000000002</v>
      </c>
      <c r="U1190">
        <v>364</v>
      </c>
      <c r="V1190">
        <v>-127.1858</v>
      </c>
      <c r="W1190">
        <v>465</v>
      </c>
      <c r="X1190">
        <v>98.7</v>
      </c>
      <c r="Y1190">
        <v>14.3</v>
      </c>
      <c r="Z1190">
        <v>332.5</v>
      </c>
      <c r="AA1190">
        <v>5.82364900863739</v>
      </c>
      <c r="AB1190">
        <v>151</v>
      </c>
      <c r="AC1190">
        <v>314</v>
      </c>
    </row>
    <row r="1191" spans="1:29">
      <c r="A1191">
        <v>14097</v>
      </c>
      <c r="B1191" t="s">
        <v>1083</v>
      </c>
      <c r="C1191" t="s">
        <v>1084</v>
      </c>
      <c r="D1191" t="s">
        <v>109</v>
      </c>
      <c r="E1191" t="s">
        <v>132</v>
      </c>
      <c r="F1191">
        <v>23</v>
      </c>
      <c r="G1191">
        <v>0</v>
      </c>
      <c r="H1191" t="s">
        <v>132</v>
      </c>
      <c r="I1191" t="s">
        <v>34</v>
      </c>
      <c r="J1191" s="5">
        <v>17.88</v>
      </c>
      <c r="K1191" s="3">
        <f t="shared" si="15"/>
        <v>-23.389496067708311</v>
      </c>
      <c r="L1191">
        <v>102</v>
      </c>
      <c r="M1191">
        <v>1.54525</v>
      </c>
      <c r="N1191">
        <v>0</v>
      </c>
      <c r="O1191">
        <v>17.88</v>
      </c>
      <c r="P1191">
        <v>17.88</v>
      </c>
      <c r="Q1191">
        <v>12</v>
      </c>
      <c r="R1191">
        <v>-116.097833333333</v>
      </c>
      <c r="S1191">
        <v>467</v>
      </c>
      <c r="T1191">
        <v>-84.576799999999906</v>
      </c>
      <c r="U1191">
        <v>324</v>
      </c>
      <c r="V1191">
        <v>-151.19380000000001</v>
      </c>
      <c r="W1191">
        <v>532</v>
      </c>
      <c r="X1191">
        <v>86.4</v>
      </c>
      <c r="Y1191">
        <v>10.5</v>
      </c>
      <c r="Z1191">
        <v>296</v>
      </c>
      <c r="AA1191">
        <v>4.8068761067077999</v>
      </c>
      <c r="AB1191">
        <v>150.99</v>
      </c>
      <c r="AC1191">
        <v>316.01</v>
      </c>
    </row>
    <row r="1192" spans="1:29">
      <c r="A1192">
        <v>13871</v>
      </c>
      <c r="B1192" t="s">
        <v>998</v>
      </c>
      <c r="C1192" t="s">
        <v>999</v>
      </c>
      <c r="D1192" t="s">
        <v>53</v>
      </c>
      <c r="E1192" t="s">
        <v>132</v>
      </c>
      <c r="F1192">
        <v>24</v>
      </c>
      <c r="G1192">
        <v>1</v>
      </c>
      <c r="H1192" t="s">
        <v>132</v>
      </c>
      <c r="I1192" t="s">
        <v>34</v>
      </c>
      <c r="J1192" s="5">
        <v>17.4345</v>
      </c>
      <c r="K1192" s="3">
        <f t="shared" si="15"/>
        <v>-23.41733981770831</v>
      </c>
      <c r="L1192">
        <v>103</v>
      </c>
      <c r="M1192">
        <v>2.4969999999999999</v>
      </c>
      <c r="N1192">
        <v>13.349330399999999</v>
      </c>
      <c r="O1192">
        <v>1.8031999999999899</v>
      </c>
      <c r="P1192">
        <v>27.6572</v>
      </c>
      <c r="Q1192">
        <v>12</v>
      </c>
      <c r="R1192">
        <v>-116.543333333333</v>
      </c>
      <c r="S1192">
        <v>468</v>
      </c>
      <c r="T1192">
        <v>-100.6536</v>
      </c>
      <c r="U1192">
        <v>442</v>
      </c>
      <c r="V1192">
        <v>-141.41659999999999</v>
      </c>
      <c r="W1192">
        <v>508</v>
      </c>
      <c r="X1192">
        <v>80</v>
      </c>
      <c r="Y1192">
        <v>16.8</v>
      </c>
      <c r="Z1192">
        <v>272</v>
      </c>
      <c r="AA1192">
        <v>6.4925785493805401</v>
      </c>
      <c r="AB1192">
        <v>150.94999999999999</v>
      </c>
      <c r="AC1192">
        <v>317.05</v>
      </c>
    </row>
    <row r="1193" spans="1:29">
      <c r="A1193">
        <v>13623</v>
      </c>
      <c r="B1193" t="s">
        <v>906</v>
      </c>
      <c r="C1193" t="s">
        <v>358</v>
      </c>
      <c r="D1193" t="s">
        <v>68</v>
      </c>
      <c r="E1193" t="s">
        <v>132</v>
      </c>
      <c r="F1193">
        <v>24</v>
      </c>
      <c r="G1193">
        <v>1</v>
      </c>
      <c r="H1193" t="s">
        <v>132</v>
      </c>
      <c r="I1193" t="s">
        <v>34</v>
      </c>
      <c r="J1193" s="5">
        <v>15.234999999999999</v>
      </c>
      <c r="K1193" s="3">
        <f t="shared" si="15"/>
        <v>-23.55480856770831</v>
      </c>
      <c r="L1193">
        <v>104</v>
      </c>
      <c r="M1193">
        <v>0.77625000000000099</v>
      </c>
      <c r="N1193">
        <v>11.215869</v>
      </c>
      <c r="O1193">
        <v>6.1639999999999997</v>
      </c>
      <c r="P1193">
        <v>26.32</v>
      </c>
      <c r="Q1193">
        <v>12</v>
      </c>
      <c r="R1193">
        <v>-118.742833333333</v>
      </c>
      <c r="S1193">
        <v>472</v>
      </c>
      <c r="T1193">
        <v>-96.2928</v>
      </c>
      <c r="U1193">
        <v>376</v>
      </c>
      <c r="V1193">
        <v>-142.75380000000001</v>
      </c>
      <c r="W1193">
        <v>510</v>
      </c>
      <c r="X1193">
        <v>96.7</v>
      </c>
      <c r="Y1193">
        <v>13.6</v>
      </c>
      <c r="Z1193">
        <v>320.8</v>
      </c>
      <c r="AA1193">
        <v>5.6363487372293104</v>
      </c>
      <c r="AB1193">
        <v>150.96</v>
      </c>
      <c r="AC1193">
        <v>321.039999999999</v>
      </c>
    </row>
    <row r="1194" spans="1:29">
      <c r="A1194">
        <v>12857</v>
      </c>
      <c r="B1194" t="s">
        <v>376</v>
      </c>
      <c r="C1194" t="s">
        <v>89</v>
      </c>
      <c r="D1194" t="s">
        <v>71</v>
      </c>
      <c r="E1194" t="s">
        <v>132</v>
      </c>
      <c r="F1194">
        <v>26</v>
      </c>
      <c r="G1194">
        <v>3</v>
      </c>
      <c r="H1194" t="s">
        <v>132</v>
      </c>
      <c r="I1194" t="s">
        <v>34</v>
      </c>
      <c r="J1194" s="5">
        <v>14.64</v>
      </c>
      <c r="K1194" s="3">
        <f t="shared" si="15"/>
        <v>-23.591996067708312</v>
      </c>
      <c r="L1194">
        <v>105</v>
      </c>
      <c r="M1194">
        <v>0.41225000000000001</v>
      </c>
      <c r="N1194">
        <v>1.6827509999999899</v>
      </c>
      <c r="O1194">
        <v>11.770350000000001</v>
      </c>
      <c r="P1194">
        <v>36.866999999999997</v>
      </c>
      <c r="Q1194">
        <v>12</v>
      </c>
      <c r="R1194">
        <v>-119.33783333333299</v>
      </c>
      <c r="S1194">
        <v>474</v>
      </c>
      <c r="T1194">
        <v>-90.686449999999994</v>
      </c>
      <c r="U1194">
        <v>350</v>
      </c>
      <c r="V1194">
        <v>-132.20679999999999</v>
      </c>
      <c r="W1194">
        <v>481</v>
      </c>
      <c r="X1194">
        <v>108.9</v>
      </c>
      <c r="Y1194">
        <v>8.5</v>
      </c>
      <c r="Z1194">
        <v>359.3</v>
      </c>
      <c r="AA1194">
        <v>4.2717324741132696</v>
      </c>
      <c r="AB1194">
        <v>150.91999999999999</v>
      </c>
      <c r="AC1194">
        <v>323.08</v>
      </c>
    </row>
    <row r="1195" spans="1:29">
      <c r="A1195">
        <v>12444</v>
      </c>
      <c r="B1195" t="s">
        <v>583</v>
      </c>
      <c r="C1195" t="s">
        <v>158</v>
      </c>
      <c r="D1195" t="s">
        <v>82</v>
      </c>
      <c r="E1195" t="s">
        <v>132</v>
      </c>
      <c r="F1195">
        <v>27</v>
      </c>
      <c r="G1195">
        <v>4</v>
      </c>
      <c r="H1195" t="s">
        <v>132</v>
      </c>
      <c r="I1195" t="s">
        <v>34</v>
      </c>
      <c r="J1195" s="5">
        <v>14.2775</v>
      </c>
      <c r="K1195" s="3">
        <f t="shared" si="15"/>
        <v>-23.614652317708313</v>
      </c>
      <c r="L1195">
        <v>106</v>
      </c>
      <c r="M1195">
        <v>0.17849999999999899</v>
      </c>
      <c r="N1195">
        <v>11.4056417999999</v>
      </c>
      <c r="O1195">
        <v>1.0215999999999901</v>
      </c>
      <c r="P1195">
        <v>20.494399999999999</v>
      </c>
      <c r="Q1195">
        <v>12</v>
      </c>
      <c r="R1195">
        <v>-119.70033333333301</v>
      </c>
      <c r="S1195">
        <v>477</v>
      </c>
      <c r="T1195">
        <v>-101.43519999999999</v>
      </c>
      <c r="U1195">
        <v>472</v>
      </c>
      <c r="V1195">
        <v>-148.57939999999999</v>
      </c>
      <c r="W1195">
        <v>526</v>
      </c>
      <c r="X1195">
        <v>96.5</v>
      </c>
      <c r="Y1195">
        <v>12</v>
      </c>
      <c r="Z1195">
        <v>337.5</v>
      </c>
      <c r="AA1195">
        <v>5.2082338311536898</v>
      </c>
      <c r="AB1195">
        <v>150.96</v>
      </c>
      <c r="AC1195">
        <v>326.039999999999</v>
      </c>
    </row>
    <row r="1196" spans="1:29">
      <c r="A1196">
        <v>11101</v>
      </c>
      <c r="B1196" t="s">
        <v>343</v>
      </c>
      <c r="C1196" t="s">
        <v>344</v>
      </c>
      <c r="D1196" t="s">
        <v>44</v>
      </c>
      <c r="E1196" t="s">
        <v>132</v>
      </c>
      <c r="F1196">
        <v>31</v>
      </c>
      <c r="G1196">
        <v>9</v>
      </c>
      <c r="H1196" t="s">
        <v>132</v>
      </c>
      <c r="I1196" t="s">
        <v>34</v>
      </c>
      <c r="J1196" s="5">
        <v>14.178000000000001</v>
      </c>
      <c r="K1196" s="3">
        <f t="shared" si="15"/>
        <v>-23.620871067708311</v>
      </c>
      <c r="L1196">
        <v>107</v>
      </c>
      <c r="M1196">
        <v>0.26299999999999901</v>
      </c>
      <c r="N1196">
        <v>3.5878919999999899</v>
      </c>
      <c r="O1196">
        <v>9.5079999999999991</v>
      </c>
      <c r="P1196">
        <v>23.094000000000001</v>
      </c>
      <c r="Q1196">
        <v>12</v>
      </c>
      <c r="R1196">
        <v>-119.799833333333</v>
      </c>
      <c r="S1196">
        <v>478</v>
      </c>
      <c r="T1196">
        <v>-92.948800000000006</v>
      </c>
      <c r="U1196">
        <v>357</v>
      </c>
      <c r="V1196">
        <v>-145.97980000000001</v>
      </c>
      <c r="W1196">
        <v>518</v>
      </c>
      <c r="X1196">
        <v>115.3</v>
      </c>
      <c r="Y1196">
        <v>11.9</v>
      </c>
      <c r="Z1196">
        <v>356</v>
      </c>
      <c r="AA1196">
        <v>5.1814766495239599</v>
      </c>
      <c r="AB1196">
        <v>150.96</v>
      </c>
      <c r="AC1196">
        <v>327.039999999999</v>
      </c>
    </row>
    <row r="1197" spans="1:29">
      <c r="A1197">
        <v>14096</v>
      </c>
      <c r="B1197" t="s">
        <v>1081</v>
      </c>
      <c r="C1197" t="s">
        <v>1082</v>
      </c>
      <c r="D1197" t="s">
        <v>117</v>
      </c>
      <c r="E1197" t="s">
        <v>132</v>
      </c>
      <c r="F1197">
        <v>23</v>
      </c>
      <c r="G1197">
        <v>0</v>
      </c>
      <c r="H1197" t="s">
        <v>132</v>
      </c>
      <c r="I1197" t="s">
        <v>34</v>
      </c>
      <c r="J1197" s="5">
        <v>14.02</v>
      </c>
      <c r="K1197" s="3">
        <f t="shared" si="15"/>
        <v>-23.630746067708312</v>
      </c>
      <c r="L1197">
        <v>108</v>
      </c>
      <c r="M1197">
        <v>0.46687499999999899</v>
      </c>
      <c r="N1197">
        <v>10.393026000000001</v>
      </c>
      <c r="O1197">
        <v>0.70099999999999996</v>
      </c>
      <c r="P1197">
        <v>13.319000000000001</v>
      </c>
      <c r="Q1197">
        <v>12</v>
      </c>
      <c r="R1197">
        <v>-119.957833333333</v>
      </c>
      <c r="S1197">
        <v>479</v>
      </c>
      <c r="T1197">
        <v>-101.75579999999999</v>
      </c>
      <c r="U1197">
        <v>478</v>
      </c>
      <c r="V1197">
        <v>-155.75479999999999</v>
      </c>
      <c r="W1197">
        <v>550</v>
      </c>
      <c r="X1197">
        <v>111.8</v>
      </c>
      <c r="Y1197">
        <v>18.8</v>
      </c>
      <c r="Z1197">
        <v>366</v>
      </c>
      <c r="AA1197">
        <v>7.0277221819750597</v>
      </c>
      <c r="AB1197">
        <v>150.99</v>
      </c>
      <c r="AC1197">
        <v>328.01</v>
      </c>
    </row>
    <row r="1198" spans="1:29">
      <c r="A1198">
        <v>13133</v>
      </c>
      <c r="B1198" t="s">
        <v>733</v>
      </c>
      <c r="C1198" t="s">
        <v>734</v>
      </c>
      <c r="D1198" t="s">
        <v>91</v>
      </c>
      <c r="E1198" t="s">
        <v>132</v>
      </c>
      <c r="F1198">
        <v>24</v>
      </c>
      <c r="G1198">
        <v>2</v>
      </c>
      <c r="H1198" t="s">
        <v>132</v>
      </c>
      <c r="I1198" t="s">
        <v>34</v>
      </c>
      <c r="J1198" s="5">
        <v>13.81</v>
      </c>
      <c r="K1198" s="3">
        <f t="shared" si="15"/>
        <v>-23.643871067708311</v>
      </c>
      <c r="L1198">
        <v>109</v>
      </c>
      <c r="M1198">
        <v>0.52562499999999901</v>
      </c>
      <c r="N1198">
        <v>5.0927309999999997</v>
      </c>
      <c r="O1198">
        <v>0.98549999999999904</v>
      </c>
      <c r="P1198">
        <v>32.590999999999902</v>
      </c>
      <c r="Q1198">
        <v>12</v>
      </c>
      <c r="R1198">
        <v>-120.16783333333299</v>
      </c>
      <c r="S1198">
        <v>480</v>
      </c>
      <c r="T1198">
        <v>-101.4713</v>
      </c>
      <c r="U1198">
        <v>473</v>
      </c>
      <c r="V1198">
        <v>-136.4828</v>
      </c>
      <c r="W1198">
        <v>493</v>
      </c>
      <c r="X1198">
        <v>120.7</v>
      </c>
      <c r="Y1198">
        <v>22.9</v>
      </c>
      <c r="Z1198">
        <v>502.5</v>
      </c>
      <c r="AA1198">
        <v>8.1247666287938394</v>
      </c>
      <c r="AB1198">
        <v>150.96</v>
      </c>
      <c r="AC1198">
        <v>329.039999999999</v>
      </c>
    </row>
    <row r="1199" spans="1:29">
      <c r="A1199">
        <v>12631</v>
      </c>
      <c r="B1199" t="s">
        <v>447</v>
      </c>
      <c r="C1199" t="s">
        <v>620</v>
      </c>
      <c r="D1199" t="s">
        <v>82</v>
      </c>
      <c r="E1199" t="s">
        <v>132</v>
      </c>
      <c r="F1199">
        <v>25</v>
      </c>
      <c r="G1199">
        <v>3</v>
      </c>
      <c r="H1199" t="s">
        <v>132</v>
      </c>
      <c r="I1199" t="s">
        <v>34</v>
      </c>
      <c r="J1199" s="5">
        <v>13.296250000000001</v>
      </c>
      <c r="K1199" s="3">
        <f t="shared" si="15"/>
        <v>-23.675980442708312</v>
      </c>
      <c r="L1199">
        <v>110</v>
      </c>
      <c r="M1199">
        <v>0.126249999999998</v>
      </c>
      <c r="N1199">
        <v>8.9511974999999993</v>
      </c>
      <c r="O1199">
        <v>3.1159999999999899</v>
      </c>
      <c r="P1199">
        <v>19.638249999999999</v>
      </c>
      <c r="Q1199">
        <v>12</v>
      </c>
      <c r="R1199">
        <v>-120.68158333333299</v>
      </c>
      <c r="S1199">
        <v>483</v>
      </c>
      <c r="T1199">
        <v>-99.340800000000002</v>
      </c>
      <c r="U1199">
        <v>413</v>
      </c>
      <c r="V1199">
        <v>-149.43555000000001</v>
      </c>
      <c r="W1199">
        <v>528</v>
      </c>
      <c r="X1199">
        <v>114.9</v>
      </c>
      <c r="Y1199">
        <v>13.4</v>
      </c>
      <c r="Z1199">
        <v>375.7</v>
      </c>
      <c r="AA1199">
        <v>5.5828343739698498</v>
      </c>
      <c r="AB1199" t="s">
        <v>32</v>
      </c>
      <c r="AC1199" t="s">
        <v>32</v>
      </c>
    </row>
    <row r="1200" spans="1:29">
      <c r="A1200">
        <v>12845</v>
      </c>
      <c r="B1200" t="s">
        <v>271</v>
      </c>
      <c r="C1200" t="s">
        <v>89</v>
      </c>
      <c r="D1200" t="s">
        <v>117</v>
      </c>
      <c r="E1200" t="s">
        <v>132</v>
      </c>
      <c r="F1200">
        <v>25</v>
      </c>
      <c r="G1200">
        <v>3</v>
      </c>
      <c r="H1200" t="s">
        <v>132</v>
      </c>
      <c r="I1200" t="s">
        <v>34</v>
      </c>
      <c r="J1200" s="5">
        <v>13.272500000000001</v>
      </c>
      <c r="K1200" s="3">
        <f t="shared" si="15"/>
        <v>-23.677464817708312</v>
      </c>
      <c r="L1200">
        <v>111</v>
      </c>
      <c r="M1200">
        <v>0.21775</v>
      </c>
      <c r="N1200">
        <v>5.5819889999999903</v>
      </c>
      <c r="O1200">
        <v>6.3594999999999997</v>
      </c>
      <c r="P1200">
        <v>17.674999999999901</v>
      </c>
      <c r="Q1200">
        <v>12</v>
      </c>
      <c r="R1200">
        <v>-120.705333333333</v>
      </c>
      <c r="S1200">
        <v>484</v>
      </c>
      <c r="T1200">
        <v>-96.097300000000004</v>
      </c>
      <c r="U1200">
        <v>375</v>
      </c>
      <c r="V1200">
        <v>-151.39879999999999</v>
      </c>
      <c r="W1200">
        <v>535</v>
      </c>
      <c r="X1200">
        <v>127.9</v>
      </c>
      <c r="Y1200">
        <v>30.1</v>
      </c>
      <c r="Z1200">
        <v>374.5</v>
      </c>
      <c r="AA1200">
        <v>10.0512837061341</v>
      </c>
      <c r="AB1200">
        <v>150.96</v>
      </c>
      <c r="AC1200">
        <v>333.039999999999</v>
      </c>
    </row>
    <row r="1201" spans="1:29">
      <c r="A1201">
        <v>14074</v>
      </c>
      <c r="B1201" t="s">
        <v>1061</v>
      </c>
      <c r="C1201" t="s">
        <v>358</v>
      </c>
      <c r="D1201" t="s">
        <v>100</v>
      </c>
      <c r="E1201" t="s">
        <v>132</v>
      </c>
      <c r="F1201" t="s">
        <v>32</v>
      </c>
      <c r="G1201">
        <v>0</v>
      </c>
      <c r="H1201" t="s">
        <v>132</v>
      </c>
      <c r="I1201" t="s">
        <v>34</v>
      </c>
      <c r="J1201" s="5">
        <v>13.067500000000001</v>
      </c>
      <c r="K1201" s="3">
        <f t="shared" si="15"/>
        <v>-23.690277317708311</v>
      </c>
      <c r="L1201">
        <v>112</v>
      </c>
      <c r="M1201">
        <v>9.2000000000000498E-2</v>
      </c>
      <c r="N1201">
        <v>9.7480949999999993</v>
      </c>
      <c r="O1201">
        <v>7.1074999999999999</v>
      </c>
      <c r="P1201">
        <v>20.715499999999999</v>
      </c>
      <c r="Q1201">
        <v>12</v>
      </c>
      <c r="R1201">
        <v>-120.910333333333</v>
      </c>
      <c r="S1201">
        <v>485</v>
      </c>
      <c r="T1201">
        <v>-95.349299999999999</v>
      </c>
      <c r="U1201">
        <v>370</v>
      </c>
      <c r="V1201">
        <v>-148.35830000000001</v>
      </c>
      <c r="W1201">
        <v>525</v>
      </c>
      <c r="X1201">
        <v>78.599999999999994</v>
      </c>
      <c r="Y1201">
        <v>12.8</v>
      </c>
      <c r="Z1201">
        <v>263.39999999999998</v>
      </c>
      <c r="AA1201">
        <v>5.4222912841915001</v>
      </c>
      <c r="AB1201">
        <v>150.91999999999999</v>
      </c>
      <c r="AC1201">
        <v>334.08</v>
      </c>
    </row>
    <row r="1202" spans="1:29">
      <c r="A1202">
        <v>12640</v>
      </c>
      <c r="B1202" t="s">
        <v>139</v>
      </c>
      <c r="C1202" t="s">
        <v>631</v>
      </c>
      <c r="D1202" t="s">
        <v>126</v>
      </c>
      <c r="E1202" t="s">
        <v>132</v>
      </c>
      <c r="F1202">
        <v>26</v>
      </c>
      <c r="G1202">
        <v>3</v>
      </c>
      <c r="H1202" t="s">
        <v>132</v>
      </c>
      <c r="I1202" t="s">
        <v>34</v>
      </c>
      <c r="J1202" s="5">
        <v>13.042</v>
      </c>
      <c r="K1202" s="3">
        <f t="shared" si="15"/>
        <v>-23.691871067708313</v>
      </c>
      <c r="L1202">
        <v>113</v>
      </c>
      <c r="M1202">
        <v>0.154999999999999</v>
      </c>
      <c r="N1202">
        <v>11.2966707</v>
      </c>
      <c r="O1202">
        <v>0.245999999999999</v>
      </c>
      <c r="P1202">
        <v>20.34835</v>
      </c>
      <c r="Q1202">
        <v>12</v>
      </c>
      <c r="R1202">
        <v>-120.93583333333299</v>
      </c>
      <c r="S1202">
        <v>486</v>
      </c>
      <c r="T1202">
        <v>-102.21080000000001</v>
      </c>
      <c r="U1202">
        <v>491</v>
      </c>
      <c r="V1202">
        <v>-148.72545</v>
      </c>
      <c r="W1202">
        <v>527</v>
      </c>
      <c r="X1202">
        <v>113.6</v>
      </c>
      <c r="Y1202">
        <v>16.100000000000001</v>
      </c>
      <c r="Z1202">
        <v>341.5</v>
      </c>
      <c r="AA1202">
        <v>6.3052782779724597</v>
      </c>
      <c r="AB1202" t="s">
        <v>32</v>
      </c>
      <c r="AC1202" t="s">
        <v>32</v>
      </c>
    </row>
    <row r="1203" spans="1:29">
      <c r="A1203">
        <v>12155</v>
      </c>
      <c r="B1203" t="s">
        <v>513</v>
      </c>
      <c r="C1203" t="s">
        <v>514</v>
      </c>
      <c r="D1203" t="s">
        <v>103</v>
      </c>
      <c r="E1203" t="s">
        <v>132</v>
      </c>
      <c r="F1203">
        <v>26</v>
      </c>
      <c r="G1203">
        <v>4</v>
      </c>
      <c r="H1203" t="s">
        <v>132</v>
      </c>
      <c r="I1203" t="s">
        <v>34</v>
      </c>
      <c r="J1203" s="5">
        <v>12.909000000000001</v>
      </c>
      <c r="K1203" s="3">
        <f t="shared" si="15"/>
        <v>-23.700183567708311</v>
      </c>
      <c r="L1203">
        <v>114</v>
      </c>
      <c r="M1203">
        <v>0.64987499999999898</v>
      </c>
      <c r="N1203">
        <v>3.4351841999999899</v>
      </c>
      <c r="O1203">
        <v>1.286</v>
      </c>
      <c r="P1203">
        <v>21.251799999999999</v>
      </c>
      <c r="Q1203">
        <v>12</v>
      </c>
      <c r="R1203">
        <v>-121.068833333333</v>
      </c>
      <c r="S1203">
        <v>487</v>
      </c>
      <c r="T1203">
        <v>-101.1708</v>
      </c>
      <c r="U1203">
        <v>460</v>
      </c>
      <c r="V1203">
        <v>-147.822</v>
      </c>
      <c r="W1203">
        <v>523</v>
      </c>
      <c r="X1203">
        <v>100</v>
      </c>
      <c r="Y1203">
        <v>12.8</v>
      </c>
      <c r="Z1203">
        <v>342.2</v>
      </c>
      <c r="AA1203">
        <v>5.4222912841915001</v>
      </c>
      <c r="AB1203">
        <v>150.85</v>
      </c>
      <c r="AC1203">
        <v>336.15</v>
      </c>
    </row>
    <row r="1204" spans="1:29">
      <c r="A1204">
        <v>10300</v>
      </c>
      <c r="B1204" t="s">
        <v>251</v>
      </c>
      <c r="C1204" t="s">
        <v>160</v>
      </c>
      <c r="D1204" t="s">
        <v>117</v>
      </c>
      <c r="E1204" t="s">
        <v>132</v>
      </c>
      <c r="F1204">
        <v>29</v>
      </c>
      <c r="G1204">
        <v>8</v>
      </c>
      <c r="H1204" t="s">
        <v>132</v>
      </c>
      <c r="I1204" t="s">
        <v>34</v>
      </c>
      <c r="J1204" s="5">
        <v>12.865</v>
      </c>
      <c r="K1204" s="3">
        <f t="shared" si="15"/>
        <v>-23.70293356770831</v>
      </c>
      <c r="L1204">
        <v>115</v>
      </c>
      <c r="M1204">
        <v>1.2206250000000001</v>
      </c>
      <c r="N1204">
        <v>4.8925799999999997</v>
      </c>
      <c r="O1204">
        <v>2.1073999999999899</v>
      </c>
      <c r="P1204">
        <v>17.175999999999998</v>
      </c>
      <c r="Q1204">
        <v>12</v>
      </c>
      <c r="R1204">
        <v>-121.112833333333</v>
      </c>
      <c r="S1204">
        <v>488</v>
      </c>
      <c r="T1204">
        <v>-100.3494</v>
      </c>
      <c r="U1204">
        <v>432</v>
      </c>
      <c r="V1204">
        <v>-151.89779999999999</v>
      </c>
      <c r="W1204">
        <v>537</v>
      </c>
      <c r="X1204">
        <v>136</v>
      </c>
      <c r="Y1204">
        <v>12.4</v>
      </c>
      <c r="Z1204" t="s">
        <v>32</v>
      </c>
      <c r="AA1204">
        <v>5.3152625576725896</v>
      </c>
      <c r="AB1204">
        <v>150.96</v>
      </c>
      <c r="AC1204">
        <v>337.039999999999</v>
      </c>
    </row>
    <row r="1205" spans="1:29">
      <c r="A1205">
        <v>13619</v>
      </c>
      <c r="B1205" t="s">
        <v>207</v>
      </c>
      <c r="C1205" t="s">
        <v>720</v>
      </c>
      <c r="D1205" t="s">
        <v>114</v>
      </c>
      <c r="E1205" t="s">
        <v>132</v>
      </c>
      <c r="F1205">
        <v>23</v>
      </c>
      <c r="G1205">
        <v>1</v>
      </c>
      <c r="H1205" t="s">
        <v>132</v>
      </c>
      <c r="I1205" t="s">
        <v>34</v>
      </c>
      <c r="J1205" s="5">
        <v>11.65325</v>
      </c>
      <c r="K1205" s="3">
        <f t="shared" si="15"/>
        <v>-23.77866794270831</v>
      </c>
      <c r="L1205">
        <v>116</v>
      </c>
      <c r="M1205">
        <v>0.27712499999999901</v>
      </c>
      <c r="N1205">
        <v>8.1105633000000008</v>
      </c>
      <c r="O1205">
        <v>3.0049999999999901</v>
      </c>
      <c r="P1205">
        <v>29.489649999999902</v>
      </c>
      <c r="Q1205">
        <v>12</v>
      </c>
      <c r="R1205">
        <v>-122.324583333333</v>
      </c>
      <c r="S1205">
        <v>491</v>
      </c>
      <c r="T1205">
        <v>-99.451800000000006</v>
      </c>
      <c r="U1205">
        <v>415</v>
      </c>
      <c r="V1205">
        <v>-139.58414999999999</v>
      </c>
      <c r="W1205">
        <v>503</v>
      </c>
      <c r="X1205">
        <v>94.8</v>
      </c>
      <c r="Y1205">
        <v>12.7</v>
      </c>
      <c r="Z1205">
        <v>315.8</v>
      </c>
      <c r="AA1205">
        <v>5.3955341025617702</v>
      </c>
      <c r="AB1205">
        <v>150.97</v>
      </c>
      <c r="AC1205">
        <v>340.03</v>
      </c>
    </row>
    <row r="1206" spans="1:29">
      <c r="A1206">
        <v>10932</v>
      </c>
      <c r="B1206" t="s">
        <v>223</v>
      </c>
      <c r="C1206" t="s">
        <v>320</v>
      </c>
      <c r="D1206" t="s">
        <v>44</v>
      </c>
      <c r="E1206" t="s">
        <v>132</v>
      </c>
      <c r="F1206">
        <v>29</v>
      </c>
      <c r="G1206">
        <v>7</v>
      </c>
      <c r="H1206" t="s">
        <v>132</v>
      </c>
      <c r="I1206" t="s">
        <v>34</v>
      </c>
      <c r="J1206" s="5">
        <v>11.6355</v>
      </c>
      <c r="K1206" s="3">
        <f t="shared" si="15"/>
        <v>-23.779777317708312</v>
      </c>
      <c r="L1206">
        <v>117</v>
      </c>
      <c r="M1206">
        <v>0.70737499999999998</v>
      </c>
      <c r="N1206">
        <v>5.6197952999999998</v>
      </c>
      <c r="O1206">
        <v>0.67499999999999905</v>
      </c>
      <c r="P1206">
        <v>25.685149999999901</v>
      </c>
      <c r="Q1206">
        <v>12</v>
      </c>
      <c r="R1206">
        <v>-122.342333333333</v>
      </c>
      <c r="S1206">
        <v>492</v>
      </c>
      <c r="T1206">
        <v>-101.7818</v>
      </c>
      <c r="U1206">
        <v>479</v>
      </c>
      <c r="V1206">
        <v>-143.38865000000001</v>
      </c>
      <c r="W1206">
        <v>513</v>
      </c>
      <c r="X1206">
        <v>130.69999999999999</v>
      </c>
      <c r="Y1206">
        <v>7.8</v>
      </c>
      <c r="Z1206" t="s">
        <v>32</v>
      </c>
      <c r="AA1206">
        <v>4.08443220270519</v>
      </c>
      <c r="AB1206">
        <v>150.96</v>
      </c>
      <c r="AC1206">
        <v>341.039999999999</v>
      </c>
    </row>
    <row r="1207" spans="1:29">
      <c r="A1207">
        <v>14076</v>
      </c>
      <c r="B1207" t="s">
        <v>1062</v>
      </c>
      <c r="C1207" t="s">
        <v>358</v>
      </c>
      <c r="D1207" t="s">
        <v>50</v>
      </c>
      <c r="E1207" t="s">
        <v>132</v>
      </c>
      <c r="F1207">
        <v>22</v>
      </c>
      <c r="G1207">
        <v>0</v>
      </c>
      <c r="H1207" t="s">
        <v>132</v>
      </c>
      <c r="I1207" t="s">
        <v>34</v>
      </c>
      <c r="J1207" s="5">
        <v>11.11675</v>
      </c>
      <c r="K1207" s="3">
        <f t="shared" si="15"/>
        <v>-23.812199192708309</v>
      </c>
      <c r="L1207">
        <v>118</v>
      </c>
      <c r="M1207">
        <v>0.61250000000000004</v>
      </c>
      <c r="N1207">
        <v>7.8429539999999998</v>
      </c>
      <c r="O1207">
        <v>5.569</v>
      </c>
      <c r="P1207">
        <v>18.049299999999999</v>
      </c>
      <c r="Q1207">
        <v>12</v>
      </c>
      <c r="R1207">
        <v>-122.861083333333</v>
      </c>
      <c r="S1207">
        <v>493</v>
      </c>
      <c r="T1207">
        <v>-96.887799999999999</v>
      </c>
      <c r="U1207">
        <v>380</v>
      </c>
      <c r="V1207">
        <v>-151.02449999999999</v>
      </c>
      <c r="W1207">
        <v>531</v>
      </c>
      <c r="X1207">
        <v>95</v>
      </c>
      <c r="Y1207">
        <v>10.8</v>
      </c>
      <c r="Z1207">
        <v>331.1</v>
      </c>
      <c r="AA1207">
        <v>4.8871476515969698</v>
      </c>
      <c r="AB1207">
        <v>150.94999999999999</v>
      </c>
      <c r="AC1207">
        <v>342.05</v>
      </c>
    </row>
    <row r="1208" spans="1:29">
      <c r="A1208">
        <v>11175</v>
      </c>
      <c r="B1208" t="s">
        <v>232</v>
      </c>
      <c r="C1208" t="s">
        <v>352</v>
      </c>
      <c r="D1208" t="s">
        <v>106</v>
      </c>
      <c r="E1208" t="s">
        <v>132</v>
      </c>
      <c r="F1208">
        <v>30</v>
      </c>
      <c r="G1208">
        <v>6</v>
      </c>
      <c r="H1208" t="s">
        <v>132</v>
      </c>
      <c r="I1208" t="s">
        <v>34</v>
      </c>
      <c r="J1208" s="5">
        <v>10.7395</v>
      </c>
      <c r="K1208" s="3">
        <f t="shared" si="15"/>
        <v>-23.83577731770831</v>
      </c>
      <c r="L1208">
        <v>119</v>
      </c>
      <c r="M1208">
        <v>0.55574999999999897</v>
      </c>
      <c r="N1208">
        <v>7.7614109999999998</v>
      </c>
      <c r="O1208">
        <v>0.86699999999999899</v>
      </c>
      <c r="P1208">
        <v>15.472099999999999</v>
      </c>
      <c r="Q1208">
        <v>12</v>
      </c>
      <c r="R1208">
        <v>-123.238333333333</v>
      </c>
      <c r="S1208">
        <v>494</v>
      </c>
      <c r="T1208">
        <v>-101.5898</v>
      </c>
      <c r="U1208">
        <v>475</v>
      </c>
      <c r="V1208">
        <v>-153.60169999999999</v>
      </c>
      <c r="W1208">
        <v>542</v>
      </c>
      <c r="X1208">
        <v>92.5</v>
      </c>
      <c r="Y1208">
        <v>15.5</v>
      </c>
      <c r="Z1208">
        <v>307.7</v>
      </c>
      <c r="AA1208">
        <v>6.1447351881941001</v>
      </c>
      <c r="AB1208">
        <v>150.93</v>
      </c>
      <c r="AC1208">
        <v>343.07</v>
      </c>
    </row>
    <row r="1209" spans="1:29">
      <c r="A1209">
        <v>12447</v>
      </c>
      <c r="B1209" t="s">
        <v>584</v>
      </c>
      <c r="C1209" t="s">
        <v>585</v>
      </c>
      <c r="D1209" t="s">
        <v>120</v>
      </c>
      <c r="E1209" t="s">
        <v>132</v>
      </c>
      <c r="F1209">
        <v>27</v>
      </c>
      <c r="G1209">
        <v>4</v>
      </c>
      <c r="H1209" t="s">
        <v>132</v>
      </c>
      <c r="I1209" t="s">
        <v>34</v>
      </c>
      <c r="J1209" s="5">
        <v>10.269</v>
      </c>
      <c r="K1209" s="3">
        <f t="shared" si="15"/>
        <v>-23.865183567708311</v>
      </c>
      <c r="L1209">
        <v>120</v>
      </c>
      <c r="M1209">
        <v>0.39850000000000002</v>
      </c>
      <c r="N1209">
        <v>2.7012972</v>
      </c>
      <c r="O1209">
        <v>1.3538999999999899</v>
      </c>
      <c r="P1209">
        <v>12.55</v>
      </c>
      <c r="Q1209">
        <v>12</v>
      </c>
      <c r="R1209">
        <v>-123.708833333333</v>
      </c>
      <c r="S1209">
        <v>495</v>
      </c>
      <c r="T1209">
        <v>-101.10290000000001</v>
      </c>
      <c r="U1209">
        <v>455</v>
      </c>
      <c r="V1209">
        <v>-156.52379999999999</v>
      </c>
      <c r="W1209">
        <v>553</v>
      </c>
      <c r="X1209">
        <v>108.6</v>
      </c>
      <c r="Y1209">
        <v>10.9</v>
      </c>
      <c r="Z1209">
        <v>368.5</v>
      </c>
      <c r="AA1209">
        <v>4.9139048332266997</v>
      </c>
      <c r="AB1209" t="s">
        <v>32</v>
      </c>
      <c r="AC1209" t="s">
        <v>32</v>
      </c>
    </row>
    <row r="1210" spans="1:29">
      <c r="A1210">
        <v>13891</v>
      </c>
      <c r="B1210" t="s">
        <v>1007</v>
      </c>
      <c r="C1210" t="s">
        <v>1008</v>
      </c>
      <c r="D1210" t="s">
        <v>74</v>
      </c>
      <c r="E1210" t="s">
        <v>132</v>
      </c>
      <c r="F1210">
        <v>25</v>
      </c>
      <c r="G1210">
        <v>1</v>
      </c>
      <c r="H1210" t="s">
        <v>132</v>
      </c>
      <c r="I1210" t="s">
        <v>34</v>
      </c>
      <c r="J1210" s="5">
        <v>10.0985</v>
      </c>
      <c r="K1210" s="3">
        <f t="shared" si="15"/>
        <v>-23.875839817708311</v>
      </c>
      <c r="L1210">
        <v>121</v>
      </c>
      <c r="M1210">
        <v>0.71799999999999797</v>
      </c>
      <c r="N1210">
        <v>6.4878575999999901</v>
      </c>
      <c r="O1210">
        <v>4.3345000000000002</v>
      </c>
      <c r="P1210">
        <v>16.050699999999999</v>
      </c>
      <c r="Q1210">
        <v>12</v>
      </c>
      <c r="R1210">
        <v>-123.87933333333299</v>
      </c>
      <c r="S1210">
        <v>496</v>
      </c>
      <c r="T1210">
        <v>-98.122299999999996</v>
      </c>
      <c r="U1210">
        <v>394</v>
      </c>
      <c r="V1210">
        <v>-153.0231</v>
      </c>
      <c r="W1210">
        <v>541</v>
      </c>
      <c r="X1210">
        <v>121.3</v>
      </c>
      <c r="Y1210">
        <v>8.5</v>
      </c>
      <c r="Z1210">
        <v>367.5</v>
      </c>
      <c r="AA1210">
        <v>4.2717324741132696</v>
      </c>
      <c r="AB1210">
        <v>151</v>
      </c>
      <c r="AC1210">
        <v>345</v>
      </c>
    </row>
    <row r="1211" spans="1:29">
      <c r="A1211">
        <v>13452</v>
      </c>
      <c r="B1211" t="s">
        <v>456</v>
      </c>
      <c r="C1211" t="s">
        <v>854</v>
      </c>
      <c r="D1211" t="s">
        <v>62</v>
      </c>
      <c r="E1211" t="s">
        <v>132</v>
      </c>
      <c r="F1211">
        <v>25</v>
      </c>
      <c r="G1211">
        <v>2</v>
      </c>
      <c r="H1211" t="s">
        <v>132</v>
      </c>
      <c r="I1211" t="s">
        <v>34</v>
      </c>
      <c r="J1211" s="5">
        <v>9.1184999999999992</v>
      </c>
      <c r="K1211" s="3">
        <f t="shared" si="15"/>
        <v>-23.937089817708312</v>
      </c>
      <c r="L1211">
        <v>123</v>
      </c>
      <c r="M1211">
        <v>0.435500000000001</v>
      </c>
      <c r="N1211">
        <v>7.2306401999999999</v>
      </c>
      <c r="O1211">
        <v>0.48770000000000002</v>
      </c>
      <c r="P1211">
        <v>12.511699999999999</v>
      </c>
      <c r="Q1211">
        <v>12</v>
      </c>
      <c r="R1211">
        <v>-124.859333333333</v>
      </c>
      <c r="S1211">
        <v>500</v>
      </c>
      <c r="T1211">
        <v>-101.9691</v>
      </c>
      <c r="U1211">
        <v>483</v>
      </c>
      <c r="V1211">
        <v>-156.56209999999999</v>
      </c>
      <c r="W1211">
        <v>554</v>
      </c>
      <c r="X1211">
        <v>135.30000000000001</v>
      </c>
      <c r="Y1211">
        <v>14.7</v>
      </c>
      <c r="Z1211" t="s">
        <v>32</v>
      </c>
      <c r="AA1211">
        <v>5.9306777351562898</v>
      </c>
      <c r="AB1211">
        <v>150.97999999999999</v>
      </c>
      <c r="AC1211">
        <v>349.02</v>
      </c>
    </row>
    <row r="1212" spans="1:29">
      <c r="A1212">
        <v>14072</v>
      </c>
      <c r="B1212" t="s">
        <v>404</v>
      </c>
      <c r="C1212" t="s">
        <v>1059</v>
      </c>
      <c r="D1212" t="s">
        <v>62</v>
      </c>
      <c r="E1212" t="s">
        <v>132</v>
      </c>
      <c r="F1212">
        <v>21</v>
      </c>
      <c r="G1212">
        <v>0</v>
      </c>
      <c r="H1212" t="s">
        <v>132</v>
      </c>
      <c r="I1212" t="s">
        <v>34</v>
      </c>
      <c r="J1212" s="5">
        <v>8.7050000000000001</v>
      </c>
      <c r="K1212" s="3">
        <f t="shared" si="15"/>
        <v>-23.962933567708312</v>
      </c>
      <c r="L1212">
        <v>124</v>
      </c>
      <c r="M1212">
        <v>0.14749999999999899</v>
      </c>
      <c r="N1212">
        <v>10.556112000000001</v>
      </c>
      <c r="O1212">
        <v>2.032</v>
      </c>
      <c r="P1212">
        <v>17.421999999999901</v>
      </c>
      <c r="Q1212">
        <v>12</v>
      </c>
      <c r="R1212">
        <v>-125.272833333333</v>
      </c>
      <c r="S1212">
        <v>501</v>
      </c>
      <c r="T1212">
        <v>-100.4248</v>
      </c>
      <c r="U1212">
        <v>435</v>
      </c>
      <c r="V1212">
        <v>-151.65180000000001</v>
      </c>
      <c r="W1212">
        <v>536</v>
      </c>
      <c r="X1212">
        <v>78.400000000000006</v>
      </c>
      <c r="Y1212">
        <v>9.6999999999999993</v>
      </c>
      <c r="Z1212">
        <v>268.10000000000002</v>
      </c>
      <c r="AA1212">
        <v>4.5928186536699904</v>
      </c>
      <c r="AB1212">
        <v>150.81</v>
      </c>
      <c r="AC1212">
        <v>350.19</v>
      </c>
    </row>
    <row r="1213" spans="1:29">
      <c r="A1213">
        <v>13142</v>
      </c>
      <c r="B1213" t="s">
        <v>449</v>
      </c>
      <c r="C1213" t="s">
        <v>238</v>
      </c>
      <c r="D1213" t="s">
        <v>88</v>
      </c>
      <c r="E1213" t="s">
        <v>132</v>
      </c>
      <c r="F1213">
        <v>25</v>
      </c>
      <c r="G1213">
        <v>2</v>
      </c>
      <c r="H1213" t="s">
        <v>132</v>
      </c>
      <c r="I1213" t="s">
        <v>34</v>
      </c>
      <c r="J1213" s="5">
        <v>8.6609999999999996</v>
      </c>
      <c r="K1213" s="3">
        <f t="shared" si="15"/>
        <v>-23.965683567708311</v>
      </c>
      <c r="L1213">
        <v>125</v>
      </c>
      <c r="M1213">
        <v>0.26900000000000102</v>
      </c>
      <c r="N1213">
        <v>2.29802999999999</v>
      </c>
      <c r="O1213">
        <v>2.0004</v>
      </c>
      <c r="P1213">
        <v>12.276199999999999</v>
      </c>
      <c r="Q1213">
        <v>12</v>
      </c>
      <c r="R1213">
        <v>-125.31683333333299</v>
      </c>
      <c r="S1213">
        <v>502</v>
      </c>
      <c r="T1213">
        <v>-100.4564</v>
      </c>
      <c r="U1213">
        <v>437</v>
      </c>
      <c r="V1213">
        <v>-156.79759999999999</v>
      </c>
      <c r="W1213">
        <v>556</v>
      </c>
      <c r="X1213">
        <v>122.7</v>
      </c>
      <c r="Y1213">
        <v>9.6</v>
      </c>
      <c r="Z1213">
        <v>384.3</v>
      </c>
      <c r="AA1213">
        <v>4.5660614720402597</v>
      </c>
      <c r="AB1213">
        <v>150.97999999999999</v>
      </c>
      <c r="AC1213">
        <v>351.02</v>
      </c>
    </row>
    <row r="1214" spans="1:29">
      <c r="A1214">
        <v>13326</v>
      </c>
      <c r="B1214" t="s">
        <v>812</v>
      </c>
      <c r="C1214" t="s">
        <v>813</v>
      </c>
      <c r="D1214" t="s">
        <v>112</v>
      </c>
      <c r="E1214" t="s">
        <v>132</v>
      </c>
      <c r="F1214">
        <v>25</v>
      </c>
      <c r="G1214">
        <v>2</v>
      </c>
      <c r="H1214" t="s">
        <v>132</v>
      </c>
      <c r="I1214" t="s">
        <v>34</v>
      </c>
      <c r="J1214" s="5">
        <v>8.4540000000000006</v>
      </c>
      <c r="K1214" s="3">
        <f t="shared" si="15"/>
        <v>-23.97862106770831</v>
      </c>
      <c r="L1214">
        <v>126</v>
      </c>
      <c r="M1214">
        <v>0.1605</v>
      </c>
      <c r="N1214">
        <v>5.7302489999999997</v>
      </c>
      <c r="O1214">
        <v>0.50144999999999895</v>
      </c>
      <c r="P1214">
        <v>13.920549999999899</v>
      </c>
      <c r="Q1214">
        <v>12</v>
      </c>
      <c r="R1214">
        <v>-125.523833333333</v>
      </c>
      <c r="S1214">
        <v>503</v>
      </c>
      <c r="T1214">
        <v>-101.95535</v>
      </c>
      <c r="U1214">
        <v>482</v>
      </c>
      <c r="V1214">
        <v>-155.15325000000001</v>
      </c>
      <c r="W1214">
        <v>546</v>
      </c>
      <c r="X1214">
        <v>124</v>
      </c>
      <c r="Y1214">
        <v>8.5</v>
      </c>
      <c r="Z1214" t="s">
        <v>32</v>
      </c>
      <c r="AA1214">
        <v>4.2717324741132696</v>
      </c>
      <c r="AB1214">
        <v>150.97999999999999</v>
      </c>
      <c r="AC1214">
        <v>352.02</v>
      </c>
    </row>
    <row r="1215" spans="1:29">
      <c r="A1215">
        <v>14314</v>
      </c>
      <c r="B1215" t="s">
        <v>450</v>
      </c>
      <c r="C1215" t="s">
        <v>410</v>
      </c>
      <c r="D1215" t="s">
        <v>106</v>
      </c>
      <c r="E1215" t="s">
        <v>132</v>
      </c>
      <c r="F1215">
        <v>22</v>
      </c>
      <c r="G1215">
        <v>0</v>
      </c>
      <c r="H1215" t="s">
        <v>132</v>
      </c>
      <c r="I1215" t="s">
        <v>34</v>
      </c>
      <c r="J1215" s="5">
        <v>8.33</v>
      </c>
      <c r="K1215" s="3">
        <f t="shared" si="15"/>
        <v>-23.986371067708312</v>
      </c>
      <c r="L1215">
        <v>127</v>
      </c>
      <c r="M1215">
        <v>0.37012499999999898</v>
      </c>
      <c r="N1215">
        <v>6.1008990000000001</v>
      </c>
      <c r="O1215">
        <v>0.41149999999999998</v>
      </c>
      <c r="P1215">
        <v>7.8185000000000002</v>
      </c>
      <c r="Q1215">
        <v>12</v>
      </c>
      <c r="R1215">
        <v>-125.647833333333</v>
      </c>
      <c r="S1215">
        <v>504</v>
      </c>
      <c r="T1215">
        <v>-102.0453</v>
      </c>
      <c r="U1215">
        <v>487</v>
      </c>
      <c r="V1215">
        <v>-161.25530000000001</v>
      </c>
      <c r="W1215">
        <v>578</v>
      </c>
      <c r="X1215">
        <v>82.4</v>
      </c>
      <c r="Y1215">
        <v>11.4</v>
      </c>
      <c r="Z1215">
        <v>286.5</v>
      </c>
      <c r="AA1215">
        <v>5.0476907413753302</v>
      </c>
      <c r="AB1215">
        <v>150.96</v>
      </c>
      <c r="AC1215">
        <v>353.039999999999</v>
      </c>
    </row>
    <row r="1216" spans="1:29">
      <c r="A1216">
        <v>12169</v>
      </c>
      <c r="B1216" t="s">
        <v>226</v>
      </c>
      <c r="C1216" t="s">
        <v>519</v>
      </c>
      <c r="D1216" t="s">
        <v>59</v>
      </c>
      <c r="E1216" t="s">
        <v>132</v>
      </c>
      <c r="F1216">
        <v>26</v>
      </c>
      <c r="G1216">
        <v>4</v>
      </c>
      <c r="H1216" t="s">
        <v>132</v>
      </c>
      <c r="I1216" t="s">
        <v>34</v>
      </c>
      <c r="J1216" s="5">
        <v>7.66275</v>
      </c>
      <c r="K1216" s="3">
        <f t="shared" si="15"/>
        <v>-24.02807419270831</v>
      </c>
      <c r="L1216">
        <v>129</v>
      </c>
      <c r="M1216">
        <v>0.86575000000000002</v>
      </c>
      <c r="N1216">
        <v>6.7087649999999996</v>
      </c>
      <c r="O1216">
        <v>0.17099999999999899</v>
      </c>
      <c r="P1216">
        <v>11.056850000000001</v>
      </c>
      <c r="Q1216">
        <v>12</v>
      </c>
      <c r="R1216">
        <v>-126.31508333333301</v>
      </c>
      <c r="S1216">
        <v>509</v>
      </c>
      <c r="T1216">
        <v>-102.28579999999999</v>
      </c>
      <c r="U1216">
        <v>496</v>
      </c>
      <c r="V1216">
        <v>-158.01695000000001</v>
      </c>
      <c r="W1216">
        <v>563</v>
      </c>
      <c r="X1216">
        <v>130.80000000000001</v>
      </c>
      <c r="Y1216">
        <v>16.100000000000001</v>
      </c>
      <c r="Z1216" t="s">
        <v>32</v>
      </c>
      <c r="AA1216">
        <v>6.3052782779724597</v>
      </c>
      <c r="AB1216">
        <v>150.96</v>
      </c>
      <c r="AC1216">
        <v>358.039999999999</v>
      </c>
    </row>
    <row r="1217" spans="1:29">
      <c r="A1217">
        <v>14083</v>
      </c>
      <c r="B1217" t="s">
        <v>308</v>
      </c>
      <c r="C1217" t="s">
        <v>1072</v>
      </c>
      <c r="D1217" t="s">
        <v>77</v>
      </c>
      <c r="E1217" t="s">
        <v>132</v>
      </c>
      <c r="F1217">
        <v>21</v>
      </c>
      <c r="G1217">
        <v>0</v>
      </c>
      <c r="H1217" t="s">
        <v>132</v>
      </c>
      <c r="I1217" t="s">
        <v>34</v>
      </c>
      <c r="J1217" s="5">
        <v>6.9649999999999999</v>
      </c>
      <c r="K1217" s="3">
        <f t="shared" si="15"/>
        <v>-24.071683567708313</v>
      </c>
      <c r="L1217">
        <v>130</v>
      </c>
      <c r="M1217">
        <v>0.73687499999999895</v>
      </c>
      <c r="N1217">
        <v>9.9408329999999996</v>
      </c>
      <c r="O1217">
        <v>0.93049999999999999</v>
      </c>
      <c r="P1217">
        <v>12.999499999999999</v>
      </c>
      <c r="Q1217">
        <v>12</v>
      </c>
      <c r="R1217">
        <v>-127.01283333333301</v>
      </c>
      <c r="S1217">
        <v>511</v>
      </c>
      <c r="T1217">
        <v>-101.52630000000001</v>
      </c>
      <c r="U1217">
        <v>474</v>
      </c>
      <c r="V1217">
        <v>-156.07429999999999</v>
      </c>
      <c r="W1217">
        <v>552</v>
      </c>
      <c r="X1217">
        <v>106.2</v>
      </c>
      <c r="Y1217">
        <v>14.6</v>
      </c>
      <c r="Z1217">
        <v>322.8</v>
      </c>
      <c r="AA1217">
        <v>5.9039205535265697</v>
      </c>
      <c r="AB1217">
        <v>150.97999999999999</v>
      </c>
      <c r="AC1217">
        <v>360.02</v>
      </c>
    </row>
    <row r="1218" spans="1:29">
      <c r="A1218">
        <v>14094</v>
      </c>
      <c r="B1218" t="s">
        <v>384</v>
      </c>
      <c r="C1218" t="s">
        <v>1080</v>
      </c>
      <c r="D1218" t="s">
        <v>112</v>
      </c>
      <c r="E1218" t="s">
        <v>132</v>
      </c>
      <c r="F1218" t="s">
        <v>32</v>
      </c>
      <c r="G1218">
        <v>0</v>
      </c>
      <c r="H1218" t="s">
        <v>132</v>
      </c>
      <c r="I1218" t="s">
        <v>34</v>
      </c>
      <c r="J1218" s="5">
        <v>6.6289999999999996</v>
      </c>
      <c r="K1218" s="3">
        <f t="shared" si="15"/>
        <v>-24.09268356770831</v>
      </c>
      <c r="L1218">
        <v>131</v>
      </c>
      <c r="M1218">
        <v>0.87237499999999901</v>
      </c>
      <c r="N1218">
        <v>4.2550619999999899</v>
      </c>
      <c r="O1218">
        <v>1.6544000000000001</v>
      </c>
      <c r="P1218">
        <v>10.072999999999899</v>
      </c>
      <c r="Q1218">
        <v>12</v>
      </c>
      <c r="R1218">
        <v>-127.348833333333</v>
      </c>
      <c r="S1218">
        <v>513</v>
      </c>
      <c r="T1218">
        <v>-100.80240000000001</v>
      </c>
      <c r="U1218">
        <v>446</v>
      </c>
      <c r="V1218">
        <v>-159.0008</v>
      </c>
      <c r="W1218">
        <v>569</v>
      </c>
      <c r="X1218">
        <v>98.2</v>
      </c>
      <c r="Y1218">
        <v>19.3</v>
      </c>
      <c r="Z1218">
        <v>332.6</v>
      </c>
      <c r="AA1218">
        <v>7.1615080901237</v>
      </c>
      <c r="AB1218">
        <v>150.97999999999999</v>
      </c>
      <c r="AC1218">
        <v>362.02</v>
      </c>
    </row>
    <row r="1219" spans="1:29">
      <c r="A1219">
        <v>13868</v>
      </c>
      <c r="B1219" t="s">
        <v>348</v>
      </c>
      <c r="C1219" t="s">
        <v>997</v>
      </c>
      <c r="D1219" t="s">
        <v>103</v>
      </c>
      <c r="E1219" t="s">
        <v>132</v>
      </c>
      <c r="F1219">
        <v>24</v>
      </c>
      <c r="G1219">
        <v>1</v>
      </c>
      <c r="H1219" t="s">
        <v>132</v>
      </c>
      <c r="I1219" t="s">
        <v>34</v>
      </c>
      <c r="J1219" s="5">
        <v>5.8272500000000003</v>
      </c>
      <c r="K1219" s="3">
        <f t="shared" si="15"/>
        <v>-24.142792942708311</v>
      </c>
      <c r="L1219">
        <v>132</v>
      </c>
      <c r="M1219">
        <v>0.20600000000000099</v>
      </c>
      <c r="N1219">
        <v>2.2839452999999899</v>
      </c>
      <c r="O1219">
        <v>3.4401499999999898</v>
      </c>
      <c r="P1219">
        <v>10.2425</v>
      </c>
      <c r="Q1219">
        <v>12</v>
      </c>
      <c r="R1219">
        <v>-128.150583333333</v>
      </c>
      <c r="S1219">
        <v>517</v>
      </c>
      <c r="T1219">
        <v>-99.016649999999998</v>
      </c>
      <c r="U1219">
        <v>407</v>
      </c>
      <c r="V1219">
        <v>-158.8313</v>
      </c>
      <c r="W1219">
        <v>567</v>
      </c>
      <c r="X1219">
        <v>97.7</v>
      </c>
      <c r="Y1219">
        <v>15.5</v>
      </c>
      <c r="Z1219">
        <v>323.89999999999998</v>
      </c>
      <c r="AA1219">
        <v>6.1447351881941001</v>
      </c>
      <c r="AB1219">
        <v>150.99</v>
      </c>
      <c r="AC1219">
        <v>366.01</v>
      </c>
    </row>
    <row r="1220" spans="1:29">
      <c r="A1220">
        <v>12644</v>
      </c>
      <c r="B1220" t="s">
        <v>555</v>
      </c>
      <c r="C1220" t="s">
        <v>633</v>
      </c>
      <c r="D1220" t="s">
        <v>77</v>
      </c>
      <c r="E1220" t="s">
        <v>132</v>
      </c>
      <c r="F1220">
        <v>26</v>
      </c>
      <c r="G1220">
        <v>3</v>
      </c>
      <c r="H1220" t="s">
        <v>132</v>
      </c>
      <c r="I1220" t="s">
        <v>34</v>
      </c>
      <c r="J1220" s="5">
        <v>5.6859999999999999</v>
      </c>
      <c r="K1220" s="3">
        <f t="shared" si="15"/>
        <v>-24.151621067708312</v>
      </c>
      <c r="L1220">
        <v>133</v>
      </c>
      <c r="M1220">
        <v>0.25424999999999898</v>
      </c>
      <c r="N1220">
        <v>0</v>
      </c>
      <c r="O1220">
        <v>5.6859999999999999</v>
      </c>
      <c r="P1220">
        <v>5.6859999999999999</v>
      </c>
      <c r="Q1220">
        <v>12</v>
      </c>
      <c r="R1220">
        <v>-128.29183333333299</v>
      </c>
      <c r="S1220">
        <v>518</v>
      </c>
      <c r="T1220">
        <v>-96.770799999999994</v>
      </c>
      <c r="U1220">
        <v>379</v>
      </c>
      <c r="V1220">
        <v>-163.3878</v>
      </c>
      <c r="W1220">
        <v>586</v>
      </c>
      <c r="X1220">
        <v>125.5</v>
      </c>
      <c r="Y1220">
        <v>3.5</v>
      </c>
      <c r="Z1220" t="s">
        <v>32</v>
      </c>
      <c r="AA1220">
        <v>2.9338733926269698</v>
      </c>
      <c r="AB1220">
        <v>151</v>
      </c>
      <c r="AC1220">
        <v>367</v>
      </c>
    </row>
    <row r="1221" spans="1:29">
      <c r="A1221">
        <v>11474</v>
      </c>
      <c r="B1221" t="s">
        <v>382</v>
      </c>
      <c r="C1221" t="s">
        <v>412</v>
      </c>
      <c r="D1221" t="s">
        <v>117</v>
      </c>
      <c r="E1221" t="s">
        <v>132</v>
      </c>
      <c r="F1221">
        <v>29</v>
      </c>
      <c r="G1221">
        <v>6</v>
      </c>
      <c r="H1221" t="s">
        <v>132</v>
      </c>
      <c r="I1221" t="s">
        <v>34</v>
      </c>
      <c r="J1221" s="5">
        <v>5.5564999999999998</v>
      </c>
      <c r="K1221" s="3">
        <f t="shared" si="15"/>
        <v>-24.159714817708313</v>
      </c>
      <c r="L1221">
        <v>134</v>
      </c>
      <c r="M1221">
        <v>0.44549999999999901</v>
      </c>
      <c r="N1221">
        <v>0.215718299999999</v>
      </c>
      <c r="O1221">
        <v>0.81299999999999895</v>
      </c>
      <c r="P1221">
        <v>5.6875999999999998</v>
      </c>
      <c r="Q1221">
        <v>12</v>
      </c>
      <c r="R1221">
        <v>-128.421333333333</v>
      </c>
      <c r="S1221">
        <v>519</v>
      </c>
      <c r="T1221">
        <v>-101.6438</v>
      </c>
      <c r="U1221">
        <v>477</v>
      </c>
      <c r="V1221">
        <v>-163.3862</v>
      </c>
      <c r="W1221">
        <v>585</v>
      </c>
      <c r="X1221">
        <v>110.5</v>
      </c>
      <c r="Y1221">
        <v>11.5</v>
      </c>
      <c r="Z1221">
        <v>370.5</v>
      </c>
      <c r="AA1221">
        <v>5.0744479230050601</v>
      </c>
      <c r="AB1221">
        <v>150.99</v>
      </c>
      <c r="AC1221">
        <v>368.01</v>
      </c>
    </row>
    <row r="1222" spans="1:29">
      <c r="A1222">
        <v>13616</v>
      </c>
      <c r="B1222" t="s">
        <v>248</v>
      </c>
      <c r="C1222" t="s">
        <v>900</v>
      </c>
      <c r="D1222" t="s">
        <v>41</v>
      </c>
      <c r="E1222" t="s">
        <v>132</v>
      </c>
      <c r="F1222">
        <v>22</v>
      </c>
      <c r="G1222">
        <v>1</v>
      </c>
      <c r="H1222" t="s">
        <v>132</v>
      </c>
      <c r="I1222" t="s">
        <v>34</v>
      </c>
      <c r="J1222" s="5">
        <v>5.3070000000000004</v>
      </c>
      <c r="K1222" s="3">
        <f t="shared" si="15"/>
        <v>-24.17530856770831</v>
      </c>
      <c r="L1222">
        <v>135</v>
      </c>
      <c r="M1222">
        <v>0.42762499999999898</v>
      </c>
      <c r="N1222">
        <v>3.4796621999999999</v>
      </c>
      <c r="O1222">
        <v>0.160499999999999</v>
      </c>
      <c r="P1222">
        <v>10.1985999999999</v>
      </c>
      <c r="Q1222">
        <v>12</v>
      </c>
      <c r="R1222">
        <v>-128.67083333333301</v>
      </c>
      <c r="S1222">
        <v>521</v>
      </c>
      <c r="T1222">
        <v>-102.2963</v>
      </c>
      <c r="U1222">
        <v>499</v>
      </c>
      <c r="V1222">
        <v>-158.87520000000001</v>
      </c>
      <c r="W1222">
        <v>568</v>
      </c>
      <c r="X1222">
        <v>103.8</v>
      </c>
      <c r="Y1222">
        <v>13.5</v>
      </c>
      <c r="Z1222">
        <v>328.7</v>
      </c>
      <c r="AA1222">
        <v>5.6095915555995797</v>
      </c>
      <c r="AB1222">
        <v>150.97999999999999</v>
      </c>
      <c r="AC1222">
        <v>370.02</v>
      </c>
    </row>
    <row r="1223" spans="1:29">
      <c r="A1223">
        <v>14095</v>
      </c>
      <c r="B1223" t="s">
        <v>557</v>
      </c>
      <c r="C1223" t="s">
        <v>194</v>
      </c>
      <c r="D1223" t="s">
        <v>97</v>
      </c>
      <c r="E1223" t="s">
        <v>132</v>
      </c>
      <c r="F1223" t="s">
        <v>32</v>
      </c>
      <c r="G1223">
        <v>0</v>
      </c>
      <c r="H1223" t="s">
        <v>132</v>
      </c>
      <c r="I1223" t="s">
        <v>34</v>
      </c>
      <c r="J1223" s="5">
        <v>4.915</v>
      </c>
      <c r="K1223" s="3">
        <f t="shared" si="15"/>
        <v>-24.19980856770831</v>
      </c>
      <c r="L1223">
        <v>136</v>
      </c>
      <c r="M1223">
        <v>0.22812499999999999</v>
      </c>
      <c r="N1223">
        <v>6.7161780000000002</v>
      </c>
      <c r="O1223">
        <v>0.51100000000000001</v>
      </c>
      <c r="P1223">
        <v>9.1869999999999994</v>
      </c>
      <c r="Q1223">
        <v>12</v>
      </c>
      <c r="R1223">
        <v>-129.062833333333</v>
      </c>
      <c r="S1223">
        <v>522</v>
      </c>
      <c r="T1223">
        <v>-101.94580000000001</v>
      </c>
      <c r="U1223">
        <v>481</v>
      </c>
      <c r="V1223">
        <v>-159.88679999999999</v>
      </c>
      <c r="W1223">
        <v>571</v>
      </c>
      <c r="X1223">
        <v>93</v>
      </c>
      <c r="Y1223">
        <v>20.8</v>
      </c>
      <c r="Z1223">
        <v>303.60000000000002</v>
      </c>
      <c r="AA1223">
        <v>7.56286581456959</v>
      </c>
      <c r="AB1223">
        <v>150.97999999999999</v>
      </c>
      <c r="AC1223">
        <v>371.02</v>
      </c>
    </row>
    <row r="1224" spans="1:29">
      <c r="A1224">
        <v>12871</v>
      </c>
      <c r="B1224" t="s">
        <v>682</v>
      </c>
      <c r="C1224" t="s">
        <v>683</v>
      </c>
      <c r="D1224" t="s">
        <v>88</v>
      </c>
      <c r="E1224" t="s">
        <v>132</v>
      </c>
      <c r="F1224">
        <v>26</v>
      </c>
      <c r="G1224">
        <v>3</v>
      </c>
      <c r="H1224" t="s">
        <v>132</v>
      </c>
      <c r="I1224" t="s">
        <v>34</v>
      </c>
      <c r="J1224" s="5">
        <v>4.84375</v>
      </c>
      <c r="K1224" s="3">
        <f t="shared" si="15"/>
        <v>-24.204261692708311</v>
      </c>
      <c r="L1224">
        <v>137</v>
      </c>
      <c r="M1224">
        <v>0.32850000000000001</v>
      </c>
      <c r="N1224">
        <v>1.4937195000000001</v>
      </c>
      <c r="O1224">
        <v>0.626999999999999</v>
      </c>
      <c r="P1224">
        <v>5.9707499999999998</v>
      </c>
      <c r="Q1224">
        <v>12</v>
      </c>
      <c r="R1224">
        <v>-129.134083333333</v>
      </c>
      <c r="S1224">
        <v>523</v>
      </c>
      <c r="T1224">
        <v>-101.82980000000001</v>
      </c>
      <c r="U1224">
        <v>480</v>
      </c>
      <c r="V1224">
        <v>-163.10305</v>
      </c>
      <c r="W1224">
        <v>580</v>
      </c>
      <c r="X1224">
        <v>123.6</v>
      </c>
      <c r="Y1224">
        <v>21.2</v>
      </c>
      <c r="Z1224">
        <v>464</v>
      </c>
      <c r="AA1224">
        <v>7.6698945410884898</v>
      </c>
      <c r="AB1224" t="s">
        <v>32</v>
      </c>
      <c r="AC1224" t="s">
        <v>32</v>
      </c>
    </row>
    <row r="1225" spans="1:29">
      <c r="A1225">
        <v>14078</v>
      </c>
      <c r="B1225" t="s">
        <v>1064</v>
      </c>
      <c r="C1225" t="s">
        <v>1065</v>
      </c>
      <c r="D1225" t="s">
        <v>126</v>
      </c>
      <c r="E1225" t="s">
        <v>132</v>
      </c>
      <c r="F1225" t="s">
        <v>32</v>
      </c>
      <c r="G1225">
        <v>0</v>
      </c>
      <c r="H1225" t="s">
        <v>132</v>
      </c>
      <c r="I1225" t="s">
        <v>34</v>
      </c>
      <c r="J1225" s="5">
        <v>4.53</v>
      </c>
      <c r="K1225" s="3">
        <f t="shared" si="15"/>
        <v>-24.223871067708313</v>
      </c>
      <c r="L1225">
        <v>138</v>
      </c>
      <c r="M1225">
        <v>5.8374999999999802E-2</v>
      </c>
      <c r="N1225">
        <v>0</v>
      </c>
      <c r="O1225">
        <v>4.53</v>
      </c>
      <c r="P1225">
        <v>4.53</v>
      </c>
      <c r="Q1225">
        <v>12</v>
      </c>
      <c r="R1225">
        <v>-129.44783333333299</v>
      </c>
      <c r="S1225">
        <v>525</v>
      </c>
      <c r="T1225">
        <v>-97.9268</v>
      </c>
      <c r="U1225">
        <v>393</v>
      </c>
      <c r="V1225">
        <v>-164.5438</v>
      </c>
      <c r="W1225">
        <v>613</v>
      </c>
      <c r="X1225">
        <v>105.4</v>
      </c>
      <c r="Y1225">
        <v>26.3</v>
      </c>
      <c r="Z1225">
        <v>341.9</v>
      </c>
      <c r="AA1225">
        <v>9.0345108042045297</v>
      </c>
      <c r="AB1225">
        <v>150.99</v>
      </c>
      <c r="AC1225">
        <v>374.01</v>
      </c>
    </row>
    <row r="1226" spans="1:29">
      <c r="A1226">
        <v>13455</v>
      </c>
      <c r="B1226" t="s">
        <v>341</v>
      </c>
      <c r="C1226" t="s">
        <v>855</v>
      </c>
      <c r="D1226" t="s">
        <v>123</v>
      </c>
      <c r="E1226" t="s">
        <v>132</v>
      </c>
      <c r="F1226">
        <v>25</v>
      </c>
      <c r="G1226">
        <v>2</v>
      </c>
      <c r="H1226" t="s">
        <v>132</v>
      </c>
      <c r="I1226" t="s">
        <v>34</v>
      </c>
      <c r="J1226" s="5">
        <v>4.5004999999999997</v>
      </c>
      <c r="K1226" s="3">
        <f t="shared" si="15"/>
        <v>-24.225714817708312</v>
      </c>
      <c r="L1226">
        <v>139</v>
      </c>
      <c r="M1226">
        <v>0.15412500000000001</v>
      </c>
      <c r="N1226">
        <v>9.0438599999999897E-2</v>
      </c>
      <c r="O1226">
        <v>0.44700000000000001</v>
      </c>
      <c r="P1226">
        <v>4.5248999999999997</v>
      </c>
      <c r="Q1226">
        <v>12</v>
      </c>
      <c r="R1226">
        <v>-129.47733333333301</v>
      </c>
      <c r="S1226">
        <v>526</v>
      </c>
      <c r="T1226">
        <v>-102.0098</v>
      </c>
      <c r="U1226">
        <v>484</v>
      </c>
      <c r="V1226">
        <v>-164.5489</v>
      </c>
      <c r="W1226">
        <v>614</v>
      </c>
      <c r="X1226" t="s">
        <v>32</v>
      </c>
      <c r="Y1226" t="s">
        <v>32</v>
      </c>
      <c r="Z1226" t="s">
        <v>32</v>
      </c>
      <c r="AA1226" t="s">
        <v>133</v>
      </c>
      <c r="AB1226">
        <v>150.99</v>
      </c>
      <c r="AC1226">
        <v>375.01</v>
      </c>
    </row>
    <row r="1227" spans="1:29">
      <c r="A1227">
        <v>13874</v>
      </c>
      <c r="B1227" t="s">
        <v>1000</v>
      </c>
      <c r="C1227" t="s">
        <v>293</v>
      </c>
      <c r="D1227" t="s">
        <v>91</v>
      </c>
      <c r="E1227" t="s">
        <v>132</v>
      </c>
      <c r="F1227">
        <v>24</v>
      </c>
      <c r="G1227">
        <v>1</v>
      </c>
      <c r="H1227" t="s">
        <v>132</v>
      </c>
      <c r="I1227" t="s">
        <v>34</v>
      </c>
      <c r="J1227" s="5">
        <v>4.4427500000000002</v>
      </c>
      <c r="K1227" s="3">
        <f t="shared" si="15"/>
        <v>-24.229324192708312</v>
      </c>
      <c r="L1227">
        <v>140</v>
      </c>
      <c r="M1227">
        <v>0.19399999999999901</v>
      </c>
      <c r="N1227">
        <v>3.1060469999999998</v>
      </c>
      <c r="O1227">
        <v>0.19949999999999901</v>
      </c>
      <c r="P1227">
        <v>5.5111499999999998</v>
      </c>
      <c r="Q1227">
        <v>12</v>
      </c>
      <c r="R1227">
        <v>-129.53508333333301</v>
      </c>
      <c r="S1227">
        <v>527</v>
      </c>
      <c r="T1227">
        <v>-102.2573</v>
      </c>
      <c r="U1227">
        <v>494</v>
      </c>
      <c r="V1227">
        <v>-163.56264999999999</v>
      </c>
      <c r="W1227">
        <v>590</v>
      </c>
      <c r="X1227">
        <v>139</v>
      </c>
      <c r="Y1227">
        <v>20.2</v>
      </c>
      <c r="Z1227" t="s">
        <v>32</v>
      </c>
      <c r="AA1227">
        <v>7.4023227247912304</v>
      </c>
      <c r="AB1227">
        <v>150.99</v>
      </c>
      <c r="AC1227">
        <v>376.01</v>
      </c>
    </row>
    <row r="1228" spans="1:29">
      <c r="A1228">
        <v>14082</v>
      </c>
      <c r="B1228" t="s">
        <v>1070</v>
      </c>
      <c r="C1228" t="s">
        <v>1071</v>
      </c>
      <c r="D1228" t="s">
        <v>91</v>
      </c>
      <c r="E1228" t="s">
        <v>132</v>
      </c>
      <c r="F1228">
        <v>22</v>
      </c>
      <c r="G1228">
        <v>0</v>
      </c>
      <c r="H1228" t="s">
        <v>132</v>
      </c>
      <c r="I1228" t="s">
        <v>34</v>
      </c>
      <c r="J1228" s="5">
        <v>4.25</v>
      </c>
      <c r="K1228" s="3">
        <f t="shared" si="15"/>
        <v>-24.241371067708311</v>
      </c>
      <c r="L1228">
        <v>141</v>
      </c>
      <c r="M1228">
        <v>1.12499999999995E-2</v>
      </c>
      <c r="N1228">
        <v>0</v>
      </c>
      <c r="O1228">
        <v>4.25</v>
      </c>
      <c r="P1228">
        <v>4.25</v>
      </c>
      <c r="Q1228">
        <v>12</v>
      </c>
      <c r="R1228">
        <v>-129.727833333333</v>
      </c>
      <c r="S1228">
        <v>528</v>
      </c>
      <c r="T1228">
        <v>-98.206800000000001</v>
      </c>
      <c r="U1228">
        <v>396</v>
      </c>
      <c r="V1228">
        <v>-164.82380000000001</v>
      </c>
      <c r="W1228">
        <v>620</v>
      </c>
      <c r="X1228">
        <v>106.4</v>
      </c>
      <c r="Y1228">
        <v>23.3</v>
      </c>
      <c r="Z1228">
        <v>324.8</v>
      </c>
      <c r="AA1228">
        <v>8.2317953553127392</v>
      </c>
      <c r="AB1228">
        <v>150.9</v>
      </c>
      <c r="AC1228">
        <v>377.1</v>
      </c>
    </row>
    <row r="1229" spans="1:29">
      <c r="A1229">
        <v>13811</v>
      </c>
      <c r="B1229" t="s">
        <v>980</v>
      </c>
      <c r="C1229" t="s">
        <v>158</v>
      </c>
      <c r="D1229" t="s">
        <v>68</v>
      </c>
      <c r="E1229" t="s">
        <v>132</v>
      </c>
      <c r="F1229">
        <v>23</v>
      </c>
      <c r="G1229">
        <v>1</v>
      </c>
      <c r="H1229" t="s">
        <v>132</v>
      </c>
      <c r="I1229" t="s">
        <v>34</v>
      </c>
      <c r="J1229" s="5">
        <v>4.2474999999999996</v>
      </c>
      <c r="K1229" s="3">
        <f t="shared" si="15"/>
        <v>-24.241527317708311</v>
      </c>
      <c r="L1229">
        <v>142</v>
      </c>
      <c r="M1229">
        <v>5.1375000000000101E-2</v>
      </c>
      <c r="N1229">
        <v>8.5249500000000103E-2</v>
      </c>
      <c r="O1229">
        <v>4.1957500000000003</v>
      </c>
      <c r="P1229">
        <v>4.2992499999999998</v>
      </c>
      <c r="Q1229">
        <v>12</v>
      </c>
      <c r="R1229">
        <v>-129.73033333333299</v>
      </c>
      <c r="S1229">
        <v>529</v>
      </c>
      <c r="T1229">
        <v>-98.261049999999997</v>
      </c>
      <c r="U1229">
        <v>397</v>
      </c>
      <c r="V1229">
        <v>-164.77455</v>
      </c>
      <c r="W1229">
        <v>616</v>
      </c>
      <c r="X1229" t="s">
        <v>32</v>
      </c>
      <c r="Y1229" t="s">
        <v>32</v>
      </c>
      <c r="Z1229" t="s">
        <v>32</v>
      </c>
      <c r="AA1229" t="s">
        <v>133</v>
      </c>
      <c r="AB1229" t="s">
        <v>32</v>
      </c>
      <c r="AC1229" t="s">
        <v>32</v>
      </c>
    </row>
    <row r="1230" spans="1:29">
      <c r="A1230">
        <v>12929</v>
      </c>
      <c r="B1230" t="s">
        <v>696</v>
      </c>
      <c r="C1230" t="s">
        <v>697</v>
      </c>
      <c r="D1230" t="s">
        <v>74</v>
      </c>
      <c r="E1230" t="s">
        <v>132</v>
      </c>
      <c r="F1230">
        <v>26</v>
      </c>
      <c r="G1230">
        <v>3</v>
      </c>
      <c r="H1230" t="s">
        <v>132</v>
      </c>
      <c r="I1230" t="s">
        <v>34</v>
      </c>
      <c r="J1230" s="5">
        <v>4.2300000000000004</v>
      </c>
      <c r="K1230" s="3">
        <f t="shared" ref="K1230:K1293" si="16">(J1230-LARGE($J$206:$J$219,14))/16</f>
        <v>-24.24262106770831</v>
      </c>
      <c r="L1230">
        <v>143</v>
      </c>
      <c r="M1230">
        <v>7.3875000000000093E-2</v>
      </c>
      <c r="N1230">
        <v>0.17791199999999999</v>
      </c>
      <c r="O1230">
        <v>0.41699999999999998</v>
      </c>
      <c r="P1230">
        <v>4.2779999999999996</v>
      </c>
      <c r="Q1230">
        <v>12</v>
      </c>
      <c r="R1230">
        <v>-129.74783333333301</v>
      </c>
      <c r="S1230">
        <v>530</v>
      </c>
      <c r="T1230">
        <v>-102.0398</v>
      </c>
      <c r="U1230">
        <v>486</v>
      </c>
      <c r="V1230">
        <v>-164.79580000000001</v>
      </c>
      <c r="W1230">
        <v>618</v>
      </c>
      <c r="X1230">
        <v>155</v>
      </c>
      <c r="Y1230">
        <v>10</v>
      </c>
      <c r="Z1230" t="s">
        <v>32</v>
      </c>
      <c r="AA1230">
        <v>4.6730901985591604</v>
      </c>
      <c r="AB1230">
        <v>150.99</v>
      </c>
      <c r="AC1230">
        <v>379.01</v>
      </c>
    </row>
    <row r="1231" spans="1:29">
      <c r="A1231">
        <v>13057</v>
      </c>
      <c r="B1231" t="s">
        <v>706</v>
      </c>
      <c r="C1231" t="s">
        <v>599</v>
      </c>
      <c r="D1231" t="s">
        <v>100</v>
      </c>
      <c r="E1231" t="s">
        <v>132</v>
      </c>
      <c r="F1231">
        <v>27</v>
      </c>
      <c r="G1231">
        <v>3</v>
      </c>
      <c r="H1231" t="s">
        <v>132</v>
      </c>
      <c r="I1231" t="s">
        <v>34</v>
      </c>
      <c r="J1231" s="5">
        <v>4.1622500000000002</v>
      </c>
      <c r="K1231" s="3">
        <f t="shared" si="16"/>
        <v>-24.246855442708309</v>
      </c>
      <c r="L1231">
        <v>144</v>
      </c>
      <c r="M1231">
        <v>0.157</v>
      </c>
      <c r="N1231">
        <v>4.1231106000000004</v>
      </c>
      <c r="O1231">
        <v>-7.2249999999999995E-2</v>
      </c>
      <c r="P1231">
        <v>5.7345499999999996</v>
      </c>
      <c r="Q1231">
        <v>12</v>
      </c>
      <c r="R1231">
        <v>-129.815583333333</v>
      </c>
      <c r="S1231">
        <v>531</v>
      </c>
      <c r="T1231">
        <v>-102.52905</v>
      </c>
      <c r="U1231">
        <v>525</v>
      </c>
      <c r="V1231">
        <v>-163.33924999999999</v>
      </c>
      <c r="W1231">
        <v>583</v>
      </c>
      <c r="X1231">
        <v>126</v>
      </c>
      <c r="Y1231">
        <v>9.1</v>
      </c>
      <c r="Z1231" t="s">
        <v>32</v>
      </c>
      <c r="AA1231">
        <v>4.43227556389163</v>
      </c>
      <c r="AB1231" t="s">
        <v>32</v>
      </c>
      <c r="AC1231" t="s">
        <v>32</v>
      </c>
    </row>
    <row r="1232" spans="1:29">
      <c r="A1232">
        <v>11432</v>
      </c>
      <c r="B1232" t="s">
        <v>404</v>
      </c>
      <c r="C1232" t="s">
        <v>405</v>
      </c>
      <c r="D1232" t="s">
        <v>141</v>
      </c>
      <c r="E1232" t="s">
        <v>132</v>
      </c>
      <c r="F1232">
        <v>29</v>
      </c>
      <c r="G1232">
        <v>6</v>
      </c>
      <c r="H1232" t="s">
        <v>132</v>
      </c>
      <c r="I1232" t="s">
        <v>34</v>
      </c>
      <c r="J1232" s="5">
        <v>4.1500000000000004</v>
      </c>
      <c r="K1232" s="3">
        <f t="shared" si="16"/>
        <v>-24.247621067708312</v>
      </c>
      <c r="L1232">
        <v>145</v>
      </c>
      <c r="M1232">
        <v>0.31724999999999898</v>
      </c>
      <c r="N1232">
        <v>0</v>
      </c>
      <c r="O1232">
        <v>4.1500000000000004</v>
      </c>
      <c r="P1232">
        <v>4.1500000000000004</v>
      </c>
      <c r="Q1232">
        <v>12</v>
      </c>
      <c r="R1232">
        <v>-129.82783333333299</v>
      </c>
      <c r="S1232">
        <v>533</v>
      </c>
      <c r="T1232">
        <v>-98.306799999999996</v>
      </c>
      <c r="U1232">
        <v>398</v>
      </c>
      <c r="V1232">
        <v>-164.9238</v>
      </c>
      <c r="W1232">
        <v>622</v>
      </c>
      <c r="X1232">
        <v>129.5</v>
      </c>
      <c r="Y1232">
        <v>34.4</v>
      </c>
      <c r="Z1232">
        <v>334</v>
      </c>
      <c r="AA1232">
        <v>11.201842516212301</v>
      </c>
      <c r="AB1232" t="s">
        <v>32</v>
      </c>
      <c r="AC1232" t="s">
        <v>32</v>
      </c>
    </row>
    <row r="1233" spans="1:29">
      <c r="A1233">
        <v>13814</v>
      </c>
      <c r="B1233" t="s">
        <v>981</v>
      </c>
      <c r="C1233" t="s">
        <v>498</v>
      </c>
      <c r="D1233" t="s">
        <v>85</v>
      </c>
      <c r="E1233" t="s">
        <v>132</v>
      </c>
      <c r="F1233">
        <v>24</v>
      </c>
      <c r="G1233">
        <v>1</v>
      </c>
      <c r="H1233" t="s">
        <v>132</v>
      </c>
      <c r="I1233" t="s">
        <v>34</v>
      </c>
      <c r="J1233" s="5">
        <v>3.8605</v>
      </c>
      <c r="K1233" s="3">
        <f t="shared" si="16"/>
        <v>-24.265714817708311</v>
      </c>
      <c r="L1233">
        <v>146</v>
      </c>
      <c r="M1233">
        <v>0.11025</v>
      </c>
      <c r="N1233">
        <v>0.26538539999999899</v>
      </c>
      <c r="O1233">
        <v>0.37709999999999999</v>
      </c>
      <c r="P1233">
        <v>3.9321000000000002</v>
      </c>
      <c r="Q1233">
        <v>12</v>
      </c>
      <c r="R1233">
        <v>-130.11733333333299</v>
      </c>
      <c r="S1233">
        <v>535</v>
      </c>
      <c r="T1233">
        <v>-102.0797</v>
      </c>
      <c r="U1233">
        <v>488</v>
      </c>
      <c r="V1233">
        <v>-165.14169999999999</v>
      </c>
      <c r="W1233">
        <v>625</v>
      </c>
      <c r="X1233">
        <v>114.2</v>
      </c>
      <c r="Y1233">
        <v>16.5</v>
      </c>
      <c r="Z1233">
        <v>434</v>
      </c>
      <c r="AA1233">
        <v>6.4123070044913604</v>
      </c>
      <c r="AB1233">
        <v>150.99</v>
      </c>
      <c r="AC1233">
        <v>384.01</v>
      </c>
    </row>
    <row r="1234" spans="1:29">
      <c r="A1234">
        <v>13150</v>
      </c>
      <c r="B1234" t="s">
        <v>331</v>
      </c>
      <c r="C1234" t="s">
        <v>170</v>
      </c>
      <c r="D1234" t="s">
        <v>114</v>
      </c>
      <c r="E1234" t="s">
        <v>132</v>
      </c>
      <c r="F1234">
        <v>24</v>
      </c>
      <c r="G1234">
        <v>2</v>
      </c>
      <c r="H1234" t="s">
        <v>132</v>
      </c>
      <c r="I1234" t="s">
        <v>34</v>
      </c>
      <c r="J1234" s="5">
        <v>3.8050000000000002</v>
      </c>
      <c r="K1234" s="3">
        <f t="shared" si="16"/>
        <v>-24.269183567708311</v>
      </c>
      <c r="L1234">
        <v>147</v>
      </c>
      <c r="M1234">
        <v>0.11175</v>
      </c>
      <c r="N1234">
        <v>0.71906099999999995</v>
      </c>
      <c r="O1234">
        <v>5.9999999999999897E-3</v>
      </c>
      <c r="P1234">
        <v>11.3994999999999</v>
      </c>
      <c r="Q1234">
        <v>12</v>
      </c>
      <c r="R1234">
        <v>-130.17283333333299</v>
      </c>
      <c r="S1234">
        <v>536</v>
      </c>
      <c r="T1234">
        <v>-102.4508</v>
      </c>
      <c r="U1234">
        <v>519</v>
      </c>
      <c r="V1234">
        <v>-157.67429999999999</v>
      </c>
      <c r="W1234">
        <v>562</v>
      </c>
      <c r="X1234">
        <v>137.30000000000001</v>
      </c>
      <c r="Y1234">
        <v>18</v>
      </c>
      <c r="Z1234" t="s">
        <v>32</v>
      </c>
      <c r="AA1234">
        <v>6.8136647289372601</v>
      </c>
      <c r="AB1234">
        <v>150.99</v>
      </c>
      <c r="AC1234">
        <v>385.01</v>
      </c>
    </row>
    <row r="1235" spans="1:29">
      <c r="A1235">
        <v>13239</v>
      </c>
      <c r="B1235" t="s">
        <v>795</v>
      </c>
      <c r="C1235" t="s">
        <v>796</v>
      </c>
      <c r="D1235" t="s">
        <v>82</v>
      </c>
      <c r="E1235" t="s">
        <v>132</v>
      </c>
      <c r="F1235">
        <v>26</v>
      </c>
      <c r="G1235">
        <v>3</v>
      </c>
      <c r="H1235" t="s">
        <v>132</v>
      </c>
      <c r="I1235" t="s">
        <v>34</v>
      </c>
      <c r="J1235" s="5">
        <v>3.6955</v>
      </c>
      <c r="K1235" s="3">
        <f t="shared" si="16"/>
        <v>-24.276027317708312</v>
      </c>
      <c r="L1235">
        <v>148</v>
      </c>
      <c r="M1235">
        <v>5.1249999999999997E-2</v>
      </c>
      <c r="N1235">
        <v>1.3061706</v>
      </c>
      <c r="O1235">
        <v>0.42749999999999899</v>
      </c>
      <c r="P1235">
        <v>4.4406999999999996</v>
      </c>
      <c r="Q1235">
        <v>12</v>
      </c>
      <c r="R1235">
        <v>-130.28233333333301</v>
      </c>
      <c r="S1235">
        <v>537</v>
      </c>
      <c r="T1235">
        <v>-102.02930000000001</v>
      </c>
      <c r="U1235">
        <v>485</v>
      </c>
      <c r="V1235">
        <v>-164.63310000000001</v>
      </c>
      <c r="W1235">
        <v>615</v>
      </c>
      <c r="X1235">
        <v>128.6</v>
      </c>
      <c r="Y1235">
        <v>11.8</v>
      </c>
      <c r="Z1235">
        <v>351.5</v>
      </c>
      <c r="AA1235">
        <v>5.1547194678942398</v>
      </c>
      <c r="AB1235" t="s">
        <v>32</v>
      </c>
      <c r="AC1235" t="s">
        <v>32</v>
      </c>
    </row>
    <row r="1236" spans="1:29">
      <c r="A1236">
        <v>11177</v>
      </c>
      <c r="B1236" t="s">
        <v>353</v>
      </c>
      <c r="C1236" t="s">
        <v>354</v>
      </c>
      <c r="D1236" t="s">
        <v>109</v>
      </c>
      <c r="E1236" t="s">
        <v>132</v>
      </c>
      <c r="F1236">
        <v>30</v>
      </c>
      <c r="G1236">
        <v>6</v>
      </c>
      <c r="H1236" t="s">
        <v>132</v>
      </c>
      <c r="I1236" t="s">
        <v>34</v>
      </c>
      <c r="J1236" s="5">
        <v>3.6909999999999998</v>
      </c>
      <c r="K1236" s="3">
        <f t="shared" si="16"/>
        <v>-24.276308567708313</v>
      </c>
      <c r="L1236">
        <v>149</v>
      </c>
      <c r="M1236">
        <v>0.182249999999999</v>
      </c>
      <c r="N1236">
        <v>1.571556</v>
      </c>
      <c r="O1236">
        <v>0.32399999999999901</v>
      </c>
      <c r="P1236">
        <v>4.2625999999999999</v>
      </c>
      <c r="Q1236">
        <v>12</v>
      </c>
      <c r="R1236">
        <v>-130.28683333333299</v>
      </c>
      <c r="S1236">
        <v>538</v>
      </c>
      <c r="T1236">
        <v>-102.1328</v>
      </c>
      <c r="U1236">
        <v>490</v>
      </c>
      <c r="V1236">
        <v>-164.81120000000001</v>
      </c>
      <c r="W1236">
        <v>619</v>
      </c>
      <c r="X1236">
        <v>124.6</v>
      </c>
      <c r="Y1236">
        <v>11.1</v>
      </c>
      <c r="Z1236">
        <v>388</v>
      </c>
      <c r="AA1236">
        <v>4.9674191964861496</v>
      </c>
      <c r="AB1236">
        <v>150.99</v>
      </c>
      <c r="AC1236">
        <v>387.01</v>
      </c>
    </row>
    <row r="1237" spans="1:29">
      <c r="A1237">
        <v>11894</v>
      </c>
      <c r="B1237" t="s">
        <v>467</v>
      </c>
      <c r="C1237" t="s">
        <v>474</v>
      </c>
      <c r="D1237" t="s">
        <v>56</v>
      </c>
      <c r="E1237" t="s">
        <v>132</v>
      </c>
      <c r="F1237">
        <v>27</v>
      </c>
      <c r="G1237">
        <v>5</v>
      </c>
      <c r="H1237" t="s">
        <v>132</v>
      </c>
      <c r="I1237" t="s">
        <v>34</v>
      </c>
      <c r="J1237" s="5">
        <v>3.5975000000000001</v>
      </c>
      <c r="K1237" s="3">
        <f t="shared" si="16"/>
        <v>-24.282152317708309</v>
      </c>
      <c r="L1237">
        <v>150</v>
      </c>
      <c r="M1237">
        <v>0.20149999999999901</v>
      </c>
      <c r="N1237">
        <v>0.88956000000000002</v>
      </c>
      <c r="O1237">
        <v>6.5199999999999994E-2</v>
      </c>
      <c r="P1237">
        <v>8.4675999999999991</v>
      </c>
      <c r="Q1237">
        <v>12</v>
      </c>
      <c r="R1237">
        <v>-130.380333333333</v>
      </c>
      <c r="S1237">
        <v>539</v>
      </c>
      <c r="T1237">
        <v>-102.3916</v>
      </c>
      <c r="U1237">
        <v>512</v>
      </c>
      <c r="V1237">
        <v>-160.6062</v>
      </c>
      <c r="W1237">
        <v>574</v>
      </c>
      <c r="X1237">
        <v>114.1</v>
      </c>
      <c r="Y1237">
        <v>8.3000000000000007</v>
      </c>
      <c r="Z1237">
        <v>391.5</v>
      </c>
      <c r="AA1237">
        <v>4.2182181108538197</v>
      </c>
      <c r="AB1237" t="s">
        <v>32</v>
      </c>
      <c r="AC1237" t="s">
        <v>32</v>
      </c>
    </row>
    <row r="1238" spans="1:29">
      <c r="A1238">
        <v>12156</v>
      </c>
      <c r="B1238" t="s">
        <v>515</v>
      </c>
      <c r="C1238" t="s">
        <v>516</v>
      </c>
      <c r="D1238" t="s">
        <v>141</v>
      </c>
      <c r="E1238" t="s">
        <v>132</v>
      </c>
      <c r="F1238">
        <v>28</v>
      </c>
      <c r="G1238">
        <v>4</v>
      </c>
      <c r="H1238" t="s">
        <v>132</v>
      </c>
      <c r="I1238" t="s">
        <v>34</v>
      </c>
      <c r="J1238" s="5">
        <v>3.42</v>
      </c>
      <c r="K1238" s="3">
        <f t="shared" si="16"/>
        <v>-24.29324606770831</v>
      </c>
      <c r="L1238">
        <v>151</v>
      </c>
      <c r="M1238">
        <v>0.13399999999999901</v>
      </c>
      <c r="N1238">
        <v>0</v>
      </c>
      <c r="O1238">
        <v>3.42</v>
      </c>
      <c r="P1238">
        <v>3.42</v>
      </c>
      <c r="Q1238">
        <v>12</v>
      </c>
      <c r="R1238">
        <v>-130.55783333333301</v>
      </c>
      <c r="S1238">
        <v>541</v>
      </c>
      <c r="T1238">
        <v>-99.036799999999999</v>
      </c>
      <c r="U1238">
        <v>408</v>
      </c>
      <c r="V1238">
        <v>-165.65379999999999</v>
      </c>
      <c r="W1238">
        <v>632</v>
      </c>
      <c r="X1238" t="s">
        <v>32</v>
      </c>
      <c r="Y1238" t="s">
        <v>32</v>
      </c>
      <c r="Z1238" t="s">
        <v>32</v>
      </c>
      <c r="AA1238" t="s">
        <v>133</v>
      </c>
      <c r="AB1238" t="s">
        <v>32</v>
      </c>
      <c r="AC1238" t="s">
        <v>32</v>
      </c>
    </row>
    <row r="1239" spans="1:29">
      <c r="A1239">
        <v>12325</v>
      </c>
      <c r="B1239" t="s">
        <v>199</v>
      </c>
      <c r="C1239" t="s">
        <v>457</v>
      </c>
      <c r="D1239" t="s">
        <v>117</v>
      </c>
      <c r="E1239" t="s">
        <v>132</v>
      </c>
      <c r="F1239">
        <v>27</v>
      </c>
      <c r="G1239">
        <v>4</v>
      </c>
      <c r="H1239" t="s">
        <v>132</v>
      </c>
      <c r="I1239" t="s">
        <v>34</v>
      </c>
      <c r="J1239" s="5">
        <v>3.3719999999999999</v>
      </c>
      <c r="K1239" s="3">
        <f t="shared" si="16"/>
        <v>-24.29624606770831</v>
      </c>
      <c r="L1239">
        <v>152</v>
      </c>
      <c r="M1239">
        <v>0.19775000000000001</v>
      </c>
      <c r="N1239">
        <v>0.34989360000000003</v>
      </c>
      <c r="O1239">
        <v>0.32540000000000002</v>
      </c>
      <c r="P1239">
        <v>3.4664000000000001</v>
      </c>
      <c r="Q1239">
        <v>12</v>
      </c>
      <c r="R1239">
        <v>-130.60583333333301</v>
      </c>
      <c r="S1239">
        <v>542</v>
      </c>
      <c r="T1239">
        <v>-102.1314</v>
      </c>
      <c r="U1239">
        <v>489</v>
      </c>
      <c r="V1239">
        <v>-165.60740000000001</v>
      </c>
      <c r="W1239">
        <v>631</v>
      </c>
      <c r="X1239" t="s">
        <v>32</v>
      </c>
      <c r="Y1239" t="s">
        <v>32</v>
      </c>
      <c r="Z1239" t="s">
        <v>32</v>
      </c>
      <c r="AA1239" t="s">
        <v>133</v>
      </c>
      <c r="AB1239" t="s">
        <v>32</v>
      </c>
      <c r="AC1239" t="s">
        <v>32</v>
      </c>
    </row>
    <row r="1240" spans="1:29">
      <c r="A1240">
        <v>10378</v>
      </c>
      <c r="B1240" t="s">
        <v>265</v>
      </c>
      <c r="C1240" t="s">
        <v>266</v>
      </c>
      <c r="D1240" t="s">
        <v>68</v>
      </c>
      <c r="E1240" t="s">
        <v>132</v>
      </c>
      <c r="F1240">
        <v>31</v>
      </c>
      <c r="G1240">
        <v>8</v>
      </c>
      <c r="H1240" t="s">
        <v>132</v>
      </c>
      <c r="I1240" t="s">
        <v>34</v>
      </c>
      <c r="J1240" s="5">
        <v>3.2</v>
      </c>
      <c r="K1240" s="3">
        <f t="shared" si="16"/>
        <v>-24.306996067708312</v>
      </c>
      <c r="L1240">
        <v>153</v>
      </c>
      <c r="M1240">
        <v>0.19324999999999901</v>
      </c>
      <c r="N1240">
        <v>2.3350949999999999</v>
      </c>
      <c r="O1240">
        <v>0.160049999999999</v>
      </c>
      <c r="P1240">
        <v>5.10754999999999</v>
      </c>
      <c r="Q1240">
        <v>12</v>
      </c>
      <c r="R1240">
        <v>-130.77783333333301</v>
      </c>
      <c r="S1240">
        <v>544</v>
      </c>
      <c r="T1240">
        <v>-102.29675</v>
      </c>
      <c r="U1240">
        <v>500</v>
      </c>
      <c r="V1240">
        <v>-163.96625</v>
      </c>
      <c r="W1240">
        <v>593</v>
      </c>
      <c r="X1240">
        <v>116</v>
      </c>
      <c r="Y1240">
        <v>11</v>
      </c>
      <c r="Z1240">
        <v>390</v>
      </c>
      <c r="AA1240">
        <v>4.9406620148564304</v>
      </c>
      <c r="AB1240">
        <v>150.88999999999999</v>
      </c>
      <c r="AC1240">
        <v>393.11</v>
      </c>
    </row>
    <row r="1241" spans="1:29">
      <c r="A1241">
        <v>13143</v>
      </c>
      <c r="B1241" t="s">
        <v>515</v>
      </c>
      <c r="C1241" t="s">
        <v>748</v>
      </c>
      <c r="D1241" t="s">
        <v>56</v>
      </c>
      <c r="E1241" t="s">
        <v>132</v>
      </c>
      <c r="F1241">
        <v>24</v>
      </c>
      <c r="G1241">
        <v>2</v>
      </c>
      <c r="H1241" t="s">
        <v>132</v>
      </c>
      <c r="I1241" t="s">
        <v>34</v>
      </c>
      <c r="J1241" s="5">
        <v>3.1484999999999999</v>
      </c>
      <c r="K1241" s="3">
        <f t="shared" si="16"/>
        <v>-24.31021481770831</v>
      </c>
      <c r="L1241">
        <v>154</v>
      </c>
      <c r="M1241">
        <v>0.29312499999999903</v>
      </c>
      <c r="N1241">
        <v>2.5011462</v>
      </c>
      <c r="O1241">
        <v>0.106499999999999</v>
      </c>
      <c r="P1241">
        <v>4.0564</v>
      </c>
      <c r="Q1241">
        <v>12</v>
      </c>
      <c r="R1241">
        <v>-130.82933333333301</v>
      </c>
      <c r="S1241">
        <v>545</v>
      </c>
      <c r="T1241">
        <v>-102.3503</v>
      </c>
      <c r="U1241">
        <v>506</v>
      </c>
      <c r="V1241">
        <v>-165.01740000000001</v>
      </c>
      <c r="W1241">
        <v>624</v>
      </c>
      <c r="X1241">
        <v>113.8</v>
      </c>
      <c r="Y1241">
        <v>12.2</v>
      </c>
      <c r="Z1241" t="s">
        <v>32</v>
      </c>
      <c r="AA1241">
        <v>5.2617481944131397</v>
      </c>
      <c r="AB1241">
        <v>150.99</v>
      </c>
      <c r="AC1241">
        <v>394.01</v>
      </c>
    </row>
    <row r="1242" spans="1:29">
      <c r="A1242">
        <v>12923</v>
      </c>
      <c r="B1242" t="s">
        <v>409</v>
      </c>
      <c r="C1242" t="s">
        <v>694</v>
      </c>
      <c r="D1242" t="s">
        <v>103</v>
      </c>
      <c r="E1242" t="s">
        <v>132</v>
      </c>
      <c r="F1242">
        <v>26</v>
      </c>
      <c r="G1242">
        <v>3</v>
      </c>
      <c r="H1242" t="s">
        <v>132</v>
      </c>
      <c r="I1242" t="s">
        <v>34</v>
      </c>
      <c r="J1242" s="5">
        <v>2.8650000000000002</v>
      </c>
      <c r="K1242" s="3">
        <f t="shared" si="16"/>
        <v>-24.32793356770831</v>
      </c>
      <c r="L1242">
        <v>155</v>
      </c>
      <c r="M1242">
        <v>7.2000000000000494E-2</v>
      </c>
      <c r="N1242">
        <v>1.4069874</v>
      </c>
      <c r="O1242">
        <v>5.3999999999999902E-2</v>
      </c>
      <c r="P1242">
        <v>5.89679999999999</v>
      </c>
      <c r="Q1242">
        <v>12</v>
      </c>
      <c r="R1242">
        <v>-131.11283333333299</v>
      </c>
      <c r="S1242">
        <v>546</v>
      </c>
      <c r="T1242">
        <v>-102.4028</v>
      </c>
      <c r="U1242">
        <v>514</v>
      </c>
      <c r="V1242">
        <v>-163.17699999999999</v>
      </c>
      <c r="W1242">
        <v>582</v>
      </c>
      <c r="X1242">
        <v>104.3</v>
      </c>
      <c r="Y1242">
        <v>13.2</v>
      </c>
      <c r="Z1242">
        <v>366.7</v>
      </c>
      <c r="AA1242">
        <v>5.5293200107103999</v>
      </c>
      <c r="AB1242" t="s">
        <v>32</v>
      </c>
      <c r="AC1242" t="s">
        <v>32</v>
      </c>
    </row>
    <row r="1243" spans="1:29">
      <c r="A1243">
        <v>11100</v>
      </c>
      <c r="B1243" t="s">
        <v>341</v>
      </c>
      <c r="C1243" t="s">
        <v>342</v>
      </c>
      <c r="D1243" t="s">
        <v>30</v>
      </c>
      <c r="E1243" t="s">
        <v>132</v>
      </c>
      <c r="F1243">
        <v>30</v>
      </c>
      <c r="G1243">
        <v>8</v>
      </c>
      <c r="H1243" t="s">
        <v>132</v>
      </c>
      <c r="I1243" t="s">
        <v>34</v>
      </c>
      <c r="J1243" s="5">
        <v>2.8457499999999998</v>
      </c>
      <c r="K1243" s="3">
        <f t="shared" si="16"/>
        <v>-24.32913669270831</v>
      </c>
      <c r="L1243">
        <v>156</v>
      </c>
      <c r="M1243">
        <v>0.14849999999999999</v>
      </c>
      <c r="N1243">
        <v>2.023749</v>
      </c>
      <c r="O1243">
        <v>0.20849999999999899</v>
      </c>
      <c r="P1243">
        <v>4.2965499999999999</v>
      </c>
      <c r="Q1243">
        <v>12</v>
      </c>
      <c r="R1243">
        <v>-131.13208333333299</v>
      </c>
      <c r="S1243">
        <v>547</v>
      </c>
      <c r="T1243">
        <v>-102.2483</v>
      </c>
      <c r="U1243">
        <v>493</v>
      </c>
      <c r="V1243">
        <v>-164.77725000000001</v>
      </c>
      <c r="W1243">
        <v>617</v>
      </c>
      <c r="X1243">
        <v>122</v>
      </c>
      <c r="Y1243">
        <v>8</v>
      </c>
      <c r="Z1243" t="s">
        <v>32</v>
      </c>
      <c r="AA1243">
        <v>4.1379465659646399</v>
      </c>
      <c r="AB1243">
        <v>150.97999999999999</v>
      </c>
      <c r="AC1243">
        <v>396.02</v>
      </c>
    </row>
    <row r="1244" spans="1:29">
      <c r="A1244">
        <v>12642</v>
      </c>
      <c r="B1244" t="s">
        <v>621</v>
      </c>
      <c r="C1244" t="s">
        <v>632</v>
      </c>
      <c r="D1244" t="s">
        <v>41</v>
      </c>
      <c r="E1244" t="s">
        <v>132</v>
      </c>
      <c r="F1244">
        <v>26</v>
      </c>
      <c r="G1244">
        <v>3</v>
      </c>
      <c r="H1244" t="s">
        <v>132</v>
      </c>
      <c r="I1244" t="s">
        <v>34</v>
      </c>
      <c r="J1244" s="5">
        <v>2.7402500000000001</v>
      </c>
      <c r="K1244" s="3">
        <f t="shared" si="16"/>
        <v>-24.335730442708311</v>
      </c>
      <c r="L1244">
        <v>157</v>
      </c>
      <c r="M1244">
        <v>0.11812499999999999</v>
      </c>
      <c r="N1244">
        <v>2.5797240000000001</v>
      </c>
      <c r="O1244">
        <v>3.2999999999999897E-2</v>
      </c>
      <c r="P1244">
        <v>3.68215</v>
      </c>
      <c r="Q1244">
        <v>12</v>
      </c>
      <c r="R1244">
        <v>-131.23758333333299</v>
      </c>
      <c r="S1244">
        <v>551</v>
      </c>
      <c r="T1244">
        <v>-102.4238</v>
      </c>
      <c r="U1244">
        <v>515</v>
      </c>
      <c r="V1244">
        <v>-165.39165</v>
      </c>
      <c r="W1244">
        <v>626</v>
      </c>
      <c r="X1244">
        <v>127.4</v>
      </c>
      <c r="Y1244">
        <v>22.1</v>
      </c>
      <c r="Z1244">
        <v>506.5</v>
      </c>
      <c r="AA1244">
        <v>7.9107091757560299</v>
      </c>
      <c r="AB1244">
        <v>151</v>
      </c>
      <c r="AC1244">
        <v>400</v>
      </c>
    </row>
    <row r="1245" spans="1:29">
      <c r="A1245">
        <v>13148</v>
      </c>
      <c r="B1245" t="s">
        <v>751</v>
      </c>
      <c r="C1245" t="s">
        <v>752</v>
      </c>
      <c r="D1245" t="s">
        <v>106</v>
      </c>
      <c r="E1245" t="s">
        <v>132</v>
      </c>
      <c r="F1245">
        <v>25</v>
      </c>
      <c r="G1245">
        <v>2</v>
      </c>
      <c r="H1245" t="s">
        <v>132</v>
      </c>
      <c r="I1245" t="s">
        <v>34</v>
      </c>
      <c r="J1245" s="5">
        <v>2.65424999999999</v>
      </c>
      <c r="K1245" s="3">
        <f t="shared" si="16"/>
        <v>-24.341105442708312</v>
      </c>
      <c r="L1245">
        <v>158</v>
      </c>
      <c r="M1245">
        <v>0.127999999999999</v>
      </c>
      <c r="N1245">
        <v>2.6894363999999999</v>
      </c>
      <c r="O1245">
        <v>-0.12665000000000001</v>
      </c>
      <c r="P1245">
        <v>3.6193</v>
      </c>
      <c r="Q1245">
        <v>12</v>
      </c>
      <c r="R1245">
        <v>-131.323583333333</v>
      </c>
      <c r="S1245">
        <v>553</v>
      </c>
      <c r="T1245">
        <v>-102.58345</v>
      </c>
      <c r="U1245">
        <v>528</v>
      </c>
      <c r="V1245">
        <v>-165.4545</v>
      </c>
      <c r="W1245">
        <v>629</v>
      </c>
      <c r="X1245">
        <v>112.8</v>
      </c>
      <c r="Y1245">
        <v>18.3</v>
      </c>
      <c r="Z1245" t="s">
        <v>32</v>
      </c>
      <c r="AA1245">
        <v>6.89393627382643</v>
      </c>
      <c r="AB1245">
        <v>150.99</v>
      </c>
      <c r="AC1245">
        <v>402.01</v>
      </c>
    </row>
    <row r="1246" spans="1:29">
      <c r="A1246">
        <v>14029</v>
      </c>
      <c r="B1246" t="s">
        <v>495</v>
      </c>
      <c r="C1246" t="s">
        <v>762</v>
      </c>
      <c r="D1246" t="s">
        <v>100</v>
      </c>
      <c r="E1246" t="s">
        <v>132</v>
      </c>
      <c r="F1246">
        <v>25</v>
      </c>
      <c r="G1246">
        <v>1</v>
      </c>
      <c r="H1246" t="s">
        <v>132</v>
      </c>
      <c r="I1246" t="s">
        <v>34</v>
      </c>
      <c r="J1246" s="5">
        <v>2.59</v>
      </c>
      <c r="K1246" s="3">
        <f t="shared" si="16"/>
        <v>-24.345121067708313</v>
      </c>
      <c r="L1246">
        <v>159</v>
      </c>
      <c r="M1246">
        <v>0.168375</v>
      </c>
      <c r="N1246">
        <v>1.91996699999999</v>
      </c>
      <c r="O1246">
        <v>0.1295</v>
      </c>
      <c r="P1246">
        <v>2.4604999999999899</v>
      </c>
      <c r="Q1246">
        <v>12</v>
      </c>
      <c r="R1246">
        <v>-131.38783333333299</v>
      </c>
      <c r="S1246">
        <v>555</v>
      </c>
      <c r="T1246">
        <v>-102.32729999999999</v>
      </c>
      <c r="U1246">
        <v>503</v>
      </c>
      <c r="V1246">
        <v>-166.61330000000001</v>
      </c>
      <c r="W1246">
        <v>637</v>
      </c>
      <c r="X1246" t="s">
        <v>32</v>
      </c>
      <c r="Y1246" t="s">
        <v>32</v>
      </c>
      <c r="Z1246" t="s">
        <v>32</v>
      </c>
      <c r="AA1246" t="s">
        <v>133</v>
      </c>
      <c r="AB1246">
        <v>150.99</v>
      </c>
      <c r="AC1246">
        <v>404.01</v>
      </c>
    </row>
    <row r="1247" spans="1:29">
      <c r="A1247">
        <v>12867</v>
      </c>
      <c r="B1247" t="s">
        <v>223</v>
      </c>
      <c r="C1247" t="s">
        <v>680</v>
      </c>
      <c r="D1247" t="s">
        <v>120</v>
      </c>
      <c r="E1247" t="s">
        <v>132</v>
      </c>
      <c r="F1247">
        <v>26</v>
      </c>
      <c r="G1247">
        <v>3</v>
      </c>
      <c r="H1247" t="s">
        <v>132</v>
      </c>
      <c r="I1247" t="s">
        <v>34</v>
      </c>
      <c r="J1247" s="5">
        <v>2.4624999999999999</v>
      </c>
      <c r="K1247" s="3">
        <f t="shared" si="16"/>
        <v>-24.353089817708312</v>
      </c>
      <c r="L1247">
        <v>160</v>
      </c>
      <c r="M1247">
        <v>8.2875000000000004E-2</v>
      </c>
      <c r="N1247">
        <v>1.4640675000000001</v>
      </c>
      <c r="O1247">
        <v>0.16499999999999901</v>
      </c>
      <c r="P1247">
        <v>3.0397500000000002</v>
      </c>
      <c r="Q1247">
        <v>12</v>
      </c>
      <c r="R1247">
        <v>-131.51533333333299</v>
      </c>
      <c r="S1247">
        <v>556</v>
      </c>
      <c r="T1247">
        <v>-102.29179999999999</v>
      </c>
      <c r="U1247">
        <v>498</v>
      </c>
      <c r="V1247">
        <v>-166.03405000000001</v>
      </c>
      <c r="W1247">
        <v>636</v>
      </c>
      <c r="X1247" t="s">
        <v>32</v>
      </c>
      <c r="Y1247" t="s">
        <v>32</v>
      </c>
      <c r="Z1247" t="s">
        <v>32</v>
      </c>
      <c r="AA1247" t="s">
        <v>133</v>
      </c>
      <c r="AB1247">
        <v>151</v>
      </c>
      <c r="AC1247">
        <v>405</v>
      </c>
    </row>
    <row r="1248" spans="1:29">
      <c r="A1248">
        <v>13924</v>
      </c>
      <c r="B1248" t="s">
        <v>833</v>
      </c>
      <c r="C1248" t="s">
        <v>1023</v>
      </c>
      <c r="D1248" t="s">
        <v>109</v>
      </c>
      <c r="E1248" t="s">
        <v>132</v>
      </c>
      <c r="F1248">
        <v>25</v>
      </c>
      <c r="G1248">
        <v>2</v>
      </c>
      <c r="H1248" t="s">
        <v>132</v>
      </c>
      <c r="I1248" t="s">
        <v>34</v>
      </c>
      <c r="J1248" s="5">
        <v>2.3807499999999999</v>
      </c>
      <c r="K1248" s="3">
        <f t="shared" si="16"/>
        <v>-24.358199192708312</v>
      </c>
      <c r="L1248">
        <v>161</v>
      </c>
      <c r="M1248">
        <v>1.27499999999995E-2</v>
      </c>
      <c r="N1248">
        <v>1.73464199999999</v>
      </c>
      <c r="O1248">
        <v>0.14504999999999901</v>
      </c>
      <c r="P1248">
        <v>3.5775999999999999</v>
      </c>
      <c r="Q1248">
        <v>12</v>
      </c>
      <c r="R1248">
        <v>-131.59708333333299</v>
      </c>
      <c r="S1248">
        <v>557</v>
      </c>
      <c r="T1248">
        <v>-102.31175</v>
      </c>
      <c r="U1248">
        <v>502</v>
      </c>
      <c r="V1248">
        <v>-165.49619999999999</v>
      </c>
      <c r="W1248">
        <v>630</v>
      </c>
      <c r="X1248">
        <v>119.5</v>
      </c>
      <c r="Y1248">
        <v>13.5</v>
      </c>
      <c r="Z1248" t="s">
        <v>32</v>
      </c>
      <c r="AA1248">
        <v>5.6095915555995797</v>
      </c>
      <c r="AB1248">
        <v>150.99</v>
      </c>
      <c r="AC1248">
        <v>406.01</v>
      </c>
    </row>
    <row r="1249" spans="1:29">
      <c r="A1249">
        <v>10985</v>
      </c>
      <c r="B1249" t="s">
        <v>335</v>
      </c>
      <c r="C1249" t="s">
        <v>336</v>
      </c>
      <c r="D1249" t="s">
        <v>80</v>
      </c>
      <c r="E1249" t="s">
        <v>132</v>
      </c>
      <c r="F1249">
        <v>30</v>
      </c>
      <c r="G1249">
        <v>7</v>
      </c>
      <c r="H1249" t="s">
        <v>132</v>
      </c>
      <c r="I1249" t="s">
        <v>34</v>
      </c>
      <c r="J1249" s="5">
        <v>2.3784999999999998</v>
      </c>
      <c r="K1249" s="3">
        <f t="shared" si="16"/>
        <v>-24.358339817708313</v>
      </c>
      <c r="L1249">
        <v>162</v>
      </c>
      <c r="M1249">
        <v>5.9249999999999997E-2</v>
      </c>
      <c r="N1249">
        <v>1.764294</v>
      </c>
      <c r="O1249">
        <v>3.2399999999999901E-2</v>
      </c>
      <c r="P1249">
        <v>4.2142999999999997</v>
      </c>
      <c r="Q1249">
        <v>12</v>
      </c>
      <c r="R1249">
        <v>-131.59933333333299</v>
      </c>
      <c r="S1249">
        <v>558</v>
      </c>
      <c r="T1249">
        <v>-102.42440000000001</v>
      </c>
      <c r="U1249">
        <v>516</v>
      </c>
      <c r="V1249">
        <v>-164.8595</v>
      </c>
      <c r="W1249">
        <v>621</v>
      </c>
      <c r="X1249">
        <v>129</v>
      </c>
      <c r="Y1249">
        <v>0</v>
      </c>
      <c r="Z1249" t="s">
        <v>32</v>
      </c>
      <c r="AA1249">
        <v>1.9973720355865501</v>
      </c>
      <c r="AB1249">
        <v>150.97</v>
      </c>
      <c r="AC1249">
        <v>407.03</v>
      </c>
    </row>
    <row r="1250" spans="1:29">
      <c r="A1250">
        <v>12635</v>
      </c>
      <c r="B1250" t="s">
        <v>624</v>
      </c>
      <c r="C1250" t="s">
        <v>358</v>
      </c>
      <c r="D1250" t="s">
        <v>38</v>
      </c>
      <c r="E1250" t="s">
        <v>132</v>
      </c>
      <c r="F1250">
        <v>25</v>
      </c>
      <c r="G1250">
        <v>3</v>
      </c>
      <c r="H1250" t="s">
        <v>132</v>
      </c>
      <c r="I1250" t="s">
        <v>34</v>
      </c>
      <c r="J1250" s="5">
        <v>2.3574999999999999</v>
      </c>
      <c r="K1250" s="3">
        <f t="shared" si="16"/>
        <v>-24.35965231770831</v>
      </c>
      <c r="L1250">
        <v>163</v>
      </c>
      <c r="M1250">
        <v>7.7249999999999805E-2</v>
      </c>
      <c r="N1250">
        <v>2.4121902</v>
      </c>
      <c r="O1250">
        <v>-9.5200000000000007E-2</v>
      </c>
      <c r="P1250">
        <v>3.2423000000000002</v>
      </c>
      <c r="Q1250">
        <v>12</v>
      </c>
      <c r="R1250">
        <v>-131.62033333333301</v>
      </c>
      <c r="S1250">
        <v>559</v>
      </c>
      <c r="T1250">
        <v>-102.55200000000001</v>
      </c>
      <c r="U1250">
        <v>526</v>
      </c>
      <c r="V1250">
        <v>-165.83150000000001</v>
      </c>
      <c r="W1250">
        <v>634</v>
      </c>
      <c r="X1250">
        <v>119.7</v>
      </c>
      <c r="Y1250">
        <v>23.9</v>
      </c>
      <c r="Z1250" t="s">
        <v>32</v>
      </c>
      <c r="AA1250">
        <v>8.3923384450911005</v>
      </c>
      <c r="AB1250" t="s">
        <v>32</v>
      </c>
      <c r="AC1250" t="s">
        <v>32</v>
      </c>
    </row>
    <row r="1251" spans="1:29">
      <c r="A1251">
        <v>13140</v>
      </c>
      <c r="B1251" t="s">
        <v>201</v>
      </c>
      <c r="C1251" t="s">
        <v>745</v>
      </c>
      <c r="D1251" t="s">
        <v>117</v>
      </c>
      <c r="E1251" t="s">
        <v>132</v>
      </c>
      <c r="F1251">
        <v>24</v>
      </c>
      <c r="G1251">
        <v>2</v>
      </c>
      <c r="H1251" t="s">
        <v>132</v>
      </c>
      <c r="I1251" t="s">
        <v>34</v>
      </c>
      <c r="J1251" s="5">
        <v>2.2810000000000001</v>
      </c>
      <c r="K1251" s="3">
        <f t="shared" si="16"/>
        <v>-24.364433567708311</v>
      </c>
      <c r="L1251">
        <v>164</v>
      </c>
      <c r="M1251">
        <v>7.4999999999998401E-3</v>
      </c>
      <c r="N1251">
        <v>1.6909053000000001</v>
      </c>
      <c r="O1251">
        <v>0.11405</v>
      </c>
      <c r="P1251">
        <v>2.1669499999999999</v>
      </c>
      <c r="Q1251">
        <v>12</v>
      </c>
      <c r="R1251">
        <v>-131.69683333333299</v>
      </c>
      <c r="S1251">
        <v>560</v>
      </c>
      <c r="T1251">
        <v>-102.34275</v>
      </c>
      <c r="U1251">
        <v>504</v>
      </c>
      <c r="V1251">
        <v>-166.90684999999999</v>
      </c>
      <c r="W1251">
        <v>641</v>
      </c>
      <c r="X1251" t="s">
        <v>32</v>
      </c>
      <c r="Y1251" t="s">
        <v>32</v>
      </c>
      <c r="Z1251" t="s">
        <v>32</v>
      </c>
      <c r="AA1251" t="s">
        <v>133</v>
      </c>
      <c r="AB1251">
        <v>150.99</v>
      </c>
      <c r="AC1251">
        <v>409.01</v>
      </c>
    </row>
    <row r="1252" spans="1:29">
      <c r="A1252">
        <v>11964</v>
      </c>
      <c r="B1252" t="s">
        <v>490</v>
      </c>
      <c r="C1252" t="s">
        <v>491</v>
      </c>
      <c r="D1252" t="s">
        <v>30</v>
      </c>
      <c r="E1252" t="s">
        <v>132</v>
      </c>
      <c r="F1252">
        <v>28</v>
      </c>
      <c r="G1252">
        <v>5</v>
      </c>
      <c r="H1252" t="s">
        <v>132</v>
      </c>
      <c r="I1252" t="s">
        <v>34</v>
      </c>
      <c r="J1252" s="5">
        <v>2.2795000000000001</v>
      </c>
      <c r="K1252" s="3">
        <f t="shared" si="16"/>
        <v>-24.364527317708312</v>
      </c>
      <c r="L1252">
        <v>165</v>
      </c>
      <c r="M1252">
        <v>2.7500000000000299E-2</v>
      </c>
      <c r="N1252">
        <v>0.26538539999999899</v>
      </c>
      <c r="O1252">
        <v>0.219</v>
      </c>
      <c r="P1252">
        <v>2.3511000000000002</v>
      </c>
      <c r="Q1252">
        <v>12</v>
      </c>
      <c r="R1252">
        <v>-131.69833333333301</v>
      </c>
      <c r="S1252">
        <v>561</v>
      </c>
      <c r="T1252">
        <v>-102.23779999999999</v>
      </c>
      <c r="U1252">
        <v>492</v>
      </c>
      <c r="V1252">
        <v>-166.7227</v>
      </c>
      <c r="W1252">
        <v>639</v>
      </c>
      <c r="X1252" t="s">
        <v>32</v>
      </c>
      <c r="Y1252" t="s">
        <v>32</v>
      </c>
      <c r="Z1252" t="s">
        <v>32</v>
      </c>
      <c r="AA1252" t="s">
        <v>133</v>
      </c>
      <c r="AB1252" t="s">
        <v>32</v>
      </c>
      <c r="AC1252" t="s">
        <v>32</v>
      </c>
    </row>
    <row r="1253" spans="1:29">
      <c r="A1253">
        <v>10514</v>
      </c>
      <c r="B1253" t="s">
        <v>282</v>
      </c>
      <c r="C1253" t="s">
        <v>283</v>
      </c>
      <c r="D1253" t="s">
        <v>77</v>
      </c>
      <c r="E1253" t="s">
        <v>132</v>
      </c>
      <c r="F1253">
        <v>30</v>
      </c>
      <c r="G1253">
        <v>8</v>
      </c>
      <c r="H1253" t="s">
        <v>132</v>
      </c>
      <c r="I1253" t="s">
        <v>34</v>
      </c>
      <c r="J1253" s="5">
        <v>2.2675000000000001</v>
      </c>
      <c r="K1253" s="3">
        <f t="shared" si="16"/>
        <v>-24.365277317708312</v>
      </c>
      <c r="L1253">
        <v>166</v>
      </c>
      <c r="M1253">
        <v>6.3625000000000001E-2</v>
      </c>
      <c r="N1253">
        <v>1.7272289999999999</v>
      </c>
      <c r="O1253">
        <v>8.1449999999999897E-2</v>
      </c>
      <c r="P1253">
        <v>3.63645</v>
      </c>
      <c r="Q1253">
        <v>12</v>
      </c>
      <c r="R1253">
        <v>-131.71033333333301</v>
      </c>
      <c r="S1253">
        <v>562</v>
      </c>
      <c r="T1253">
        <v>-102.37535</v>
      </c>
      <c r="U1253">
        <v>510</v>
      </c>
      <c r="V1253">
        <v>-165.43735000000001</v>
      </c>
      <c r="W1253">
        <v>628</v>
      </c>
      <c r="X1253" t="s">
        <v>32</v>
      </c>
      <c r="Y1253" t="s">
        <v>32</v>
      </c>
      <c r="Z1253" t="s">
        <v>32</v>
      </c>
      <c r="AA1253" t="s">
        <v>133</v>
      </c>
      <c r="AB1253">
        <v>150.97</v>
      </c>
      <c r="AC1253">
        <v>411.03</v>
      </c>
    </row>
    <row r="1254" spans="1:29">
      <c r="A1254">
        <v>12823</v>
      </c>
      <c r="B1254" t="s">
        <v>322</v>
      </c>
      <c r="C1254" t="s">
        <v>672</v>
      </c>
      <c r="D1254" t="s">
        <v>74</v>
      </c>
      <c r="E1254" t="s">
        <v>132</v>
      </c>
      <c r="F1254">
        <v>27</v>
      </c>
      <c r="G1254">
        <v>3</v>
      </c>
      <c r="H1254" t="s">
        <v>132</v>
      </c>
      <c r="I1254" t="s">
        <v>34</v>
      </c>
      <c r="J1254" s="5">
        <v>2.2364999999999999</v>
      </c>
      <c r="K1254" s="3">
        <f t="shared" si="16"/>
        <v>-24.367214817708312</v>
      </c>
      <c r="L1254">
        <v>167</v>
      </c>
      <c r="M1254">
        <v>0.188249999999999</v>
      </c>
      <c r="N1254">
        <v>1.5567299999999999</v>
      </c>
      <c r="O1254">
        <v>0.166799999999999</v>
      </c>
      <c r="P1254">
        <v>3.38689999999999</v>
      </c>
      <c r="Q1254">
        <v>12</v>
      </c>
      <c r="R1254">
        <v>-131.74133333333299</v>
      </c>
      <c r="S1254">
        <v>563</v>
      </c>
      <c r="T1254">
        <v>-102.29</v>
      </c>
      <c r="U1254">
        <v>497</v>
      </c>
      <c r="V1254">
        <v>-165.68690000000001</v>
      </c>
      <c r="W1254">
        <v>633</v>
      </c>
      <c r="X1254" t="s">
        <v>32</v>
      </c>
      <c r="Y1254" t="s">
        <v>32</v>
      </c>
      <c r="Z1254" t="s">
        <v>32</v>
      </c>
      <c r="AA1254" t="s">
        <v>133</v>
      </c>
      <c r="AB1254">
        <v>150.93</v>
      </c>
      <c r="AC1254">
        <v>412.07</v>
      </c>
    </row>
    <row r="1255" spans="1:29">
      <c r="A1255">
        <v>10368</v>
      </c>
      <c r="B1255" t="s">
        <v>262</v>
      </c>
      <c r="C1255" t="s">
        <v>245</v>
      </c>
      <c r="D1255" t="s">
        <v>126</v>
      </c>
      <c r="E1255" t="s">
        <v>132</v>
      </c>
      <c r="F1255">
        <v>31</v>
      </c>
      <c r="G1255">
        <v>8</v>
      </c>
      <c r="H1255" t="s">
        <v>132</v>
      </c>
      <c r="I1255" t="s">
        <v>34</v>
      </c>
      <c r="J1255" s="5">
        <v>2.1712500000000001</v>
      </c>
      <c r="K1255" s="3">
        <f t="shared" si="16"/>
        <v>-24.371292942708312</v>
      </c>
      <c r="L1255">
        <v>168</v>
      </c>
      <c r="M1255">
        <v>0.30974999999999903</v>
      </c>
      <c r="N1255">
        <v>1.519665</v>
      </c>
      <c r="O1255">
        <v>8.9999999999999906E-3</v>
      </c>
      <c r="P1255">
        <v>4.1027499999999897</v>
      </c>
      <c r="Q1255">
        <v>12</v>
      </c>
      <c r="R1255">
        <v>-131.80658333333301</v>
      </c>
      <c r="S1255">
        <v>564</v>
      </c>
      <c r="T1255">
        <v>-102.4478</v>
      </c>
      <c r="U1255">
        <v>518</v>
      </c>
      <c r="V1255">
        <v>-164.97104999999999</v>
      </c>
      <c r="W1255">
        <v>623</v>
      </c>
      <c r="X1255">
        <v>159</v>
      </c>
      <c r="Y1255">
        <v>34</v>
      </c>
      <c r="Z1255" t="s">
        <v>32</v>
      </c>
      <c r="AA1255">
        <v>11.094813789693401</v>
      </c>
      <c r="AB1255">
        <v>150.99</v>
      </c>
      <c r="AC1255">
        <v>413.01</v>
      </c>
    </row>
    <row r="1256" spans="1:29">
      <c r="A1256">
        <v>12639</v>
      </c>
      <c r="B1256" t="s">
        <v>350</v>
      </c>
      <c r="C1256" t="s">
        <v>630</v>
      </c>
      <c r="D1256" t="s">
        <v>123</v>
      </c>
      <c r="E1256" t="s">
        <v>132</v>
      </c>
      <c r="F1256">
        <v>26</v>
      </c>
      <c r="G1256">
        <v>3</v>
      </c>
      <c r="H1256" t="s">
        <v>132</v>
      </c>
      <c r="I1256" t="s">
        <v>34</v>
      </c>
      <c r="J1256" s="5">
        <v>1.9252499999999999</v>
      </c>
      <c r="K1256" s="3">
        <f t="shared" si="16"/>
        <v>-24.386667942708311</v>
      </c>
      <c r="L1256">
        <v>169</v>
      </c>
      <c r="M1256">
        <v>0.29212499999999902</v>
      </c>
      <c r="N1256">
        <v>2.74281</v>
      </c>
      <c r="O1256">
        <v>-1.054</v>
      </c>
      <c r="P1256">
        <v>3.6731500000000001</v>
      </c>
      <c r="Q1256">
        <v>12</v>
      </c>
      <c r="R1256">
        <v>-132.05258333333299</v>
      </c>
      <c r="S1256">
        <v>565</v>
      </c>
      <c r="T1256">
        <v>-103.5108</v>
      </c>
      <c r="U1256">
        <v>532</v>
      </c>
      <c r="V1256">
        <v>-165.40065000000001</v>
      </c>
      <c r="W1256">
        <v>627</v>
      </c>
      <c r="X1256" t="s">
        <v>32</v>
      </c>
      <c r="Y1256" t="s">
        <v>32</v>
      </c>
      <c r="Z1256" t="s">
        <v>32</v>
      </c>
      <c r="AA1256" t="s">
        <v>133</v>
      </c>
      <c r="AB1256" t="s">
        <v>32</v>
      </c>
      <c r="AC1256" t="s">
        <v>32</v>
      </c>
    </row>
    <row r="1257" spans="1:29">
      <c r="A1257">
        <v>12627</v>
      </c>
      <c r="B1257" t="s">
        <v>409</v>
      </c>
      <c r="C1257" t="s">
        <v>615</v>
      </c>
      <c r="D1257" t="s">
        <v>77</v>
      </c>
      <c r="E1257" t="s">
        <v>132</v>
      </c>
      <c r="F1257">
        <v>25</v>
      </c>
      <c r="G1257">
        <v>3</v>
      </c>
      <c r="H1257" t="s">
        <v>132</v>
      </c>
      <c r="I1257" t="s">
        <v>34</v>
      </c>
      <c r="J1257" s="5">
        <v>1.79775</v>
      </c>
      <c r="K1257" s="3">
        <f t="shared" si="16"/>
        <v>-24.39463669270831</v>
      </c>
      <c r="L1257">
        <v>170</v>
      </c>
      <c r="M1257">
        <v>0.36475000000000002</v>
      </c>
      <c r="N1257">
        <v>0.67087649999999999</v>
      </c>
      <c r="O1257" s="1">
        <v>1.4999999999999901E-4</v>
      </c>
      <c r="P1257">
        <v>5.1167499999999899</v>
      </c>
      <c r="Q1257">
        <v>12</v>
      </c>
      <c r="R1257">
        <v>-132.18008333333299</v>
      </c>
      <c r="S1257">
        <v>566</v>
      </c>
      <c r="T1257">
        <v>-102.45665</v>
      </c>
      <c r="U1257">
        <v>522</v>
      </c>
      <c r="V1257">
        <v>-163.95705000000001</v>
      </c>
      <c r="W1257">
        <v>592</v>
      </c>
      <c r="X1257">
        <v>111.5</v>
      </c>
      <c r="Y1257">
        <v>14.9</v>
      </c>
      <c r="Z1257">
        <v>376.3</v>
      </c>
      <c r="AA1257">
        <v>5.9841920984157504</v>
      </c>
      <c r="AB1257">
        <v>150.96</v>
      </c>
      <c r="AC1257">
        <v>415.039999999999</v>
      </c>
    </row>
    <row r="1258" spans="1:29">
      <c r="A1258">
        <v>4397</v>
      </c>
      <c r="B1258" t="s">
        <v>130</v>
      </c>
      <c r="C1258" t="s">
        <v>131</v>
      </c>
      <c r="D1258" t="s">
        <v>62</v>
      </c>
      <c r="E1258" t="s">
        <v>132</v>
      </c>
      <c r="F1258">
        <v>27</v>
      </c>
      <c r="G1258">
        <v>5</v>
      </c>
      <c r="H1258" t="s">
        <v>132</v>
      </c>
      <c r="I1258" t="s">
        <v>34</v>
      </c>
      <c r="J1258" s="5">
        <v>1.4684999999999999</v>
      </c>
      <c r="K1258" s="3">
        <f t="shared" si="16"/>
        <v>-24.415214817708311</v>
      </c>
      <c r="L1258">
        <v>171</v>
      </c>
      <c r="M1258">
        <v>8.7374999999999897E-2</v>
      </c>
      <c r="N1258">
        <v>0.29503740000000001</v>
      </c>
      <c r="O1258">
        <v>0.181199999999999</v>
      </c>
      <c r="P1258">
        <v>1.5931</v>
      </c>
      <c r="Q1258">
        <v>12</v>
      </c>
      <c r="R1258">
        <v>-132.50933333333299</v>
      </c>
      <c r="S1258">
        <v>567</v>
      </c>
      <c r="T1258">
        <v>-102.2756</v>
      </c>
      <c r="U1258">
        <v>495</v>
      </c>
      <c r="V1258">
        <v>-167.48070000000001</v>
      </c>
      <c r="W1258">
        <v>644</v>
      </c>
      <c r="X1258" t="s">
        <v>32</v>
      </c>
      <c r="Y1258" t="s">
        <v>32</v>
      </c>
      <c r="Z1258" t="s">
        <v>32</v>
      </c>
      <c r="AA1258" t="s">
        <v>133</v>
      </c>
      <c r="AB1258">
        <v>150.97</v>
      </c>
      <c r="AC1258">
        <v>416.03</v>
      </c>
    </row>
    <row r="1259" spans="1:29">
      <c r="A1259">
        <v>12806</v>
      </c>
      <c r="B1259" t="s">
        <v>256</v>
      </c>
      <c r="C1259" t="s">
        <v>663</v>
      </c>
      <c r="D1259" t="s">
        <v>65</v>
      </c>
      <c r="E1259" t="s">
        <v>132</v>
      </c>
      <c r="F1259">
        <v>26</v>
      </c>
      <c r="G1259">
        <v>3</v>
      </c>
      <c r="H1259" t="s">
        <v>132</v>
      </c>
      <c r="I1259" t="s">
        <v>34</v>
      </c>
      <c r="J1259" s="5">
        <v>1.3975</v>
      </c>
      <c r="K1259" s="3">
        <f t="shared" si="16"/>
        <v>-24.419652317708312</v>
      </c>
      <c r="L1259">
        <v>172</v>
      </c>
      <c r="M1259">
        <v>0.121124999999999</v>
      </c>
      <c r="N1259">
        <v>0.87028620000000001</v>
      </c>
      <c r="O1259">
        <v>9.5999999999999905E-2</v>
      </c>
      <c r="P1259">
        <v>2.4203999999999999</v>
      </c>
      <c r="Q1259">
        <v>13</v>
      </c>
      <c r="R1259">
        <v>-132.58033333333299</v>
      </c>
      <c r="S1259">
        <v>568</v>
      </c>
      <c r="T1259">
        <v>-102.3608</v>
      </c>
      <c r="U1259">
        <v>507</v>
      </c>
      <c r="V1259">
        <v>-166.6534</v>
      </c>
      <c r="W1259">
        <v>638</v>
      </c>
      <c r="X1259">
        <v>119.4</v>
      </c>
      <c r="Y1259">
        <v>8.8000000000000007</v>
      </c>
      <c r="Z1259" t="s">
        <v>32</v>
      </c>
      <c r="AA1259">
        <v>4.3520040190024503</v>
      </c>
      <c r="AB1259" t="s">
        <v>32</v>
      </c>
      <c r="AC1259" t="s">
        <v>32</v>
      </c>
    </row>
    <row r="1260" spans="1:29">
      <c r="A1260">
        <v>11408</v>
      </c>
      <c r="B1260" t="s">
        <v>402</v>
      </c>
      <c r="C1260" t="s">
        <v>403</v>
      </c>
      <c r="D1260" t="s">
        <v>100</v>
      </c>
      <c r="E1260" t="s">
        <v>132</v>
      </c>
      <c r="F1260">
        <v>29</v>
      </c>
      <c r="G1260">
        <v>6</v>
      </c>
      <c r="H1260" t="s">
        <v>132</v>
      </c>
      <c r="I1260" t="s">
        <v>34</v>
      </c>
      <c r="J1260" s="5">
        <v>1.3647499999999999</v>
      </c>
      <c r="K1260" s="3">
        <f t="shared" si="16"/>
        <v>-24.42169919270831</v>
      </c>
      <c r="L1260">
        <v>173</v>
      </c>
      <c r="M1260">
        <v>0.22699999999999901</v>
      </c>
      <c r="N1260">
        <v>1.0341134999999999</v>
      </c>
      <c r="O1260">
        <v>9.3299999999999897E-2</v>
      </c>
      <c r="P1260">
        <v>1.9259500000000001</v>
      </c>
      <c r="Q1260">
        <v>13</v>
      </c>
      <c r="R1260">
        <v>-132.61308333333301</v>
      </c>
      <c r="S1260">
        <v>569</v>
      </c>
      <c r="T1260">
        <v>-102.3635</v>
      </c>
      <c r="U1260">
        <v>508</v>
      </c>
      <c r="V1260">
        <v>-167.14785000000001</v>
      </c>
      <c r="W1260">
        <v>643</v>
      </c>
      <c r="X1260" t="s">
        <v>32</v>
      </c>
      <c r="Y1260" t="s">
        <v>32</v>
      </c>
      <c r="Z1260" t="s">
        <v>32</v>
      </c>
      <c r="AA1260" t="s">
        <v>133</v>
      </c>
      <c r="AB1260" t="s">
        <v>32</v>
      </c>
      <c r="AC1260" t="s">
        <v>32</v>
      </c>
    </row>
    <row r="1261" spans="1:29">
      <c r="A1261">
        <v>13838</v>
      </c>
      <c r="B1261" t="s">
        <v>282</v>
      </c>
      <c r="C1261" t="s">
        <v>986</v>
      </c>
      <c r="D1261" t="s">
        <v>97</v>
      </c>
      <c r="E1261" t="s">
        <v>132</v>
      </c>
      <c r="F1261">
        <v>23</v>
      </c>
      <c r="G1261">
        <v>1</v>
      </c>
      <c r="H1261" t="s">
        <v>132</v>
      </c>
      <c r="I1261" t="s">
        <v>34</v>
      </c>
      <c r="J1261" s="5">
        <v>1.1879999999999999</v>
      </c>
      <c r="K1261" s="3">
        <f t="shared" si="16"/>
        <v>-24.432746067708312</v>
      </c>
      <c r="L1261">
        <v>174</v>
      </c>
      <c r="M1261">
        <v>0.112749999999999</v>
      </c>
      <c r="N1261">
        <v>0.26093759999999899</v>
      </c>
      <c r="O1261">
        <v>0.11</v>
      </c>
      <c r="P1261">
        <v>1.2584</v>
      </c>
      <c r="Q1261">
        <v>13</v>
      </c>
      <c r="R1261">
        <v>-132.78983333333301</v>
      </c>
      <c r="S1261">
        <v>571</v>
      </c>
      <c r="T1261">
        <v>-102.3468</v>
      </c>
      <c r="U1261">
        <v>505</v>
      </c>
      <c r="V1261">
        <v>-167.81540000000001</v>
      </c>
      <c r="W1261">
        <v>646</v>
      </c>
      <c r="X1261" t="s">
        <v>32</v>
      </c>
      <c r="Y1261" t="s">
        <v>32</v>
      </c>
      <c r="Z1261" t="s">
        <v>32</v>
      </c>
      <c r="AA1261" t="s">
        <v>133</v>
      </c>
      <c r="AB1261">
        <v>151</v>
      </c>
      <c r="AC1261">
        <v>420</v>
      </c>
    </row>
    <row r="1262" spans="1:29">
      <c r="A1262">
        <v>13334</v>
      </c>
      <c r="B1262" t="s">
        <v>814</v>
      </c>
      <c r="C1262" t="s">
        <v>815</v>
      </c>
      <c r="D1262" t="s">
        <v>103</v>
      </c>
      <c r="E1262" t="s">
        <v>132</v>
      </c>
      <c r="F1262">
        <v>27</v>
      </c>
      <c r="G1262">
        <v>2</v>
      </c>
      <c r="H1262" t="s">
        <v>132</v>
      </c>
      <c r="I1262" t="s">
        <v>34</v>
      </c>
      <c r="J1262" s="5">
        <v>1.0874999999999999</v>
      </c>
      <c r="K1262" s="3">
        <f t="shared" si="16"/>
        <v>-24.439027317708312</v>
      </c>
      <c r="L1262">
        <v>175</v>
      </c>
      <c r="M1262">
        <v>3.1250000000000201E-2</v>
      </c>
      <c r="N1262">
        <v>1.2231449999999999</v>
      </c>
      <c r="O1262">
        <v>8.3999999999999894E-2</v>
      </c>
      <c r="P1262">
        <v>2.1920000000000002</v>
      </c>
      <c r="Q1262">
        <v>12</v>
      </c>
      <c r="R1262">
        <v>-132.89033333333299</v>
      </c>
      <c r="S1262">
        <v>572</v>
      </c>
      <c r="T1262">
        <v>-102.3728</v>
      </c>
      <c r="U1262">
        <v>509</v>
      </c>
      <c r="V1262">
        <v>-166.8818</v>
      </c>
      <c r="W1262">
        <v>640</v>
      </c>
      <c r="X1262">
        <v>136.5</v>
      </c>
      <c r="Y1262">
        <v>6.5</v>
      </c>
      <c r="Z1262" t="s">
        <v>32</v>
      </c>
      <c r="AA1262">
        <v>3.73658884151875</v>
      </c>
      <c r="AB1262">
        <v>150.97</v>
      </c>
      <c r="AC1262">
        <v>421.03</v>
      </c>
    </row>
    <row r="1263" spans="1:29">
      <c r="A1263">
        <v>11524</v>
      </c>
      <c r="B1263" t="s">
        <v>415</v>
      </c>
      <c r="C1263" t="s">
        <v>416</v>
      </c>
      <c r="D1263" t="s">
        <v>141</v>
      </c>
      <c r="E1263" t="s">
        <v>132</v>
      </c>
      <c r="F1263">
        <v>29</v>
      </c>
      <c r="G1263">
        <v>7</v>
      </c>
      <c r="H1263" t="s">
        <v>132</v>
      </c>
      <c r="I1263" t="s">
        <v>34</v>
      </c>
      <c r="J1263" s="5">
        <v>1.0629999999999999</v>
      </c>
      <c r="K1263" s="3">
        <f t="shared" si="16"/>
        <v>-24.440558567708312</v>
      </c>
      <c r="L1263">
        <v>176</v>
      </c>
      <c r="M1263">
        <v>9.8000000000000004E-2</v>
      </c>
      <c r="N1263">
        <v>0</v>
      </c>
      <c r="O1263">
        <v>1.0629999999999999</v>
      </c>
      <c r="P1263">
        <v>1.0629999999999999</v>
      </c>
      <c r="Q1263">
        <v>13</v>
      </c>
      <c r="R1263">
        <v>-132.91483333333301</v>
      </c>
      <c r="S1263">
        <v>573</v>
      </c>
      <c r="T1263">
        <v>-101.3938</v>
      </c>
      <c r="U1263">
        <v>470</v>
      </c>
      <c r="V1263">
        <v>-168.01079999999999</v>
      </c>
      <c r="W1263">
        <v>647</v>
      </c>
      <c r="X1263" t="s">
        <v>32</v>
      </c>
      <c r="Y1263" t="s">
        <v>32</v>
      </c>
      <c r="Z1263" t="s">
        <v>32</v>
      </c>
      <c r="AA1263" t="s">
        <v>133</v>
      </c>
      <c r="AB1263">
        <v>150.99</v>
      </c>
      <c r="AC1263">
        <v>422.01</v>
      </c>
    </row>
    <row r="1264" spans="1:29">
      <c r="A1264">
        <v>14077</v>
      </c>
      <c r="B1264" t="s">
        <v>348</v>
      </c>
      <c r="C1264" t="s">
        <v>1063</v>
      </c>
      <c r="D1264" t="s">
        <v>80</v>
      </c>
      <c r="E1264" t="s">
        <v>132</v>
      </c>
      <c r="F1264">
        <v>22</v>
      </c>
      <c r="G1264">
        <v>0</v>
      </c>
      <c r="H1264" t="s">
        <v>132</v>
      </c>
      <c r="I1264" t="s">
        <v>34</v>
      </c>
      <c r="J1264" s="5">
        <v>1.0495000000000001</v>
      </c>
      <c r="K1264" s="3">
        <f t="shared" si="16"/>
        <v>-24.44140231770831</v>
      </c>
      <c r="L1264">
        <v>177</v>
      </c>
      <c r="M1264">
        <v>0.27600000000000002</v>
      </c>
      <c r="N1264">
        <v>1.7502093000000001</v>
      </c>
      <c r="O1264">
        <v>-1.29499999999998E-2</v>
      </c>
      <c r="P1264">
        <v>2.1119500000000002</v>
      </c>
      <c r="Q1264">
        <v>13</v>
      </c>
      <c r="R1264">
        <v>-132.928333333333</v>
      </c>
      <c r="S1264">
        <v>574</v>
      </c>
      <c r="T1264">
        <v>-102.46975</v>
      </c>
      <c r="U1264">
        <v>524</v>
      </c>
      <c r="V1264">
        <v>-166.96185</v>
      </c>
      <c r="W1264">
        <v>642</v>
      </c>
      <c r="X1264">
        <v>90.1</v>
      </c>
      <c r="Y1264">
        <v>10.199999999999999</v>
      </c>
      <c r="Z1264">
        <v>315.39999999999998</v>
      </c>
      <c r="AA1264">
        <v>4.7266045618186201</v>
      </c>
      <c r="AB1264">
        <v>150.94999999999999</v>
      </c>
      <c r="AC1264">
        <v>423.05</v>
      </c>
    </row>
    <row r="1265" spans="1:29">
      <c r="A1265">
        <v>13916</v>
      </c>
      <c r="B1265" t="s">
        <v>1020</v>
      </c>
      <c r="C1265" t="s">
        <v>1021</v>
      </c>
      <c r="D1265" t="s">
        <v>126</v>
      </c>
      <c r="E1265" t="s">
        <v>132</v>
      </c>
      <c r="F1265">
        <v>23</v>
      </c>
      <c r="G1265">
        <v>1</v>
      </c>
      <c r="H1265" t="s">
        <v>132</v>
      </c>
      <c r="I1265" t="s">
        <v>34</v>
      </c>
      <c r="J1265" s="5">
        <v>0.88049999999999995</v>
      </c>
      <c r="K1265" s="3">
        <f t="shared" si="16"/>
        <v>-24.451964817708312</v>
      </c>
      <c r="L1265">
        <v>178</v>
      </c>
      <c r="M1265">
        <v>0.237375</v>
      </c>
      <c r="N1265">
        <v>0.26835059999999999</v>
      </c>
      <c r="O1265">
        <v>7.9000000000000001E-2</v>
      </c>
      <c r="P1265">
        <v>0.95289999999999997</v>
      </c>
      <c r="Q1265">
        <v>13</v>
      </c>
      <c r="R1265">
        <v>-133.09733333333301</v>
      </c>
      <c r="S1265">
        <v>575</v>
      </c>
      <c r="T1265">
        <v>-102.37779999999999</v>
      </c>
      <c r="U1265">
        <v>511</v>
      </c>
      <c r="V1265">
        <v>-168.12090000000001</v>
      </c>
      <c r="W1265">
        <v>648</v>
      </c>
      <c r="X1265">
        <v>132.30000000000001</v>
      </c>
      <c r="Y1265">
        <v>49.9</v>
      </c>
      <c r="Z1265">
        <v>449.7</v>
      </c>
      <c r="AA1265">
        <v>15.349205668819801</v>
      </c>
      <c r="AB1265">
        <v>151</v>
      </c>
      <c r="AC1265">
        <v>424</v>
      </c>
    </row>
    <row r="1266" spans="1:29">
      <c r="A1266">
        <v>13958</v>
      </c>
      <c r="B1266" t="s">
        <v>1025</v>
      </c>
      <c r="C1266" t="s">
        <v>948</v>
      </c>
      <c r="D1266" t="s">
        <v>123</v>
      </c>
      <c r="E1266" t="s">
        <v>132</v>
      </c>
      <c r="F1266">
        <v>24</v>
      </c>
      <c r="G1266">
        <v>1</v>
      </c>
      <c r="H1266" t="s">
        <v>132</v>
      </c>
      <c r="I1266" t="s">
        <v>34</v>
      </c>
      <c r="J1266" s="5">
        <v>0.66649999999999898</v>
      </c>
      <c r="K1266" s="3">
        <f t="shared" si="16"/>
        <v>-24.465339817708312</v>
      </c>
      <c r="L1266">
        <v>179</v>
      </c>
      <c r="M1266">
        <v>5.6624999999999703E-2</v>
      </c>
      <c r="N1266">
        <v>2.2906169999999899</v>
      </c>
      <c r="O1266">
        <v>-2.1419999999999999</v>
      </c>
      <c r="P1266">
        <v>3.0536999999999899</v>
      </c>
      <c r="Q1266">
        <v>13</v>
      </c>
      <c r="R1266">
        <v>-133.31133333333301</v>
      </c>
      <c r="S1266">
        <v>576</v>
      </c>
      <c r="T1266">
        <v>-104.5988</v>
      </c>
      <c r="U1266">
        <v>533</v>
      </c>
      <c r="V1266">
        <v>-166.02010000000001</v>
      </c>
      <c r="W1266">
        <v>635</v>
      </c>
      <c r="X1266">
        <v>160.5</v>
      </c>
      <c r="Y1266">
        <v>24.5</v>
      </c>
      <c r="Z1266" t="s">
        <v>32</v>
      </c>
      <c r="AA1266">
        <v>8.5528815348694494</v>
      </c>
      <c r="AB1266">
        <v>151</v>
      </c>
      <c r="AC1266">
        <v>425</v>
      </c>
    </row>
    <row r="1267" spans="1:29">
      <c r="A1267">
        <v>12040</v>
      </c>
      <c r="B1267" t="s">
        <v>495</v>
      </c>
      <c r="C1267" t="s">
        <v>158</v>
      </c>
      <c r="D1267" t="s">
        <v>71</v>
      </c>
      <c r="E1267" t="s">
        <v>132</v>
      </c>
      <c r="F1267">
        <v>27</v>
      </c>
      <c r="G1267">
        <v>5</v>
      </c>
      <c r="H1267" t="s">
        <v>132</v>
      </c>
      <c r="I1267" t="s">
        <v>34</v>
      </c>
      <c r="J1267" s="5">
        <v>0.61975000000000002</v>
      </c>
      <c r="K1267" s="3">
        <f t="shared" si="16"/>
        <v>-24.46826169270831</v>
      </c>
      <c r="L1267">
        <v>180</v>
      </c>
      <c r="M1267">
        <v>0.26474999999999999</v>
      </c>
      <c r="N1267">
        <v>0.62565720000000002</v>
      </c>
      <c r="O1267">
        <v>0</v>
      </c>
      <c r="P1267">
        <v>1.3735999999999999</v>
      </c>
      <c r="Q1267">
        <v>13</v>
      </c>
      <c r="R1267">
        <v>-133.35808333333301</v>
      </c>
      <c r="S1267">
        <v>577</v>
      </c>
      <c r="T1267">
        <v>-102.4568</v>
      </c>
      <c r="U1267">
        <v>523</v>
      </c>
      <c r="V1267">
        <v>-167.7002</v>
      </c>
      <c r="W1267">
        <v>645</v>
      </c>
      <c r="X1267">
        <v>118</v>
      </c>
      <c r="Y1267">
        <v>10</v>
      </c>
      <c r="Z1267" t="s">
        <v>32</v>
      </c>
      <c r="AA1267">
        <v>4.6730901985591604</v>
      </c>
      <c r="AB1267">
        <v>150.97</v>
      </c>
      <c r="AC1267">
        <v>426.03</v>
      </c>
    </row>
    <row r="1268" spans="1:29">
      <c r="A1268">
        <v>13359</v>
      </c>
      <c r="B1268" t="s">
        <v>822</v>
      </c>
      <c r="C1268" t="s">
        <v>823</v>
      </c>
      <c r="D1268" t="s">
        <v>65</v>
      </c>
      <c r="E1268" t="s">
        <v>132</v>
      </c>
      <c r="F1268">
        <v>25</v>
      </c>
      <c r="G1268">
        <v>2</v>
      </c>
      <c r="H1268" t="s">
        <v>132</v>
      </c>
      <c r="I1268" t="s">
        <v>34</v>
      </c>
      <c r="J1268" s="5">
        <v>0.6</v>
      </c>
      <c r="K1268" s="3">
        <f t="shared" si="16"/>
        <v>-24.46949606770831</v>
      </c>
      <c r="L1268">
        <v>181</v>
      </c>
      <c r="M1268">
        <v>0.495</v>
      </c>
      <c r="N1268">
        <v>0.44478000000000001</v>
      </c>
      <c r="O1268">
        <v>0.03</v>
      </c>
      <c r="P1268">
        <v>0.56999999999999995</v>
      </c>
      <c r="Q1268">
        <v>13</v>
      </c>
      <c r="R1268">
        <v>-133.377833333333</v>
      </c>
      <c r="S1268">
        <v>578</v>
      </c>
      <c r="T1268">
        <v>-102.4268</v>
      </c>
      <c r="U1268">
        <v>517</v>
      </c>
      <c r="V1268">
        <v>-168.50380000000001</v>
      </c>
      <c r="W1268">
        <v>649</v>
      </c>
      <c r="X1268" t="s">
        <v>32</v>
      </c>
      <c r="Y1268" t="s">
        <v>32</v>
      </c>
      <c r="Z1268" t="s">
        <v>32</v>
      </c>
      <c r="AA1268" t="s">
        <v>133</v>
      </c>
      <c r="AB1268">
        <v>150.97</v>
      </c>
      <c r="AC1268">
        <v>427.03</v>
      </c>
    </row>
    <row r="1269" spans="1:29">
      <c r="A1269">
        <v>14331</v>
      </c>
      <c r="B1269" t="s">
        <v>1165</v>
      </c>
      <c r="C1269" t="s">
        <v>194</v>
      </c>
      <c r="D1269" t="s">
        <v>53</v>
      </c>
      <c r="E1269" t="s">
        <v>132</v>
      </c>
      <c r="F1269" t="s">
        <v>32</v>
      </c>
      <c r="G1269">
        <v>0</v>
      </c>
      <c r="H1269" t="s">
        <v>132</v>
      </c>
      <c r="I1269" t="s">
        <v>34</v>
      </c>
      <c r="J1269" s="5">
        <v>0.11</v>
      </c>
      <c r="K1269" s="3">
        <f t="shared" si="16"/>
        <v>-24.50012106770831</v>
      </c>
      <c r="L1269">
        <v>182</v>
      </c>
      <c r="M1269">
        <v>0.03</v>
      </c>
      <c r="N1269">
        <v>8.1543000000000004E-2</v>
      </c>
      <c r="O1269">
        <v>5.4999999999999997E-3</v>
      </c>
      <c r="P1269">
        <v>0.1045</v>
      </c>
      <c r="Q1269">
        <v>14</v>
      </c>
      <c r="R1269">
        <v>-133.86783333333301</v>
      </c>
      <c r="S1269">
        <v>580</v>
      </c>
      <c r="T1269">
        <v>-102.4513</v>
      </c>
      <c r="U1269">
        <v>520</v>
      </c>
      <c r="V1269">
        <v>-168.9693</v>
      </c>
      <c r="W1269">
        <v>650</v>
      </c>
      <c r="X1269" t="s">
        <v>32</v>
      </c>
      <c r="Y1269" t="s">
        <v>32</v>
      </c>
      <c r="Z1269" t="s">
        <v>32</v>
      </c>
      <c r="AA1269" t="s">
        <v>133</v>
      </c>
      <c r="AB1269" t="s">
        <v>32</v>
      </c>
      <c r="AC1269" t="s">
        <v>32</v>
      </c>
    </row>
    <row r="1270" spans="1:29">
      <c r="A1270">
        <v>12864</v>
      </c>
      <c r="B1270" t="s">
        <v>678</v>
      </c>
      <c r="C1270" t="s">
        <v>679</v>
      </c>
      <c r="D1270" t="s">
        <v>91</v>
      </c>
      <c r="E1270" t="s">
        <v>132</v>
      </c>
      <c r="F1270">
        <v>25</v>
      </c>
      <c r="G1270">
        <v>3</v>
      </c>
      <c r="H1270" t="s">
        <v>149</v>
      </c>
      <c r="I1270" t="s">
        <v>34</v>
      </c>
      <c r="J1270" s="5">
        <v>0.10100000000000001</v>
      </c>
      <c r="K1270" s="3">
        <f t="shared" si="16"/>
        <v>-24.500683567708311</v>
      </c>
      <c r="L1270">
        <v>214</v>
      </c>
      <c r="M1270">
        <v>6.0000000000000001E-3</v>
      </c>
      <c r="N1270">
        <v>1.4825999999999999E-3</v>
      </c>
      <c r="O1270">
        <v>0.10009999999999999</v>
      </c>
      <c r="P1270">
        <v>0.1019</v>
      </c>
      <c r="Q1270">
        <v>20</v>
      </c>
      <c r="R1270">
        <v>-150.48683333333301</v>
      </c>
      <c r="S1270">
        <v>636</v>
      </c>
      <c r="T1270">
        <v>-133.58865</v>
      </c>
      <c r="U1270">
        <v>619</v>
      </c>
      <c r="V1270">
        <v>-164.14535000000001</v>
      </c>
      <c r="W1270">
        <v>596</v>
      </c>
      <c r="X1270">
        <v>126.8</v>
      </c>
      <c r="Y1270">
        <v>12.1</v>
      </c>
      <c r="Z1270" t="s">
        <v>32</v>
      </c>
      <c r="AA1270">
        <v>4.3098810840976798</v>
      </c>
      <c r="AB1270">
        <v>150.99</v>
      </c>
      <c r="AC1270">
        <v>485.01</v>
      </c>
    </row>
    <row r="1271" spans="1:29">
      <c r="A1271">
        <v>12864</v>
      </c>
      <c r="B1271" t="s">
        <v>678</v>
      </c>
      <c r="C1271" t="s">
        <v>679</v>
      </c>
      <c r="D1271" t="s">
        <v>91</v>
      </c>
      <c r="E1271" t="s">
        <v>132</v>
      </c>
      <c r="F1271">
        <v>25</v>
      </c>
      <c r="G1271">
        <v>3</v>
      </c>
      <c r="H1271" t="s">
        <v>132</v>
      </c>
      <c r="I1271" t="s">
        <v>34</v>
      </c>
      <c r="J1271" s="5">
        <v>0.1</v>
      </c>
      <c r="K1271" s="3">
        <f t="shared" si="16"/>
        <v>-24.50074606770831</v>
      </c>
      <c r="L1271">
        <v>183</v>
      </c>
      <c r="M1271">
        <v>7.0000000000000007E-2</v>
      </c>
      <c r="N1271">
        <v>7.4130000000000001E-2</v>
      </c>
      <c r="O1271">
        <v>5.0000000000000001E-3</v>
      </c>
      <c r="P1271">
        <v>9.5000000000000001E-2</v>
      </c>
      <c r="Q1271">
        <v>14</v>
      </c>
      <c r="R1271">
        <v>-133.877833333333</v>
      </c>
      <c r="S1271">
        <v>581</v>
      </c>
      <c r="T1271">
        <v>-102.45180000000001</v>
      </c>
      <c r="U1271">
        <v>521</v>
      </c>
      <c r="V1271">
        <v>-168.97880000000001</v>
      </c>
      <c r="W1271">
        <v>651</v>
      </c>
      <c r="X1271">
        <v>126.8</v>
      </c>
      <c r="Y1271">
        <v>12.1</v>
      </c>
      <c r="Z1271" t="s">
        <v>32</v>
      </c>
      <c r="AA1271">
        <v>5.2349910127834098</v>
      </c>
      <c r="AB1271">
        <v>150.99</v>
      </c>
      <c r="AC1271">
        <v>430.01</v>
      </c>
    </row>
    <row r="1272" spans="1:29">
      <c r="A1272">
        <v>12887</v>
      </c>
      <c r="B1272" t="s">
        <v>685</v>
      </c>
      <c r="C1272" t="s">
        <v>686</v>
      </c>
      <c r="D1272" t="s">
        <v>141</v>
      </c>
      <c r="E1272" t="s">
        <v>132</v>
      </c>
      <c r="F1272">
        <v>27</v>
      </c>
      <c r="G1272">
        <v>3</v>
      </c>
      <c r="H1272" t="s">
        <v>132</v>
      </c>
      <c r="I1272" t="s">
        <v>34</v>
      </c>
      <c r="J1272" s="5">
        <v>0.06</v>
      </c>
      <c r="K1272" s="3">
        <f t="shared" si="16"/>
        <v>-24.503246067708311</v>
      </c>
      <c r="L1272">
        <v>184</v>
      </c>
      <c r="M1272">
        <v>0.06</v>
      </c>
      <c r="N1272">
        <v>0</v>
      </c>
      <c r="O1272">
        <v>0.06</v>
      </c>
      <c r="P1272">
        <v>0.06</v>
      </c>
      <c r="Q1272">
        <v>14</v>
      </c>
      <c r="R1272">
        <v>-133.91783333333299</v>
      </c>
      <c r="S1272">
        <v>582</v>
      </c>
      <c r="T1272">
        <v>-102.3968</v>
      </c>
      <c r="U1272">
        <v>513</v>
      </c>
      <c r="V1272">
        <v>-169.0138</v>
      </c>
      <c r="W1272">
        <v>652</v>
      </c>
      <c r="X1272">
        <v>176.5</v>
      </c>
      <c r="Y1272">
        <v>29.5</v>
      </c>
      <c r="Z1272" t="s">
        <v>32</v>
      </c>
      <c r="AA1272">
        <v>9.8907406163557603</v>
      </c>
      <c r="AB1272" t="s">
        <v>32</v>
      </c>
      <c r="AC1272" t="s">
        <v>32</v>
      </c>
    </row>
    <row r="1273" spans="1:29">
      <c r="A1273">
        <v>11185</v>
      </c>
      <c r="B1273" t="s">
        <v>357</v>
      </c>
      <c r="C1273" t="s">
        <v>358</v>
      </c>
      <c r="D1273" t="s">
        <v>117</v>
      </c>
      <c r="E1273" t="s">
        <v>132</v>
      </c>
      <c r="F1273">
        <v>28</v>
      </c>
      <c r="G1273">
        <v>6</v>
      </c>
      <c r="H1273" t="s">
        <v>132</v>
      </c>
      <c r="I1273" t="s">
        <v>34</v>
      </c>
      <c r="J1273" s="5">
        <v>0</v>
      </c>
      <c r="K1273" s="3">
        <f t="shared" si="16"/>
        <v>-24.506996067708311</v>
      </c>
      <c r="L1273">
        <v>185</v>
      </c>
      <c r="M1273">
        <v>0</v>
      </c>
      <c r="N1273">
        <v>0</v>
      </c>
      <c r="O1273">
        <v>0</v>
      </c>
      <c r="P1273">
        <v>0</v>
      </c>
      <c r="Q1273">
        <v>14</v>
      </c>
      <c r="R1273">
        <v>-133.977833333333</v>
      </c>
      <c r="S1273">
        <v>583</v>
      </c>
      <c r="T1273">
        <v>-102.4568</v>
      </c>
      <c r="U1273">
        <v>523</v>
      </c>
      <c r="V1273">
        <v>-169.07380000000001</v>
      </c>
      <c r="W1273">
        <v>653</v>
      </c>
      <c r="X1273" t="s">
        <v>32</v>
      </c>
      <c r="Y1273" t="s">
        <v>32</v>
      </c>
      <c r="Z1273" t="s">
        <v>32</v>
      </c>
      <c r="AA1273" t="s">
        <v>133</v>
      </c>
      <c r="AB1273">
        <v>150.99</v>
      </c>
      <c r="AC1273">
        <v>432.01</v>
      </c>
    </row>
    <row r="1274" spans="1:29">
      <c r="A1274">
        <v>11668</v>
      </c>
      <c r="B1274" t="s">
        <v>430</v>
      </c>
      <c r="C1274" t="s">
        <v>431</v>
      </c>
      <c r="D1274" t="s">
        <v>71</v>
      </c>
      <c r="E1274" t="s">
        <v>132</v>
      </c>
      <c r="F1274">
        <v>26</v>
      </c>
      <c r="G1274">
        <v>5</v>
      </c>
      <c r="H1274" t="s">
        <v>132</v>
      </c>
      <c r="I1274" t="s">
        <v>34</v>
      </c>
      <c r="J1274" s="5">
        <v>0</v>
      </c>
      <c r="K1274" s="3">
        <f t="shared" si="16"/>
        <v>-24.506996067708311</v>
      </c>
      <c r="L1274">
        <v>185</v>
      </c>
      <c r="M1274">
        <v>0</v>
      </c>
      <c r="N1274">
        <v>0</v>
      </c>
      <c r="O1274">
        <v>0</v>
      </c>
      <c r="P1274">
        <v>0</v>
      </c>
      <c r="Q1274">
        <v>14</v>
      </c>
      <c r="R1274">
        <v>-133.977833333333</v>
      </c>
      <c r="S1274">
        <v>583</v>
      </c>
      <c r="T1274">
        <v>-102.4568</v>
      </c>
      <c r="U1274">
        <v>523</v>
      </c>
      <c r="V1274">
        <v>-169.07380000000001</v>
      </c>
      <c r="W1274">
        <v>653</v>
      </c>
      <c r="X1274" t="s">
        <v>32</v>
      </c>
      <c r="Y1274" t="s">
        <v>32</v>
      </c>
      <c r="Z1274" t="s">
        <v>32</v>
      </c>
      <c r="AA1274" t="s">
        <v>133</v>
      </c>
      <c r="AB1274">
        <v>150.91</v>
      </c>
      <c r="AC1274">
        <v>432.09</v>
      </c>
    </row>
    <row r="1275" spans="1:29">
      <c r="A1275">
        <v>11927</v>
      </c>
      <c r="B1275" t="s">
        <v>165</v>
      </c>
      <c r="C1275" t="s">
        <v>478</v>
      </c>
      <c r="D1275" t="s">
        <v>56</v>
      </c>
      <c r="E1275" t="s">
        <v>132</v>
      </c>
      <c r="F1275">
        <v>28</v>
      </c>
      <c r="G1275">
        <v>5</v>
      </c>
      <c r="H1275" t="s">
        <v>144</v>
      </c>
      <c r="I1275" t="s">
        <v>34</v>
      </c>
      <c r="J1275" s="5">
        <v>0</v>
      </c>
      <c r="K1275" s="3">
        <f t="shared" si="16"/>
        <v>-24.506996067708311</v>
      </c>
      <c r="L1275">
        <v>133</v>
      </c>
      <c r="M1275">
        <v>0</v>
      </c>
      <c r="N1275">
        <v>0</v>
      </c>
      <c r="O1275">
        <v>0</v>
      </c>
      <c r="P1275">
        <v>0</v>
      </c>
      <c r="Q1275">
        <v>17</v>
      </c>
      <c r="R1275">
        <v>-112.600666666666</v>
      </c>
      <c r="S1275">
        <v>458</v>
      </c>
      <c r="T1275">
        <v>-101.209916666666</v>
      </c>
      <c r="U1275">
        <v>465</v>
      </c>
      <c r="V1275">
        <v>-128.71833333333299</v>
      </c>
      <c r="W1275">
        <v>475</v>
      </c>
      <c r="X1275" t="s">
        <v>32</v>
      </c>
      <c r="Y1275" t="s">
        <v>32</v>
      </c>
      <c r="Z1275" t="s">
        <v>32</v>
      </c>
      <c r="AA1275" t="s">
        <v>133</v>
      </c>
      <c r="AB1275">
        <v>150.99</v>
      </c>
      <c r="AC1275">
        <v>307.01</v>
      </c>
    </row>
    <row r="1276" spans="1:29">
      <c r="A1276">
        <v>12822</v>
      </c>
      <c r="B1276" t="s">
        <v>280</v>
      </c>
      <c r="C1276" t="s">
        <v>671</v>
      </c>
      <c r="D1276" t="s">
        <v>100</v>
      </c>
      <c r="E1276" t="s">
        <v>132</v>
      </c>
      <c r="F1276">
        <v>26</v>
      </c>
      <c r="G1276">
        <v>3</v>
      </c>
      <c r="H1276" t="s">
        <v>132</v>
      </c>
      <c r="I1276" t="s">
        <v>34</v>
      </c>
      <c r="J1276" s="5">
        <v>0</v>
      </c>
      <c r="K1276" s="3">
        <f t="shared" si="16"/>
        <v>-24.506996067708311</v>
      </c>
      <c r="L1276">
        <v>185</v>
      </c>
      <c r="M1276">
        <v>0</v>
      </c>
      <c r="N1276">
        <v>0</v>
      </c>
      <c r="O1276">
        <v>0</v>
      </c>
      <c r="P1276">
        <v>0</v>
      </c>
      <c r="Q1276">
        <v>14</v>
      </c>
      <c r="R1276">
        <v>-133.977833333333</v>
      </c>
      <c r="S1276">
        <v>583</v>
      </c>
      <c r="T1276">
        <v>-102.4568</v>
      </c>
      <c r="U1276">
        <v>523</v>
      </c>
      <c r="V1276">
        <v>-169.07380000000001</v>
      </c>
      <c r="W1276">
        <v>653</v>
      </c>
      <c r="X1276" t="s">
        <v>32</v>
      </c>
      <c r="Y1276" t="s">
        <v>32</v>
      </c>
      <c r="Z1276" t="s">
        <v>32</v>
      </c>
      <c r="AA1276" t="s">
        <v>133</v>
      </c>
      <c r="AB1276" t="s">
        <v>32</v>
      </c>
      <c r="AC1276" t="s">
        <v>32</v>
      </c>
    </row>
    <row r="1277" spans="1:29">
      <c r="A1277">
        <v>13137</v>
      </c>
      <c r="B1277" t="s">
        <v>740</v>
      </c>
      <c r="C1277" t="s">
        <v>741</v>
      </c>
      <c r="D1277" t="s">
        <v>85</v>
      </c>
      <c r="E1277" t="s">
        <v>132</v>
      </c>
      <c r="F1277">
        <v>25</v>
      </c>
      <c r="G1277">
        <v>2</v>
      </c>
      <c r="H1277" t="s">
        <v>132</v>
      </c>
      <c r="I1277" t="s">
        <v>34</v>
      </c>
      <c r="J1277" s="5">
        <v>0</v>
      </c>
      <c r="K1277" s="3">
        <f t="shared" si="16"/>
        <v>-24.506996067708311</v>
      </c>
      <c r="L1277">
        <v>185</v>
      </c>
      <c r="M1277">
        <v>0</v>
      </c>
      <c r="N1277">
        <v>0</v>
      </c>
      <c r="O1277">
        <v>0</v>
      </c>
      <c r="P1277">
        <v>0</v>
      </c>
      <c r="Q1277">
        <v>14</v>
      </c>
      <c r="R1277">
        <v>-133.977833333333</v>
      </c>
      <c r="S1277">
        <v>583</v>
      </c>
      <c r="T1277">
        <v>-102.4568</v>
      </c>
      <c r="U1277">
        <v>523</v>
      </c>
      <c r="V1277">
        <v>-169.07380000000001</v>
      </c>
      <c r="W1277">
        <v>653</v>
      </c>
      <c r="X1277" t="s">
        <v>32</v>
      </c>
      <c r="Y1277" t="s">
        <v>32</v>
      </c>
      <c r="Z1277" t="s">
        <v>32</v>
      </c>
      <c r="AA1277" t="s">
        <v>133</v>
      </c>
      <c r="AB1277">
        <v>150.99</v>
      </c>
      <c r="AC1277">
        <v>432.01</v>
      </c>
    </row>
    <row r="1278" spans="1:29">
      <c r="A1278">
        <v>13357</v>
      </c>
      <c r="B1278" t="s">
        <v>820</v>
      </c>
      <c r="C1278" t="s">
        <v>821</v>
      </c>
      <c r="D1278" t="s">
        <v>59</v>
      </c>
      <c r="E1278" t="s">
        <v>132</v>
      </c>
      <c r="F1278">
        <v>25</v>
      </c>
      <c r="G1278">
        <v>2</v>
      </c>
      <c r="H1278" t="s">
        <v>132</v>
      </c>
      <c r="I1278" t="s">
        <v>34</v>
      </c>
      <c r="J1278" s="5">
        <v>0</v>
      </c>
      <c r="K1278" s="3">
        <f t="shared" si="16"/>
        <v>-24.506996067708311</v>
      </c>
      <c r="L1278">
        <v>185</v>
      </c>
      <c r="M1278">
        <v>0</v>
      </c>
      <c r="N1278">
        <v>0</v>
      </c>
      <c r="O1278">
        <v>0</v>
      </c>
      <c r="P1278">
        <v>0</v>
      </c>
      <c r="Q1278">
        <v>14</v>
      </c>
      <c r="R1278">
        <v>-133.977833333333</v>
      </c>
      <c r="S1278">
        <v>583</v>
      </c>
      <c r="T1278">
        <v>-102.4568</v>
      </c>
      <c r="U1278">
        <v>523</v>
      </c>
      <c r="V1278">
        <v>-169.07380000000001</v>
      </c>
      <c r="W1278">
        <v>653</v>
      </c>
      <c r="X1278" t="s">
        <v>32</v>
      </c>
      <c r="Y1278" t="s">
        <v>32</v>
      </c>
      <c r="Z1278" t="s">
        <v>32</v>
      </c>
      <c r="AA1278" t="s">
        <v>133</v>
      </c>
      <c r="AB1278">
        <v>150.99</v>
      </c>
      <c r="AC1278">
        <v>432.01</v>
      </c>
    </row>
    <row r="1279" spans="1:29">
      <c r="A1279">
        <v>13603</v>
      </c>
      <c r="B1279" t="s">
        <v>884</v>
      </c>
      <c r="C1279" t="s">
        <v>885</v>
      </c>
      <c r="D1279" t="s">
        <v>50</v>
      </c>
      <c r="E1279" t="s">
        <v>132</v>
      </c>
      <c r="F1279">
        <v>25</v>
      </c>
      <c r="G1279">
        <v>1</v>
      </c>
      <c r="H1279" t="s">
        <v>132</v>
      </c>
      <c r="I1279" t="s">
        <v>34</v>
      </c>
      <c r="J1279" s="5">
        <v>0</v>
      </c>
      <c r="K1279" s="3">
        <f t="shared" si="16"/>
        <v>-24.506996067708311</v>
      </c>
      <c r="L1279">
        <v>185</v>
      </c>
      <c r="M1279">
        <v>0</v>
      </c>
      <c r="N1279">
        <v>0</v>
      </c>
      <c r="O1279">
        <v>0</v>
      </c>
      <c r="P1279">
        <v>0</v>
      </c>
      <c r="Q1279">
        <v>14</v>
      </c>
      <c r="R1279">
        <v>-133.977833333333</v>
      </c>
      <c r="S1279">
        <v>583</v>
      </c>
      <c r="T1279">
        <v>-102.4568</v>
      </c>
      <c r="U1279">
        <v>523</v>
      </c>
      <c r="V1279">
        <v>-169.07380000000001</v>
      </c>
      <c r="W1279">
        <v>653</v>
      </c>
      <c r="X1279" t="s">
        <v>32</v>
      </c>
      <c r="Y1279" t="s">
        <v>32</v>
      </c>
      <c r="Z1279" t="s">
        <v>32</v>
      </c>
      <c r="AA1279" t="s">
        <v>133</v>
      </c>
      <c r="AB1279">
        <v>151</v>
      </c>
      <c r="AC1279">
        <v>432</v>
      </c>
    </row>
    <row r="1280" spans="1:29">
      <c r="A1280">
        <v>13615</v>
      </c>
      <c r="B1280" t="s">
        <v>898</v>
      </c>
      <c r="C1280" t="s">
        <v>899</v>
      </c>
      <c r="D1280" t="s">
        <v>77</v>
      </c>
      <c r="E1280" t="s">
        <v>132</v>
      </c>
      <c r="F1280">
        <v>23</v>
      </c>
      <c r="G1280">
        <v>1</v>
      </c>
      <c r="H1280" t="s">
        <v>132</v>
      </c>
      <c r="I1280" t="s">
        <v>34</v>
      </c>
      <c r="J1280" s="5">
        <v>0</v>
      </c>
      <c r="K1280" s="3">
        <f t="shared" si="16"/>
        <v>-24.506996067708311</v>
      </c>
      <c r="L1280">
        <v>185</v>
      </c>
      <c r="M1280">
        <v>0</v>
      </c>
      <c r="N1280">
        <v>0</v>
      </c>
      <c r="O1280">
        <v>0</v>
      </c>
      <c r="P1280">
        <v>0</v>
      </c>
      <c r="Q1280">
        <v>14</v>
      </c>
      <c r="R1280">
        <v>-133.977833333333</v>
      </c>
      <c r="S1280">
        <v>583</v>
      </c>
      <c r="T1280">
        <v>-102.4568</v>
      </c>
      <c r="U1280">
        <v>523</v>
      </c>
      <c r="V1280">
        <v>-169.07380000000001</v>
      </c>
      <c r="W1280">
        <v>653</v>
      </c>
      <c r="X1280" t="s">
        <v>32</v>
      </c>
      <c r="Y1280" t="s">
        <v>32</v>
      </c>
      <c r="Z1280" t="s">
        <v>32</v>
      </c>
      <c r="AA1280" t="s">
        <v>133</v>
      </c>
      <c r="AB1280">
        <v>150.97</v>
      </c>
      <c r="AC1280">
        <v>432.03</v>
      </c>
    </row>
    <row r="1281" spans="1:29">
      <c r="A1281">
        <v>13625</v>
      </c>
      <c r="B1281" t="s">
        <v>907</v>
      </c>
      <c r="C1281" t="s">
        <v>237</v>
      </c>
      <c r="D1281" t="s">
        <v>62</v>
      </c>
      <c r="E1281" t="s">
        <v>132</v>
      </c>
      <c r="F1281">
        <v>25</v>
      </c>
      <c r="G1281">
        <v>1</v>
      </c>
      <c r="H1281" t="s">
        <v>132</v>
      </c>
      <c r="I1281" t="s">
        <v>34</v>
      </c>
      <c r="J1281" s="5">
        <v>0</v>
      </c>
      <c r="K1281" s="3">
        <f t="shared" si="16"/>
        <v>-24.506996067708311</v>
      </c>
      <c r="L1281">
        <v>185</v>
      </c>
      <c r="M1281">
        <v>0</v>
      </c>
      <c r="N1281">
        <v>0</v>
      </c>
      <c r="O1281">
        <v>0</v>
      </c>
      <c r="P1281">
        <v>0</v>
      </c>
      <c r="Q1281">
        <v>14</v>
      </c>
      <c r="R1281">
        <v>-133.977833333333</v>
      </c>
      <c r="S1281">
        <v>583</v>
      </c>
      <c r="T1281">
        <v>-102.4568</v>
      </c>
      <c r="U1281">
        <v>523</v>
      </c>
      <c r="V1281">
        <v>-169.07380000000001</v>
      </c>
      <c r="W1281">
        <v>653</v>
      </c>
      <c r="X1281" t="s">
        <v>32</v>
      </c>
      <c r="Y1281" t="s">
        <v>32</v>
      </c>
      <c r="Z1281" t="s">
        <v>32</v>
      </c>
      <c r="AA1281" t="s">
        <v>133</v>
      </c>
      <c r="AB1281">
        <v>150.97999999999999</v>
      </c>
      <c r="AC1281">
        <v>432.02</v>
      </c>
    </row>
    <row r="1282" spans="1:29">
      <c r="A1282">
        <v>13628</v>
      </c>
      <c r="B1282" t="s">
        <v>908</v>
      </c>
      <c r="C1282" t="s">
        <v>226</v>
      </c>
      <c r="D1282" t="s">
        <v>59</v>
      </c>
      <c r="E1282" t="s">
        <v>132</v>
      </c>
      <c r="F1282">
        <v>24</v>
      </c>
      <c r="G1282">
        <v>1</v>
      </c>
      <c r="H1282" t="s">
        <v>132</v>
      </c>
      <c r="I1282" t="s">
        <v>34</v>
      </c>
      <c r="J1282" s="5">
        <v>0</v>
      </c>
      <c r="K1282" s="3">
        <f t="shared" si="16"/>
        <v>-24.506996067708311</v>
      </c>
      <c r="L1282">
        <v>185</v>
      </c>
      <c r="M1282">
        <v>0</v>
      </c>
      <c r="N1282">
        <v>0</v>
      </c>
      <c r="O1282">
        <v>0</v>
      </c>
      <c r="P1282">
        <v>0</v>
      </c>
      <c r="Q1282">
        <v>14</v>
      </c>
      <c r="R1282">
        <v>-133.977833333333</v>
      </c>
      <c r="S1282">
        <v>583</v>
      </c>
      <c r="T1282">
        <v>-102.4568</v>
      </c>
      <c r="U1282">
        <v>523</v>
      </c>
      <c r="V1282">
        <v>-169.07380000000001</v>
      </c>
      <c r="W1282">
        <v>653</v>
      </c>
      <c r="X1282">
        <v>138.80000000000001</v>
      </c>
      <c r="Y1282">
        <v>33.799999999999997</v>
      </c>
      <c r="Z1282" t="s">
        <v>32</v>
      </c>
      <c r="AA1282">
        <v>11.0412994264339</v>
      </c>
      <c r="AB1282">
        <v>150.99</v>
      </c>
      <c r="AC1282">
        <v>432.01</v>
      </c>
    </row>
    <row r="1283" spans="1:29">
      <c r="A1283">
        <v>13830</v>
      </c>
      <c r="B1283" t="s">
        <v>467</v>
      </c>
      <c r="C1283" t="s">
        <v>358</v>
      </c>
      <c r="D1283" t="s">
        <v>65</v>
      </c>
      <c r="E1283" t="s">
        <v>132</v>
      </c>
      <c r="F1283">
        <v>25</v>
      </c>
      <c r="G1283">
        <v>1</v>
      </c>
      <c r="H1283" t="s">
        <v>132</v>
      </c>
      <c r="I1283" t="s">
        <v>34</v>
      </c>
      <c r="J1283" s="5">
        <v>0</v>
      </c>
      <c r="K1283" s="3">
        <f t="shared" si="16"/>
        <v>-24.506996067708311</v>
      </c>
      <c r="L1283">
        <v>185</v>
      </c>
      <c r="M1283">
        <v>0</v>
      </c>
      <c r="N1283">
        <v>0</v>
      </c>
      <c r="O1283">
        <v>0</v>
      </c>
      <c r="P1283">
        <v>0</v>
      </c>
      <c r="Q1283">
        <v>14</v>
      </c>
      <c r="R1283">
        <v>-133.977833333333</v>
      </c>
      <c r="S1283">
        <v>583</v>
      </c>
      <c r="T1283">
        <v>-102.4568</v>
      </c>
      <c r="U1283">
        <v>523</v>
      </c>
      <c r="V1283">
        <v>-169.07380000000001</v>
      </c>
      <c r="W1283">
        <v>653</v>
      </c>
      <c r="X1283" t="s">
        <v>32</v>
      </c>
      <c r="Y1283" t="s">
        <v>32</v>
      </c>
      <c r="Z1283" t="s">
        <v>32</v>
      </c>
      <c r="AA1283" t="s">
        <v>133</v>
      </c>
      <c r="AB1283">
        <v>150.99</v>
      </c>
      <c r="AC1283">
        <v>432.01</v>
      </c>
    </row>
    <row r="1284" spans="1:29">
      <c r="A1284">
        <v>13849</v>
      </c>
      <c r="B1284" t="s">
        <v>165</v>
      </c>
      <c r="C1284" t="s">
        <v>989</v>
      </c>
      <c r="D1284" t="s">
        <v>94</v>
      </c>
      <c r="E1284" t="s">
        <v>132</v>
      </c>
      <c r="F1284">
        <v>24</v>
      </c>
      <c r="G1284">
        <v>1</v>
      </c>
      <c r="H1284" t="s">
        <v>132</v>
      </c>
      <c r="I1284" t="s">
        <v>34</v>
      </c>
      <c r="J1284" s="5">
        <v>0</v>
      </c>
      <c r="K1284" s="3">
        <f t="shared" si="16"/>
        <v>-24.506996067708311</v>
      </c>
      <c r="L1284">
        <v>185</v>
      </c>
      <c r="M1284">
        <v>0</v>
      </c>
      <c r="N1284">
        <v>0</v>
      </c>
      <c r="O1284">
        <v>0</v>
      </c>
      <c r="P1284">
        <v>0</v>
      </c>
      <c r="Q1284">
        <v>14</v>
      </c>
      <c r="R1284">
        <v>-133.977833333333</v>
      </c>
      <c r="S1284">
        <v>583</v>
      </c>
      <c r="T1284">
        <v>-102.4568</v>
      </c>
      <c r="U1284">
        <v>523</v>
      </c>
      <c r="V1284">
        <v>-169.07380000000001</v>
      </c>
      <c r="W1284">
        <v>653</v>
      </c>
      <c r="X1284" t="s">
        <v>32</v>
      </c>
      <c r="Y1284" t="s">
        <v>32</v>
      </c>
      <c r="Z1284" t="s">
        <v>32</v>
      </c>
      <c r="AA1284" t="s">
        <v>133</v>
      </c>
      <c r="AB1284">
        <v>151</v>
      </c>
      <c r="AC1284">
        <v>432</v>
      </c>
    </row>
    <row r="1285" spans="1:29">
      <c r="A1285">
        <v>13875</v>
      </c>
      <c r="B1285" t="s">
        <v>248</v>
      </c>
      <c r="C1285" t="s">
        <v>327</v>
      </c>
      <c r="D1285" t="s">
        <v>97</v>
      </c>
      <c r="E1285" t="s">
        <v>132</v>
      </c>
      <c r="F1285">
        <v>25</v>
      </c>
      <c r="G1285">
        <v>1</v>
      </c>
      <c r="H1285" t="s">
        <v>132</v>
      </c>
      <c r="I1285" t="s">
        <v>34</v>
      </c>
      <c r="J1285" s="5">
        <v>0</v>
      </c>
      <c r="K1285" s="3">
        <f t="shared" si="16"/>
        <v>-24.506996067708311</v>
      </c>
      <c r="L1285">
        <v>185</v>
      </c>
      <c r="M1285">
        <v>0</v>
      </c>
      <c r="N1285">
        <v>0</v>
      </c>
      <c r="O1285">
        <v>0</v>
      </c>
      <c r="P1285">
        <v>0</v>
      </c>
      <c r="Q1285">
        <v>14</v>
      </c>
      <c r="R1285">
        <v>-133.977833333333</v>
      </c>
      <c r="S1285">
        <v>583</v>
      </c>
      <c r="T1285">
        <v>-102.4568</v>
      </c>
      <c r="U1285">
        <v>523</v>
      </c>
      <c r="V1285">
        <v>-169.07380000000001</v>
      </c>
      <c r="W1285">
        <v>653</v>
      </c>
      <c r="X1285" t="s">
        <v>32</v>
      </c>
      <c r="Y1285" t="s">
        <v>32</v>
      </c>
      <c r="Z1285" t="s">
        <v>32</v>
      </c>
      <c r="AA1285" t="s">
        <v>133</v>
      </c>
      <c r="AB1285">
        <v>150.99</v>
      </c>
      <c r="AC1285">
        <v>432.01</v>
      </c>
    </row>
    <row r="1286" spans="1:29">
      <c r="A1286">
        <v>13961</v>
      </c>
      <c r="B1286" t="s">
        <v>1026</v>
      </c>
      <c r="C1286" t="s">
        <v>1027</v>
      </c>
      <c r="D1286" t="s">
        <v>56</v>
      </c>
      <c r="E1286" t="s">
        <v>132</v>
      </c>
      <c r="F1286">
        <v>25</v>
      </c>
      <c r="G1286">
        <v>1</v>
      </c>
      <c r="H1286" t="s">
        <v>132</v>
      </c>
      <c r="I1286" t="s">
        <v>34</v>
      </c>
      <c r="J1286" s="5">
        <v>0</v>
      </c>
      <c r="K1286" s="3">
        <f t="shared" si="16"/>
        <v>-24.506996067708311</v>
      </c>
      <c r="L1286">
        <v>185</v>
      </c>
      <c r="M1286">
        <v>0</v>
      </c>
      <c r="N1286">
        <v>0</v>
      </c>
      <c r="O1286">
        <v>0</v>
      </c>
      <c r="P1286">
        <v>0</v>
      </c>
      <c r="Q1286">
        <v>14</v>
      </c>
      <c r="R1286">
        <v>-133.977833333333</v>
      </c>
      <c r="S1286">
        <v>583</v>
      </c>
      <c r="T1286">
        <v>-102.4568</v>
      </c>
      <c r="U1286">
        <v>523</v>
      </c>
      <c r="V1286">
        <v>-169.07380000000001</v>
      </c>
      <c r="W1286">
        <v>653</v>
      </c>
      <c r="X1286" t="s">
        <v>32</v>
      </c>
      <c r="Y1286" t="s">
        <v>32</v>
      </c>
      <c r="Z1286" t="s">
        <v>32</v>
      </c>
      <c r="AA1286" t="s">
        <v>133</v>
      </c>
      <c r="AB1286">
        <v>150.99</v>
      </c>
      <c r="AC1286">
        <v>432.01</v>
      </c>
    </row>
    <row r="1287" spans="1:29">
      <c r="A1287">
        <v>14099</v>
      </c>
      <c r="B1287" t="s">
        <v>1087</v>
      </c>
      <c r="C1287" t="s">
        <v>859</v>
      </c>
      <c r="D1287" t="s">
        <v>100</v>
      </c>
      <c r="E1287" t="s">
        <v>132</v>
      </c>
      <c r="F1287">
        <v>23</v>
      </c>
      <c r="G1287">
        <v>0</v>
      </c>
      <c r="H1287" t="s">
        <v>132</v>
      </c>
      <c r="I1287" t="s">
        <v>34</v>
      </c>
      <c r="J1287" s="5">
        <v>0</v>
      </c>
      <c r="K1287" s="3">
        <f t="shared" si="16"/>
        <v>-24.506996067708311</v>
      </c>
      <c r="L1287">
        <v>185</v>
      </c>
      <c r="M1287">
        <v>0</v>
      </c>
      <c r="N1287">
        <v>0</v>
      </c>
      <c r="O1287">
        <v>0</v>
      </c>
      <c r="P1287">
        <v>0</v>
      </c>
      <c r="Q1287">
        <v>14</v>
      </c>
      <c r="R1287">
        <v>-133.977833333333</v>
      </c>
      <c r="S1287">
        <v>583</v>
      </c>
      <c r="T1287">
        <v>-102.4568</v>
      </c>
      <c r="U1287">
        <v>523</v>
      </c>
      <c r="V1287">
        <v>-169.07380000000001</v>
      </c>
      <c r="W1287">
        <v>653</v>
      </c>
      <c r="X1287">
        <v>140</v>
      </c>
      <c r="Y1287">
        <v>11</v>
      </c>
      <c r="Z1287" t="s">
        <v>32</v>
      </c>
      <c r="AA1287">
        <v>4.9406620148564304</v>
      </c>
      <c r="AB1287" t="s">
        <v>32</v>
      </c>
      <c r="AC1287" t="s">
        <v>32</v>
      </c>
    </row>
    <row r="1288" spans="1:29">
      <c r="A1288">
        <v>14194</v>
      </c>
      <c r="B1288" t="s">
        <v>728</v>
      </c>
      <c r="C1288" t="s">
        <v>1131</v>
      </c>
      <c r="D1288" t="s">
        <v>30</v>
      </c>
      <c r="E1288" t="s">
        <v>132</v>
      </c>
      <c r="F1288">
        <v>28</v>
      </c>
      <c r="G1288">
        <v>0</v>
      </c>
      <c r="H1288" t="s">
        <v>132</v>
      </c>
      <c r="I1288" t="s">
        <v>34</v>
      </c>
      <c r="J1288" s="5">
        <v>0</v>
      </c>
      <c r="K1288" s="3">
        <f t="shared" si="16"/>
        <v>-24.506996067708311</v>
      </c>
      <c r="L1288">
        <v>185</v>
      </c>
      <c r="M1288">
        <v>0</v>
      </c>
      <c r="N1288">
        <v>0</v>
      </c>
      <c r="O1288">
        <v>0</v>
      </c>
      <c r="P1288">
        <v>0</v>
      </c>
      <c r="Q1288">
        <v>14</v>
      </c>
      <c r="R1288">
        <v>-133.977833333333</v>
      </c>
      <c r="S1288">
        <v>583</v>
      </c>
      <c r="T1288">
        <v>-102.4568</v>
      </c>
      <c r="U1288">
        <v>523</v>
      </c>
      <c r="V1288">
        <v>-169.07380000000001</v>
      </c>
      <c r="W1288">
        <v>653</v>
      </c>
      <c r="X1288" t="s">
        <v>32</v>
      </c>
      <c r="Y1288" t="s">
        <v>32</v>
      </c>
      <c r="Z1288" t="s">
        <v>32</v>
      </c>
      <c r="AA1288" t="s">
        <v>133</v>
      </c>
      <c r="AB1288">
        <v>150.81</v>
      </c>
      <c r="AC1288">
        <v>432.19</v>
      </c>
    </row>
    <row r="1289" spans="1:29">
      <c r="A1289">
        <v>14287</v>
      </c>
      <c r="B1289" t="s">
        <v>1145</v>
      </c>
      <c r="C1289" t="s">
        <v>1146</v>
      </c>
      <c r="D1289" t="s">
        <v>126</v>
      </c>
      <c r="E1289" t="s">
        <v>132</v>
      </c>
      <c r="F1289">
        <v>24</v>
      </c>
      <c r="G1289">
        <v>0</v>
      </c>
      <c r="H1289" t="s">
        <v>132</v>
      </c>
      <c r="I1289" t="s">
        <v>34</v>
      </c>
      <c r="J1289" s="5">
        <v>0</v>
      </c>
      <c r="K1289" s="3">
        <f t="shared" si="16"/>
        <v>-24.506996067708311</v>
      </c>
      <c r="L1289">
        <v>185</v>
      </c>
      <c r="M1289">
        <v>0</v>
      </c>
      <c r="N1289">
        <v>0</v>
      </c>
      <c r="O1289">
        <v>0</v>
      </c>
      <c r="P1289">
        <v>0</v>
      </c>
      <c r="Q1289">
        <v>14</v>
      </c>
      <c r="R1289">
        <v>-133.977833333333</v>
      </c>
      <c r="S1289">
        <v>583</v>
      </c>
      <c r="T1289">
        <v>-102.4568</v>
      </c>
      <c r="U1289">
        <v>523</v>
      </c>
      <c r="V1289">
        <v>-169.07380000000001</v>
      </c>
      <c r="W1289">
        <v>653</v>
      </c>
      <c r="X1289" t="s">
        <v>32</v>
      </c>
      <c r="Y1289" t="s">
        <v>32</v>
      </c>
      <c r="Z1289" t="s">
        <v>32</v>
      </c>
      <c r="AA1289" t="s">
        <v>133</v>
      </c>
      <c r="AB1289">
        <v>150.99</v>
      </c>
      <c r="AC1289">
        <v>432.01</v>
      </c>
    </row>
    <row r="1290" spans="1:29">
      <c r="A1290">
        <v>14295</v>
      </c>
      <c r="B1290" t="s">
        <v>1149</v>
      </c>
      <c r="C1290" t="s">
        <v>1150</v>
      </c>
      <c r="D1290" t="s">
        <v>41</v>
      </c>
      <c r="E1290" t="s">
        <v>132</v>
      </c>
      <c r="F1290" t="s">
        <v>32</v>
      </c>
      <c r="G1290">
        <v>0</v>
      </c>
      <c r="H1290" t="s">
        <v>132</v>
      </c>
      <c r="I1290" t="s">
        <v>34</v>
      </c>
      <c r="J1290" s="5">
        <v>0</v>
      </c>
      <c r="K1290" s="3">
        <f t="shared" si="16"/>
        <v>-24.506996067708311</v>
      </c>
      <c r="L1290">
        <v>185</v>
      </c>
      <c r="M1290">
        <v>0</v>
      </c>
      <c r="N1290">
        <v>0</v>
      </c>
      <c r="O1290">
        <v>0</v>
      </c>
      <c r="P1290">
        <v>0</v>
      </c>
      <c r="Q1290">
        <v>14</v>
      </c>
      <c r="R1290">
        <v>-133.977833333333</v>
      </c>
      <c r="S1290">
        <v>583</v>
      </c>
      <c r="T1290">
        <v>-102.4568</v>
      </c>
      <c r="U1290">
        <v>523</v>
      </c>
      <c r="V1290">
        <v>-169.07380000000001</v>
      </c>
      <c r="W1290">
        <v>653</v>
      </c>
      <c r="X1290" t="s">
        <v>32</v>
      </c>
      <c r="Y1290" t="s">
        <v>32</v>
      </c>
      <c r="Z1290" t="s">
        <v>32</v>
      </c>
      <c r="AA1290" t="s">
        <v>133</v>
      </c>
      <c r="AB1290">
        <v>150.99</v>
      </c>
      <c r="AC1290">
        <v>432.01</v>
      </c>
    </row>
    <row r="1291" spans="1:29">
      <c r="A1291">
        <v>14333</v>
      </c>
      <c r="B1291" t="s">
        <v>1166</v>
      </c>
      <c r="C1291" t="s">
        <v>1167</v>
      </c>
      <c r="D1291" t="s">
        <v>88</v>
      </c>
      <c r="E1291" t="s">
        <v>132</v>
      </c>
      <c r="F1291">
        <v>24</v>
      </c>
      <c r="G1291">
        <v>0</v>
      </c>
      <c r="H1291" t="s">
        <v>132</v>
      </c>
      <c r="I1291" t="s">
        <v>34</v>
      </c>
      <c r="J1291" s="5">
        <v>0</v>
      </c>
      <c r="K1291" s="3">
        <f t="shared" si="16"/>
        <v>-24.506996067708311</v>
      </c>
      <c r="L1291">
        <v>185</v>
      </c>
      <c r="M1291">
        <v>0</v>
      </c>
      <c r="N1291">
        <v>0</v>
      </c>
      <c r="O1291">
        <v>0</v>
      </c>
      <c r="P1291">
        <v>0</v>
      </c>
      <c r="Q1291">
        <v>14</v>
      </c>
      <c r="R1291">
        <v>-133.977833333333</v>
      </c>
      <c r="S1291">
        <v>583</v>
      </c>
      <c r="T1291">
        <v>-102.4568</v>
      </c>
      <c r="U1291">
        <v>523</v>
      </c>
      <c r="V1291">
        <v>-169.07380000000001</v>
      </c>
      <c r="W1291">
        <v>653</v>
      </c>
      <c r="X1291" t="s">
        <v>32</v>
      </c>
      <c r="Y1291" t="s">
        <v>32</v>
      </c>
      <c r="Z1291" t="s">
        <v>32</v>
      </c>
      <c r="AA1291" t="s">
        <v>133</v>
      </c>
      <c r="AB1291">
        <v>150.99</v>
      </c>
      <c r="AC1291">
        <v>432.01</v>
      </c>
    </row>
    <row r="1292" spans="1:29">
      <c r="A1292">
        <v>14338</v>
      </c>
      <c r="B1292" t="s">
        <v>1170</v>
      </c>
      <c r="C1292" t="s">
        <v>1171</v>
      </c>
      <c r="D1292" t="s">
        <v>82</v>
      </c>
      <c r="E1292" t="s">
        <v>132</v>
      </c>
      <c r="F1292">
        <v>24</v>
      </c>
      <c r="G1292">
        <v>0</v>
      </c>
      <c r="H1292" t="s">
        <v>132</v>
      </c>
      <c r="I1292" t="s">
        <v>34</v>
      </c>
      <c r="J1292" s="5">
        <v>0</v>
      </c>
      <c r="K1292" s="3">
        <f t="shared" si="16"/>
        <v>-24.506996067708311</v>
      </c>
      <c r="L1292">
        <v>185</v>
      </c>
      <c r="M1292">
        <v>0</v>
      </c>
      <c r="N1292">
        <v>0</v>
      </c>
      <c r="O1292">
        <v>0</v>
      </c>
      <c r="P1292">
        <v>0</v>
      </c>
      <c r="Q1292">
        <v>14</v>
      </c>
      <c r="R1292">
        <v>-133.977833333333</v>
      </c>
      <c r="S1292">
        <v>583</v>
      </c>
      <c r="T1292">
        <v>-102.4568</v>
      </c>
      <c r="U1292">
        <v>523</v>
      </c>
      <c r="V1292">
        <v>-169.07380000000001</v>
      </c>
      <c r="W1292">
        <v>653</v>
      </c>
      <c r="X1292" t="s">
        <v>32</v>
      </c>
      <c r="Y1292" t="s">
        <v>32</v>
      </c>
      <c r="Z1292" t="s">
        <v>32</v>
      </c>
      <c r="AA1292" t="s">
        <v>133</v>
      </c>
      <c r="AB1292" t="s">
        <v>32</v>
      </c>
      <c r="AC1292" t="s">
        <v>32</v>
      </c>
    </row>
    <row r="1293" spans="1:29">
      <c r="A1293">
        <v>14458</v>
      </c>
      <c r="B1293" t="s">
        <v>515</v>
      </c>
      <c r="C1293" t="s">
        <v>1150</v>
      </c>
      <c r="D1293" t="s">
        <v>74</v>
      </c>
      <c r="E1293" t="s">
        <v>132</v>
      </c>
      <c r="F1293" t="s">
        <v>32</v>
      </c>
      <c r="G1293">
        <v>0</v>
      </c>
      <c r="H1293" t="s">
        <v>132</v>
      </c>
      <c r="I1293" t="s">
        <v>34</v>
      </c>
      <c r="J1293" s="5">
        <v>0</v>
      </c>
      <c r="K1293" s="3">
        <f t="shared" si="16"/>
        <v>-24.506996067708311</v>
      </c>
      <c r="L1293">
        <v>185</v>
      </c>
      <c r="M1293">
        <v>5.2999999999999999E-2</v>
      </c>
      <c r="N1293">
        <v>0</v>
      </c>
      <c r="O1293">
        <v>0</v>
      </c>
      <c r="P1293">
        <v>0</v>
      </c>
      <c r="Q1293">
        <v>14</v>
      </c>
      <c r="R1293">
        <v>-133.977833333333</v>
      </c>
      <c r="S1293">
        <v>583</v>
      </c>
      <c r="T1293">
        <v>-102.4568</v>
      </c>
      <c r="U1293">
        <v>523</v>
      </c>
      <c r="V1293">
        <v>-169.07380000000001</v>
      </c>
      <c r="W1293">
        <v>653</v>
      </c>
      <c r="X1293" t="s">
        <v>32</v>
      </c>
      <c r="Y1293" t="s">
        <v>32</v>
      </c>
      <c r="Z1293" t="s">
        <v>32</v>
      </c>
      <c r="AA1293" t="s">
        <v>133</v>
      </c>
      <c r="AB1293">
        <v>150.97</v>
      </c>
      <c r="AC1293">
        <v>432.03</v>
      </c>
    </row>
    <row r="1294" spans="1:29">
      <c r="A1294">
        <v>14496</v>
      </c>
      <c r="B1294" t="s">
        <v>616</v>
      </c>
      <c r="C1294" t="s">
        <v>192</v>
      </c>
      <c r="D1294" t="s">
        <v>65</v>
      </c>
      <c r="E1294" t="s">
        <v>132</v>
      </c>
      <c r="F1294" t="s">
        <v>32</v>
      </c>
      <c r="G1294">
        <v>0</v>
      </c>
      <c r="H1294" t="s">
        <v>132</v>
      </c>
      <c r="I1294" t="s">
        <v>34</v>
      </c>
      <c r="J1294" s="5">
        <v>0</v>
      </c>
      <c r="K1294" s="3">
        <f t="shared" ref="K1294:K1357" si="17">(J1294-LARGE($J$206:$J$219,14))/16</f>
        <v>-24.506996067708311</v>
      </c>
      <c r="L1294">
        <v>185</v>
      </c>
      <c r="M1294">
        <v>0.17499999999999999</v>
      </c>
      <c r="N1294">
        <v>0</v>
      </c>
      <c r="O1294">
        <v>0</v>
      </c>
      <c r="P1294">
        <v>0</v>
      </c>
      <c r="Q1294">
        <v>14</v>
      </c>
      <c r="R1294">
        <v>-133.977833333333</v>
      </c>
      <c r="S1294">
        <v>583</v>
      </c>
      <c r="T1294">
        <v>-102.4568</v>
      </c>
      <c r="U1294">
        <v>523</v>
      </c>
      <c r="V1294">
        <v>-169.07380000000001</v>
      </c>
      <c r="W1294">
        <v>653</v>
      </c>
      <c r="X1294" t="s">
        <v>32</v>
      </c>
      <c r="Y1294" t="s">
        <v>32</v>
      </c>
      <c r="Z1294" t="s">
        <v>32</v>
      </c>
      <c r="AA1294" t="s">
        <v>133</v>
      </c>
      <c r="AB1294" t="s">
        <v>32</v>
      </c>
      <c r="AC1294" t="s">
        <v>32</v>
      </c>
    </row>
    <row r="1295" spans="1:29">
      <c r="A1295">
        <v>14289</v>
      </c>
      <c r="B1295" t="s">
        <v>1147</v>
      </c>
      <c r="C1295" t="s">
        <v>1148</v>
      </c>
      <c r="D1295" t="s">
        <v>94</v>
      </c>
      <c r="E1295" t="s">
        <v>132</v>
      </c>
      <c r="F1295">
        <v>23</v>
      </c>
      <c r="G1295">
        <v>0</v>
      </c>
      <c r="H1295" t="s">
        <v>132</v>
      </c>
      <c r="I1295" t="s">
        <v>34</v>
      </c>
      <c r="J1295" s="5">
        <v>-0.106</v>
      </c>
      <c r="K1295" s="3">
        <f t="shared" si="17"/>
        <v>-24.513621067708311</v>
      </c>
      <c r="L1295">
        <v>186</v>
      </c>
      <c r="M1295">
        <v>0.17799999999999999</v>
      </c>
      <c r="N1295">
        <v>7.8577800000000003E-2</v>
      </c>
      <c r="O1295">
        <v>-0.1007</v>
      </c>
      <c r="P1295">
        <v>-5.3E-3</v>
      </c>
      <c r="Q1295">
        <v>15</v>
      </c>
      <c r="R1295">
        <v>-134.08383333333299</v>
      </c>
      <c r="S1295">
        <v>584</v>
      </c>
      <c r="T1295">
        <v>-102.5575</v>
      </c>
      <c r="U1295">
        <v>527</v>
      </c>
      <c r="V1295">
        <v>-169.07910000000001</v>
      </c>
      <c r="W1295">
        <v>654</v>
      </c>
      <c r="X1295">
        <v>136.80000000000001</v>
      </c>
      <c r="Y1295">
        <v>23.1</v>
      </c>
      <c r="Z1295" t="s">
        <v>32</v>
      </c>
      <c r="AA1295">
        <v>8.1782809920532902</v>
      </c>
      <c r="AB1295">
        <v>150.97999999999999</v>
      </c>
      <c r="AC1295">
        <v>433.02</v>
      </c>
    </row>
    <row r="1296" spans="1:29">
      <c r="A1296">
        <v>14084</v>
      </c>
      <c r="B1296" t="s">
        <v>746</v>
      </c>
      <c r="C1296" t="s">
        <v>1073</v>
      </c>
      <c r="D1296" t="s">
        <v>112</v>
      </c>
      <c r="E1296" t="s">
        <v>132</v>
      </c>
      <c r="F1296" t="s">
        <v>32</v>
      </c>
      <c r="G1296">
        <v>0</v>
      </c>
      <c r="H1296" t="s">
        <v>132</v>
      </c>
      <c r="I1296" t="s">
        <v>34</v>
      </c>
      <c r="J1296" s="5">
        <v>-0.24399999999999999</v>
      </c>
      <c r="K1296" s="3">
        <f t="shared" si="17"/>
        <v>-24.522246067708313</v>
      </c>
      <c r="L1296">
        <v>187</v>
      </c>
      <c r="M1296" t="s">
        <v>32</v>
      </c>
      <c r="N1296">
        <v>0</v>
      </c>
      <c r="O1296">
        <v>-0.24399999999999999</v>
      </c>
      <c r="P1296">
        <v>-0.24399999999999999</v>
      </c>
      <c r="Q1296">
        <v>16</v>
      </c>
      <c r="R1296">
        <v>-134.221833333333</v>
      </c>
      <c r="S1296">
        <v>585</v>
      </c>
      <c r="T1296">
        <v>-102.7008</v>
      </c>
      <c r="U1296">
        <v>529</v>
      </c>
      <c r="V1296">
        <v>-169.31780000000001</v>
      </c>
      <c r="W1296">
        <v>655</v>
      </c>
      <c r="X1296">
        <v>110</v>
      </c>
      <c r="Y1296">
        <v>22.7</v>
      </c>
      <c r="Z1296">
        <v>352.2</v>
      </c>
      <c r="AA1296">
        <v>8.0712522655343797</v>
      </c>
      <c r="AB1296">
        <v>150.91</v>
      </c>
      <c r="AC1296">
        <v>434.09</v>
      </c>
    </row>
    <row r="1297" spans="1:29">
      <c r="A1297">
        <v>13141</v>
      </c>
      <c r="B1297" t="s">
        <v>746</v>
      </c>
      <c r="C1297" t="s">
        <v>747</v>
      </c>
      <c r="D1297" t="s">
        <v>112</v>
      </c>
      <c r="E1297" t="s">
        <v>132</v>
      </c>
      <c r="F1297">
        <v>23</v>
      </c>
      <c r="G1297">
        <v>2</v>
      </c>
      <c r="H1297" t="s">
        <v>132</v>
      </c>
      <c r="I1297" t="s">
        <v>34</v>
      </c>
      <c r="J1297" s="5">
        <v>-0.32400000000000001</v>
      </c>
      <c r="K1297" s="3">
        <f t="shared" si="17"/>
        <v>-24.527246067708312</v>
      </c>
      <c r="L1297">
        <v>188</v>
      </c>
      <c r="M1297" t="s">
        <v>32</v>
      </c>
      <c r="N1297">
        <v>0</v>
      </c>
      <c r="O1297">
        <v>-0.32400000000000001</v>
      </c>
      <c r="P1297">
        <v>-0.32400000000000001</v>
      </c>
      <c r="Q1297">
        <v>17</v>
      </c>
      <c r="R1297">
        <v>-134.30183333333301</v>
      </c>
      <c r="S1297">
        <v>586</v>
      </c>
      <c r="T1297">
        <v>-102.7808</v>
      </c>
      <c r="U1297">
        <v>530</v>
      </c>
      <c r="V1297">
        <v>-169.39779999999999</v>
      </c>
      <c r="W1297">
        <v>656</v>
      </c>
      <c r="X1297" t="s">
        <v>32</v>
      </c>
      <c r="Y1297" t="s">
        <v>32</v>
      </c>
      <c r="Z1297" t="s">
        <v>32</v>
      </c>
      <c r="AA1297" t="s">
        <v>133</v>
      </c>
      <c r="AB1297" t="s">
        <v>32</v>
      </c>
      <c r="AC1297" t="s">
        <v>32</v>
      </c>
    </row>
    <row r="1298" spans="1:29">
      <c r="A1298">
        <v>14324</v>
      </c>
      <c r="B1298" t="s">
        <v>1161</v>
      </c>
      <c r="C1298" t="s">
        <v>709</v>
      </c>
      <c r="D1298" t="s">
        <v>94</v>
      </c>
      <c r="E1298" t="s">
        <v>144</v>
      </c>
      <c r="F1298">
        <v>25</v>
      </c>
      <c r="G1298">
        <v>0</v>
      </c>
      <c r="H1298" t="s">
        <v>144</v>
      </c>
      <c r="I1298" t="s">
        <v>34</v>
      </c>
      <c r="J1298" s="5" t="s">
        <v>32</v>
      </c>
      <c r="K1298" s="3" t="e">
        <f t="shared" si="17"/>
        <v>#VALUE!</v>
      </c>
      <c r="L1298" t="s">
        <v>32</v>
      </c>
      <c r="M1298" t="s">
        <v>32</v>
      </c>
      <c r="N1298">
        <v>0</v>
      </c>
      <c r="O1298">
        <v>0</v>
      </c>
      <c r="P1298">
        <v>0</v>
      </c>
      <c r="Q1298">
        <v>17</v>
      </c>
      <c r="R1298" t="s">
        <v>32</v>
      </c>
      <c r="S1298" t="s">
        <v>32</v>
      </c>
      <c r="T1298">
        <v>-101.209916666666</v>
      </c>
      <c r="U1298">
        <v>465</v>
      </c>
      <c r="V1298">
        <v>-128.71833333333299</v>
      </c>
      <c r="W1298">
        <v>475</v>
      </c>
      <c r="X1298">
        <v>113.7</v>
      </c>
      <c r="Y1298">
        <v>23.2</v>
      </c>
      <c r="Z1298" t="s">
        <v>32</v>
      </c>
      <c r="AA1298">
        <v>7.1672905261816702</v>
      </c>
      <c r="AB1298">
        <v>150.94</v>
      </c>
      <c r="AC1298" t="s">
        <v>32</v>
      </c>
    </row>
    <row r="1299" spans="1:29">
      <c r="A1299">
        <v>11244</v>
      </c>
      <c r="B1299" t="s">
        <v>308</v>
      </c>
      <c r="C1299" t="s">
        <v>381</v>
      </c>
      <c r="D1299" t="s">
        <v>68</v>
      </c>
      <c r="E1299" t="s">
        <v>144</v>
      </c>
      <c r="F1299">
        <v>30</v>
      </c>
      <c r="G1299">
        <v>6</v>
      </c>
      <c r="H1299" t="s">
        <v>144</v>
      </c>
      <c r="I1299" t="s">
        <v>34</v>
      </c>
      <c r="J1299" s="5">
        <v>233.554</v>
      </c>
      <c r="K1299" s="3">
        <f t="shared" si="17"/>
        <v>-9.9098710677083108</v>
      </c>
      <c r="L1299">
        <v>1</v>
      </c>
      <c r="M1299">
        <v>36.4738749999999</v>
      </c>
      <c r="N1299">
        <v>10.229939999999999</v>
      </c>
      <c r="O1299">
        <v>189.88249999999999</v>
      </c>
      <c r="P1299">
        <v>243.88024999999999</v>
      </c>
      <c r="Q1299">
        <v>1</v>
      </c>
      <c r="R1299">
        <v>120.95333333333301</v>
      </c>
      <c r="S1299">
        <v>5</v>
      </c>
      <c r="T1299">
        <v>88.672583333333293</v>
      </c>
      <c r="U1299">
        <v>23</v>
      </c>
      <c r="V1299">
        <v>115.161916666666</v>
      </c>
      <c r="W1299">
        <v>5</v>
      </c>
      <c r="X1299">
        <v>1</v>
      </c>
      <c r="Y1299">
        <v>0.1</v>
      </c>
      <c r="Z1299">
        <v>14.1</v>
      </c>
      <c r="AA1299">
        <v>2.7838501837761598</v>
      </c>
      <c r="AB1299">
        <v>15.715</v>
      </c>
      <c r="AC1299">
        <v>-10.715</v>
      </c>
    </row>
    <row r="1300" spans="1:29">
      <c r="A1300">
        <v>13299</v>
      </c>
      <c r="B1300" t="s">
        <v>807</v>
      </c>
      <c r="C1300" t="s">
        <v>808</v>
      </c>
      <c r="D1300" t="s">
        <v>120</v>
      </c>
      <c r="E1300" t="s">
        <v>144</v>
      </c>
      <c r="F1300">
        <v>26</v>
      </c>
      <c r="G1300">
        <v>2</v>
      </c>
      <c r="H1300" t="s">
        <v>144</v>
      </c>
      <c r="I1300" t="s">
        <v>34</v>
      </c>
      <c r="J1300" s="5">
        <v>203.96924999999999</v>
      </c>
      <c r="K1300" s="3">
        <f t="shared" si="17"/>
        <v>-11.758917942708312</v>
      </c>
      <c r="L1300">
        <v>2</v>
      </c>
      <c r="M1300">
        <v>33.940749999999902</v>
      </c>
      <c r="N1300">
        <v>10.095023399999899</v>
      </c>
      <c r="O1300">
        <v>148.63749999999999</v>
      </c>
      <c r="P1300">
        <v>225.9485</v>
      </c>
      <c r="Q1300">
        <v>2</v>
      </c>
      <c r="R1300">
        <v>91.368583333333305</v>
      </c>
      <c r="S1300">
        <v>18</v>
      </c>
      <c r="T1300">
        <v>47.427583333333303</v>
      </c>
      <c r="U1300">
        <v>45</v>
      </c>
      <c r="V1300">
        <v>97.230166666666605</v>
      </c>
      <c r="W1300">
        <v>10</v>
      </c>
      <c r="X1300">
        <v>2.2999999999999998</v>
      </c>
      <c r="Y1300">
        <v>0.6</v>
      </c>
      <c r="Z1300">
        <v>24.4</v>
      </c>
      <c r="AA1300">
        <v>2.8787298448671899</v>
      </c>
      <c r="AB1300">
        <v>30.897500000000001</v>
      </c>
      <c r="AC1300">
        <v>-12.897500000000001</v>
      </c>
    </row>
    <row r="1301" spans="1:29">
      <c r="A1301">
        <v>11247</v>
      </c>
      <c r="B1301" t="s">
        <v>382</v>
      </c>
      <c r="C1301" t="s">
        <v>383</v>
      </c>
      <c r="D1301" t="s">
        <v>85</v>
      </c>
      <c r="E1301" t="s">
        <v>144</v>
      </c>
      <c r="F1301">
        <v>29</v>
      </c>
      <c r="G1301">
        <v>6</v>
      </c>
      <c r="H1301" t="s">
        <v>144</v>
      </c>
      <c r="I1301" t="s">
        <v>34</v>
      </c>
      <c r="J1301" s="5">
        <v>190.191</v>
      </c>
      <c r="K1301" s="3">
        <f t="shared" si="17"/>
        <v>-12.620058567708311</v>
      </c>
      <c r="L1301">
        <v>3</v>
      </c>
      <c r="M1301">
        <v>40.78</v>
      </c>
      <c r="N1301">
        <v>13.0906167</v>
      </c>
      <c r="O1301">
        <v>174.03274999999999</v>
      </c>
      <c r="P1301">
        <v>210.2</v>
      </c>
      <c r="Q1301">
        <v>2</v>
      </c>
      <c r="R1301">
        <v>77.590333333333305</v>
      </c>
      <c r="S1301">
        <v>29</v>
      </c>
      <c r="T1301">
        <v>72.822833333333307</v>
      </c>
      <c r="U1301">
        <v>31</v>
      </c>
      <c r="V1301">
        <v>81.481666666666598</v>
      </c>
      <c r="W1301">
        <v>21</v>
      </c>
      <c r="X1301">
        <v>2.8</v>
      </c>
      <c r="Y1301">
        <v>0.5</v>
      </c>
      <c r="Z1301">
        <v>28.1</v>
      </c>
      <c r="AA1301">
        <v>2.8597539126489901</v>
      </c>
      <c r="AB1301">
        <v>31.1175</v>
      </c>
      <c r="AC1301">
        <v>-2.1174999999999899</v>
      </c>
    </row>
    <row r="1302" spans="1:29">
      <c r="A1302">
        <v>13188</v>
      </c>
      <c r="B1302" t="s">
        <v>780</v>
      </c>
      <c r="C1302" t="s">
        <v>623</v>
      </c>
      <c r="D1302" t="s">
        <v>106</v>
      </c>
      <c r="E1302" t="s">
        <v>144</v>
      </c>
      <c r="F1302">
        <v>25</v>
      </c>
      <c r="G1302">
        <v>2</v>
      </c>
      <c r="H1302" t="s">
        <v>144</v>
      </c>
      <c r="I1302" t="s">
        <v>34</v>
      </c>
      <c r="J1302" s="5">
        <v>149.86599999999899</v>
      </c>
      <c r="K1302" s="3">
        <f t="shared" si="17"/>
        <v>-15.140371067708374</v>
      </c>
      <c r="L1302">
        <v>4</v>
      </c>
      <c r="M1302">
        <v>5.7447499999999501</v>
      </c>
      <c r="N1302">
        <v>15.352323</v>
      </c>
      <c r="O1302">
        <v>136.6515</v>
      </c>
      <c r="P1302">
        <v>161.79999999999899</v>
      </c>
      <c r="Q1302">
        <v>3</v>
      </c>
      <c r="R1302">
        <v>37.265333333333302</v>
      </c>
      <c r="S1302">
        <v>50</v>
      </c>
      <c r="T1302">
        <v>35.441583333333298</v>
      </c>
      <c r="U1302">
        <v>53</v>
      </c>
      <c r="V1302">
        <v>33.081666666666599</v>
      </c>
      <c r="W1302">
        <v>51</v>
      </c>
      <c r="X1302">
        <v>4.5999999999999996</v>
      </c>
      <c r="Y1302">
        <v>0.8</v>
      </c>
      <c r="Z1302">
        <v>57.7</v>
      </c>
      <c r="AA1302">
        <v>2.9166817093035999</v>
      </c>
      <c r="AB1302">
        <v>57.64</v>
      </c>
      <c r="AC1302">
        <v>-7.64</v>
      </c>
    </row>
    <row r="1303" spans="1:29">
      <c r="A1303">
        <v>13189</v>
      </c>
      <c r="B1303" t="s">
        <v>781</v>
      </c>
      <c r="C1303" t="s">
        <v>782</v>
      </c>
      <c r="D1303" t="s">
        <v>82</v>
      </c>
      <c r="E1303" t="s">
        <v>144</v>
      </c>
      <c r="F1303">
        <v>25</v>
      </c>
      <c r="G1303">
        <v>2</v>
      </c>
      <c r="H1303" t="s">
        <v>144</v>
      </c>
      <c r="I1303" t="s">
        <v>34</v>
      </c>
      <c r="J1303" s="5">
        <v>148.95599999999999</v>
      </c>
      <c r="K1303" s="3">
        <f t="shared" si="17"/>
        <v>-15.197246067708312</v>
      </c>
      <c r="L1303">
        <v>5</v>
      </c>
      <c r="M1303">
        <v>11.7549999999999</v>
      </c>
      <c r="N1303">
        <v>4.5293429999999804</v>
      </c>
      <c r="O1303">
        <v>123.8125</v>
      </c>
      <c r="P1303">
        <v>152.4375</v>
      </c>
      <c r="Q1303">
        <v>3</v>
      </c>
      <c r="R1303">
        <v>36.355333333333299</v>
      </c>
      <c r="S1303">
        <v>51</v>
      </c>
      <c r="T1303">
        <v>22.6025833333333</v>
      </c>
      <c r="U1303">
        <v>62</v>
      </c>
      <c r="V1303">
        <v>23.719166666666599</v>
      </c>
      <c r="W1303">
        <v>59</v>
      </c>
      <c r="X1303">
        <v>5.0999999999999996</v>
      </c>
      <c r="Y1303">
        <v>1.2</v>
      </c>
      <c r="Z1303">
        <v>62.7</v>
      </c>
      <c r="AA1303">
        <v>2.9925854381764299</v>
      </c>
      <c r="AB1303">
        <v>58.237499999999997</v>
      </c>
      <c r="AC1303">
        <v>-7.2374999999999901</v>
      </c>
    </row>
    <row r="1304" spans="1:29">
      <c r="A1304">
        <v>9474</v>
      </c>
      <c r="B1304" t="s">
        <v>205</v>
      </c>
      <c r="C1304" t="s">
        <v>206</v>
      </c>
      <c r="D1304" t="s">
        <v>117</v>
      </c>
      <c r="E1304" t="s">
        <v>144</v>
      </c>
      <c r="F1304">
        <v>32</v>
      </c>
      <c r="G1304">
        <v>10</v>
      </c>
      <c r="H1304" t="s">
        <v>144</v>
      </c>
      <c r="I1304" t="s">
        <v>34</v>
      </c>
      <c r="J1304" s="5">
        <v>139.28649999999999</v>
      </c>
      <c r="K1304" s="3">
        <f t="shared" si="17"/>
        <v>-15.801589817708312</v>
      </c>
      <c r="L1304">
        <v>6</v>
      </c>
      <c r="M1304">
        <v>8.6015000000000104</v>
      </c>
      <c r="N1304">
        <v>11.1165348</v>
      </c>
      <c r="O1304">
        <v>121.496</v>
      </c>
      <c r="P1304">
        <v>156.47499999999999</v>
      </c>
      <c r="Q1304">
        <v>3</v>
      </c>
      <c r="R1304">
        <v>26.685833333333299</v>
      </c>
      <c r="S1304">
        <v>59</v>
      </c>
      <c r="T1304">
        <v>20.286083333333298</v>
      </c>
      <c r="U1304">
        <v>65</v>
      </c>
      <c r="V1304">
        <v>27.7566666666666</v>
      </c>
      <c r="W1304">
        <v>57</v>
      </c>
      <c r="X1304">
        <v>8.1999999999999993</v>
      </c>
      <c r="Y1304">
        <v>1.5</v>
      </c>
      <c r="Z1304">
        <v>86.6</v>
      </c>
      <c r="AA1304">
        <v>3.0495132348310401</v>
      </c>
      <c r="AB1304">
        <v>71.362499999999997</v>
      </c>
      <c r="AC1304">
        <v>-12.362499999999899</v>
      </c>
    </row>
    <row r="1305" spans="1:29">
      <c r="A1305">
        <v>12676</v>
      </c>
      <c r="B1305" t="s">
        <v>367</v>
      </c>
      <c r="C1305" t="s">
        <v>614</v>
      </c>
      <c r="D1305" t="s">
        <v>74</v>
      </c>
      <c r="E1305" t="s">
        <v>144</v>
      </c>
      <c r="F1305">
        <v>25</v>
      </c>
      <c r="G1305">
        <v>3</v>
      </c>
      <c r="H1305" t="s">
        <v>144</v>
      </c>
      <c r="I1305" t="s">
        <v>34</v>
      </c>
      <c r="J1305" s="5">
        <v>135.1155</v>
      </c>
      <c r="K1305" s="3">
        <f t="shared" si="17"/>
        <v>-16.062277317708311</v>
      </c>
      <c r="L1305">
        <v>7</v>
      </c>
      <c r="M1305">
        <v>11.729999999999899</v>
      </c>
      <c r="N1305">
        <v>19.339034399999999</v>
      </c>
      <c r="O1305">
        <v>117.01649999999999</v>
      </c>
      <c r="P1305">
        <v>163.374</v>
      </c>
      <c r="Q1305">
        <v>3</v>
      </c>
      <c r="R1305">
        <v>22.5148333333333</v>
      </c>
      <c r="S1305">
        <v>63</v>
      </c>
      <c r="T1305">
        <v>15.8065833333333</v>
      </c>
      <c r="U1305">
        <v>70</v>
      </c>
      <c r="V1305">
        <v>34.655666666666598</v>
      </c>
      <c r="W1305">
        <v>48</v>
      </c>
      <c r="X1305">
        <v>5.6</v>
      </c>
      <c r="Y1305">
        <v>0.9</v>
      </c>
      <c r="Z1305">
        <v>65.599999999999994</v>
      </c>
      <c r="AA1305">
        <v>2.9356576415218099</v>
      </c>
      <c r="AB1305">
        <v>63.864999999999903</v>
      </c>
      <c r="AC1305">
        <v>-0.864999999999994</v>
      </c>
    </row>
    <row r="1306" spans="1:29">
      <c r="A1306">
        <v>11257</v>
      </c>
      <c r="B1306" t="s">
        <v>389</v>
      </c>
      <c r="C1306" t="s">
        <v>390</v>
      </c>
      <c r="D1306" t="s">
        <v>62</v>
      </c>
      <c r="E1306" t="s">
        <v>144</v>
      </c>
      <c r="F1306">
        <v>29</v>
      </c>
      <c r="G1306">
        <v>6</v>
      </c>
      <c r="H1306" t="s">
        <v>144</v>
      </c>
      <c r="I1306" t="s">
        <v>34</v>
      </c>
      <c r="J1306" s="5">
        <v>126.25449999999999</v>
      </c>
      <c r="K1306" s="3">
        <f t="shared" si="17"/>
        <v>-16.616089817708311</v>
      </c>
      <c r="L1306">
        <v>8</v>
      </c>
      <c r="M1306">
        <v>6.9972499999999904</v>
      </c>
      <c r="N1306">
        <v>9.7488363000000007</v>
      </c>
      <c r="O1306">
        <v>114.84</v>
      </c>
      <c r="P1306">
        <v>148.15025</v>
      </c>
      <c r="Q1306">
        <v>4</v>
      </c>
      <c r="R1306">
        <v>13.653833333333299</v>
      </c>
      <c r="S1306">
        <v>75</v>
      </c>
      <c r="T1306">
        <v>13.6300833333333</v>
      </c>
      <c r="U1306">
        <v>74</v>
      </c>
      <c r="V1306">
        <v>19.431916666666599</v>
      </c>
      <c r="W1306">
        <v>67</v>
      </c>
      <c r="X1306">
        <v>9.1</v>
      </c>
      <c r="Y1306">
        <v>2.4</v>
      </c>
      <c r="Z1306">
        <v>93.9</v>
      </c>
      <c r="AA1306">
        <v>3.2202966247948899</v>
      </c>
      <c r="AB1306">
        <v>88.715000000000003</v>
      </c>
      <c r="AC1306">
        <v>-13.715</v>
      </c>
    </row>
    <row r="1307" spans="1:29">
      <c r="A1307">
        <v>13192</v>
      </c>
      <c r="B1307" t="s">
        <v>467</v>
      </c>
      <c r="C1307" t="s">
        <v>786</v>
      </c>
      <c r="D1307" t="s">
        <v>53</v>
      </c>
      <c r="E1307" t="s">
        <v>144</v>
      </c>
      <c r="F1307">
        <v>23</v>
      </c>
      <c r="G1307">
        <v>2</v>
      </c>
      <c r="H1307" t="s">
        <v>144</v>
      </c>
      <c r="I1307" t="s">
        <v>34</v>
      </c>
      <c r="J1307" s="5">
        <v>120.51649999999999</v>
      </c>
      <c r="K1307" s="3">
        <f t="shared" si="17"/>
        <v>-16.97471481770831</v>
      </c>
      <c r="L1307">
        <v>9</v>
      </c>
      <c r="M1307">
        <v>2.77412499999999</v>
      </c>
      <c r="N1307">
        <v>7.6138922999999998</v>
      </c>
      <c r="O1307">
        <v>107.675</v>
      </c>
      <c r="P1307">
        <v>142.79275000000001</v>
      </c>
      <c r="Q1307">
        <v>4</v>
      </c>
      <c r="R1307">
        <v>7.9158333333333299</v>
      </c>
      <c r="S1307">
        <v>85</v>
      </c>
      <c r="T1307">
        <v>6.4650833333333297</v>
      </c>
      <c r="U1307">
        <v>87</v>
      </c>
      <c r="V1307">
        <v>14.0744166666666</v>
      </c>
      <c r="W1307">
        <v>78</v>
      </c>
      <c r="X1307">
        <v>9.6999999999999993</v>
      </c>
      <c r="Y1307">
        <v>2.2999999999999998</v>
      </c>
      <c r="Z1307">
        <v>95.6</v>
      </c>
      <c r="AA1307">
        <v>3.2013206925766902</v>
      </c>
      <c r="AB1307">
        <v>91.242500000000007</v>
      </c>
      <c r="AC1307">
        <v>-6.2424999999999997</v>
      </c>
    </row>
    <row r="1308" spans="1:29">
      <c r="A1308">
        <v>11248</v>
      </c>
      <c r="B1308" t="s">
        <v>384</v>
      </c>
      <c r="C1308" t="s">
        <v>385</v>
      </c>
      <c r="D1308" t="s">
        <v>91</v>
      </c>
      <c r="E1308" t="s">
        <v>144</v>
      </c>
      <c r="F1308">
        <v>29</v>
      </c>
      <c r="G1308">
        <v>6</v>
      </c>
      <c r="H1308" t="s">
        <v>144</v>
      </c>
      <c r="I1308" t="s">
        <v>34</v>
      </c>
      <c r="J1308" s="5">
        <v>117.997999999999</v>
      </c>
      <c r="K1308" s="3">
        <f t="shared" si="17"/>
        <v>-17.132121067708376</v>
      </c>
      <c r="L1308">
        <v>10</v>
      </c>
      <c r="M1308">
        <v>0.997624999999985</v>
      </c>
      <c r="N1308">
        <v>12.267773699999999</v>
      </c>
      <c r="O1308">
        <v>105.73524999999999</v>
      </c>
      <c r="P1308">
        <v>143.37725</v>
      </c>
      <c r="Q1308">
        <v>4</v>
      </c>
      <c r="R1308">
        <v>5.3973333333333198</v>
      </c>
      <c r="S1308">
        <v>92</v>
      </c>
      <c r="T1308">
        <v>4.5253333333333199</v>
      </c>
      <c r="U1308">
        <v>92</v>
      </c>
      <c r="V1308">
        <v>14.658916666666601</v>
      </c>
      <c r="W1308">
        <v>75</v>
      </c>
      <c r="X1308">
        <v>15.6</v>
      </c>
      <c r="Y1308">
        <v>3</v>
      </c>
      <c r="Z1308">
        <v>137.1</v>
      </c>
      <c r="AA1308">
        <v>3.3341522181041299</v>
      </c>
      <c r="AB1308">
        <v>135.71250000000001</v>
      </c>
      <c r="AC1308">
        <v>-43.712499999999999</v>
      </c>
    </row>
    <row r="1309" spans="1:29">
      <c r="A1309">
        <v>11695</v>
      </c>
      <c r="B1309" t="s">
        <v>451</v>
      </c>
      <c r="C1309" t="s">
        <v>452</v>
      </c>
      <c r="D1309" t="s">
        <v>38</v>
      </c>
      <c r="E1309" t="s">
        <v>144</v>
      </c>
      <c r="F1309">
        <v>26</v>
      </c>
      <c r="G1309">
        <v>5</v>
      </c>
      <c r="H1309" t="s">
        <v>144</v>
      </c>
      <c r="I1309" t="s">
        <v>34</v>
      </c>
      <c r="J1309" s="5">
        <v>117.48675</v>
      </c>
      <c r="K1309" s="3">
        <f t="shared" si="17"/>
        <v>-17.164074192708313</v>
      </c>
      <c r="L1309">
        <v>11</v>
      </c>
      <c r="M1309">
        <v>2.8732500000000099</v>
      </c>
      <c r="N1309">
        <v>13.9809179999999</v>
      </c>
      <c r="O1309">
        <v>91.573750000000004</v>
      </c>
      <c r="P1309">
        <v>148.44</v>
      </c>
      <c r="Q1309">
        <v>4</v>
      </c>
      <c r="R1309">
        <v>4.8860833333333398</v>
      </c>
      <c r="S1309">
        <v>93</v>
      </c>
      <c r="T1309">
        <v>-9.6361666666666608</v>
      </c>
      <c r="U1309">
        <v>144</v>
      </c>
      <c r="V1309">
        <v>19.7216666666666</v>
      </c>
      <c r="W1309">
        <v>66</v>
      </c>
      <c r="X1309">
        <v>9.9</v>
      </c>
      <c r="Y1309">
        <v>2.7</v>
      </c>
      <c r="Z1309">
        <v>97.7</v>
      </c>
      <c r="AA1309">
        <v>3.2772244214495099</v>
      </c>
      <c r="AB1309">
        <v>74.457499999999996</v>
      </c>
      <c r="AC1309">
        <v>18.5425</v>
      </c>
    </row>
    <row r="1310" spans="1:29">
      <c r="A1310">
        <v>8416</v>
      </c>
      <c r="B1310" t="s">
        <v>175</v>
      </c>
      <c r="C1310" t="s">
        <v>176</v>
      </c>
      <c r="D1310" t="s">
        <v>56</v>
      </c>
      <c r="E1310" t="s">
        <v>144</v>
      </c>
      <c r="F1310">
        <v>35</v>
      </c>
      <c r="G1310">
        <v>13</v>
      </c>
      <c r="H1310" t="s">
        <v>144</v>
      </c>
      <c r="I1310" t="s">
        <v>34</v>
      </c>
      <c r="J1310" s="5">
        <v>116.514</v>
      </c>
      <c r="K1310" s="3">
        <f t="shared" si="17"/>
        <v>-17.22487106770831</v>
      </c>
      <c r="L1310">
        <v>12</v>
      </c>
      <c r="M1310">
        <v>5.8699999999999903</v>
      </c>
      <c r="N1310">
        <v>3.32695439999998</v>
      </c>
      <c r="O1310">
        <v>109.1985</v>
      </c>
      <c r="P1310">
        <v>139.83750000000001</v>
      </c>
      <c r="Q1310">
        <v>4</v>
      </c>
      <c r="R1310">
        <v>3.9133333333333198</v>
      </c>
      <c r="S1310">
        <v>96</v>
      </c>
      <c r="T1310">
        <v>7.9885833333333496</v>
      </c>
      <c r="U1310">
        <v>84</v>
      </c>
      <c r="V1310">
        <v>11.119166666666599</v>
      </c>
      <c r="W1310">
        <v>83</v>
      </c>
      <c r="X1310">
        <v>13.9</v>
      </c>
      <c r="Y1310">
        <v>3.3</v>
      </c>
      <c r="Z1310">
        <v>126.6</v>
      </c>
      <c r="AA1310">
        <v>3.3910800147587499</v>
      </c>
      <c r="AB1310">
        <v>127.9825</v>
      </c>
      <c r="AC1310">
        <v>-31.982500000000002</v>
      </c>
    </row>
    <row r="1311" spans="1:29">
      <c r="A1311">
        <v>12677</v>
      </c>
      <c r="B1311" t="s">
        <v>369</v>
      </c>
      <c r="C1311" t="s">
        <v>651</v>
      </c>
      <c r="D1311" t="s">
        <v>109</v>
      </c>
      <c r="E1311" t="s">
        <v>144</v>
      </c>
      <c r="F1311">
        <v>25</v>
      </c>
      <c r="G1311">
        <v>3</v>
      </c>
      <c r="H1311" t="s">
        <v>144</v>
      </c>
      <c r="I1311" t="s">
        <v>34</v>
      </c>
      <c r="J1311" s="5">
        <v>112.71299999999999</v>
      </c>
      <c r="K1311" s="3">
        <f t="shared" si="17"/>
        <v>-17.46243356770831</v>
      </c>
      <c r="L1311">
        <v>13</v>
      </c>
      <c r="M1311">
        <v>4.67</v>
      </c>
      <c r="N1311">
        <v>3.0304343999999901</v>
      </c>
      <c r="O1311">
        <v>108.831</v>
      </c>
      <c r="P1311">
        <v>116.992</v>
      </c>
      <c r="Q1311">
        <v>5</v>
      </c>
      <c r="R1311">
        <v>0.112333333333339</v>
      </c>
      <c r="S1311">
        <v>104</v>
      </c>
      <c r="T1311">
        <v>7.6210833333333401</v>
      </c>
      <c r="U1311">
        <v>86</v>
      </c>
      <c r="V1311">
        <v>-11.726333333333301</v>
      </c>
      <c r="W1311">
        <v>160</v>
      </c>
      <c r="X1311">
        <v>11.4</v>
      </c>
      <c r="Y1311">
        <v>2.4</v>
      </c>
      <c r="Z1311">
        <v>108.3</v>
      </c>
      <c r="AA1311">
        <v>3.2202966247948899</v>
      </c>
      <c r="AB1311">
        <v>123.7825</v>
      </c>
      <c r="AC1311">
        <v>-19.782499999999999</v>
      </c>
    </row>
    <row r="1312" spans="1:29">
      <c r="A1312">
        <v>13671</v>
      </c>
      <c r="B1312" t="s">
        <v>248</v>
      </c>
      <c r="C1312" t="s">
        <v>949</v>
      </c>
      <c r="D1312" t="s">
        <v>123</v>
      </c>
      <c r="E1312" t="s">
        <v>144</v>
      </c>
      <c r="F1312">
        <v>23</v>
      </c>
      <c r="G1312">
        <v>1</v>
      </c>
      <c r="H1312" t="s">
        <v>144</v>
      </c>
      <c r="I1312" t="s">
        <v>34</v>
      </c>
      <c r="J1312" s="5">
        <v>108.575</v>
      </c>
      <c r="K1312" s="3">
        <f t="shared" si="17"/>
        <v>-17.721058567708312</v>
      </c>
      <c r="L1312">
        <v>14</v>
      </c>
      <c r="M1312">
        <v>1.63774999999999</v>
      </c>
      <c r="N1312">
        <v>11.067608999999999</v>
      </c>
      <c r="O1312">
        <v>94.039500000000004</v>
      </c>
      <c r="P1312">
        <v>122.862499999999</v>
      </c>
      <c r="Q1312">
        <v>5</v>
      </c>
      <c r="R1312">
        <v>-4.0256666666666598</v>
      </c>
      <c r="S1312">
        <v>123</v>
      </c>
      <c r="T1312">
        <v>-7.17041666666666</v>
      </c>
      <c r="U1312">
        <v>135</v>
      </c>
      <c r="V1312">
        <v>-5.8558333333333499</v>
      </c>
      <c r="W1312">
        <v>134</v>
      </c>
      <c r="X1312">
        <v>15.8</v>
      </c>
      <c r="Y1312">
        <v>4.8</v>
      </c>
      <c r="Z1312">
        <v>139.6</v>
      </c>
      <c r="AA1312">
        <v>3.6757189980318299</v>
      </c>
      <c r="AB1312">
        <v>143.14750000000001</v>
      </c>
      <c r="AC1312">
        <v>-20.147500000000001</v>
      </c>
    </row>
    <row r="1313" spans="1:29">
      <c r="A1313">
        <v>11516</v>
      </c>
      <c r="B1313" t="s">
        <v>413</v>
      </c>
      <c r="C1313" t="s">
        <v>414</v>
      </c>
      <c r="D1313" t="s">
        <v>38</v>
      </c>
      <c r="E1313" t="s">
        <v>144</v>
      </c>
      <c r="F1313">
        <v>29</v>
      </c>
      <c r="G1313">
        <v>6</v>
      </c>
      <c r="H1313" t="s">
        <v>144</v>
      </c>
      <c r="I1313" t="s">
        <v>34</v>
      </c>
      <c r="J1313" s="5">
        <v>107.511</v>
      </c>
      <c r="K1313" s="3">
        <f t="shared" si="17"/>
        <v>-17.787558567708309</v>
      </c>
      <c r="L1313">
        <v>15</v>
      </c>
      <c r="M1313">
        <v>2.0102499999999899</v>
      </c>
      <c r="N1313">
        <v>4.09123470000001</v>
      </c>
      <c r="O1313">
        <v>99.71</v>
      </c>
      <c r="P1313">
        <v>120.43600000000001</v>
      </c>
      <c r="Q1313">
        <v>5</v>
      </c>
      <c r="R1313">
        <v>-5.0896666666666501</v>
      </c>
      <c r="S1313">
        <v>127</v>
      </c>
      <c r="T1313">
        <v>-1.4999166666666599</v>
      </c>
      <c r="U1313">
        <v>112</v>
      </c>
      <c r="V1313">
        <v>-8.2823333333333196</v>
      </c>
      <c r="W1313">
        <v>146</v>
      </c>
      <c r="X1313">
        <v>16.5</v>
      </c>
      <c r="Y1313">
        <v>4</v>
      </c>
      <c r="Z1313">
        <v>141.80000000000001</v>
      </c>
      <c r="AA1313">
        <v>3.52391154028619</v>
      </c>
      <c r="AB1313">
        <v>157.77000000000001</v>
      </c>
      <c r="AC1313">
        <v>-30.77</v>
      </c>
    </row>
    <row r="1314" spans="1:29">
      <c r="A1314">
        <v>8687</v>
      </c>
      <c r="B1314" t="s">
        <v>181</v>
      </c>
      <c r="C1314" t="s">
        <v>182</v>
      </c>
      <c r="D1314" t="s">
        <v>112</v>
      </c>
      <c r="E1314" t="s">
        <v>144</v>
      </c>
      <c r="F1314">
        <v>34</v>
      </c>
      <c r="G1314">
        <v>12</v>
      </c>
      <c r="H1314" t="s">
        <v>144</v>
      </c>
      <c r="I1314" t="s">
        <v>34</v>
      </c>
      <c r="J1314" s="5">
        <v>106.3635</v>
      </c>
      <c r="K1314" s="3">
        <f t="shared" si="17"/>
        <v>-17.859277317708312</v>
      </c>
      <c r="L1314">
        <v>16</v>
      </c>
      <c r="M1314">
        <v>1.7774999999999801</v>
      </c>
      <c r="N1314">
        <v>14.4768477</v>
      </c>
      <c r="O1314">
        <v>94.469750000000005</v>
      </c>
      <c r="P1314">
        <v>119.25225</v>
      </c>
      <c r="Q1314">
        <v>5</v>
      </c>
      <c r="R1314">
        <v>-6.2371666666666599</v>
      </c>
      <c r="S1314">
        <v>132</v>
      </c>
      <c r="T1314">
        <v>-6.74016666666666</v>
      </c>
      <c r="U1314">
        <v>133</v>
      </c>
      <c r="V1314">
        <v>-9.4660833333333301</v>
      </c>
      <c r="W1314">
        <v>153</v>
      </c>
      <c r="X1314">
        <v>18.3</v>
      </c>
      <c r="Y1314">
        <v>4.5</v>
      </c>
      <c r="Z1314">
        <v>154.1</v>
      </c>
      <c r="AA1314">
        <v>3.6187912013772099</v>
      </c>
      <c r="AB1314">
        <v>142.29499999999999</v>
      </c>
      <c r="AC1314">
        <v>-10.2949999999999</v>
      </c>
    </row>
    <row r="1315" spans="1:29">
      <c r="A1315">
        <v>11705</v>
      </c>
      <c r="B1315" t="s">
        <v>456</v>
      </c>
      <c r="C1315" t="s">
        <v>457</v>
      </c>
      <c r="D1315" t="s">
        <v>94</v>
      </c>
      <c r="E1315" t="s">
        <v>144</v>
      </c>
      <c r="F1315">
        <v>28</v>
      </c>
      <c r="G1315">
        <v>5</v>
      </c>
      <c r="H1315" t="s">
        <v>144</v>
      </c>
      <c r="I1315" t="s">
        <v>34</v>
      </c>
      <c r="J1315" s="5">
        <v>104.63800000000001</v>
      </c>
      <c r="K1315" s="3">
        <f t="shared" si="17"/>
        <v>-17.967121067708312</v>
      </c>
      <c r="L1315">
        <v>17</v>
      </c>
      <c r="M1315">
        <v>0.73500000000001298</v>
      </c>
      <c r="N1315">
        <v>5.27064299999999</v>
      </c>
      <c r="O1315">
        <v>98.1845</v>
      </c>
      <c r="P1315">
        <v>120.3275</v>
      </c>
      <c r="Q1315">
        <v>5</v>
      </c>
      <c r="R1315">
        <v>-7.9626666666666601</v>
      </c>
      <c r="S1315">
        <v>142</v>
      </c>
      <c r="T1315">
        <v>-3.0254166666666502</v>
      </c>
      <c r="U1315">
        <v>119</v>
      </c>
      <c r="V1315">
        <v>-8.3908333333333101</v>
      </c>
      <c r="W1315">
        <v>147</v>
      </c>
      <c r="X1315">
        <v>14.1</v>
      </c>
      <c r="Y1315">
        <v>2.4</v>
      </c>
      <c r="Z1315">
        <v>129.4</v>
      </c>
      <c r="AA1315">
        <v>3.2202966247948899</v>
      </c>
      <c r="AB1315">
        <v>133.32</v>
      </c>
      <c r="AC1315">
        <v>8.68</v>
      </c>
    </row>
    <row r="1316" spans="1:29">
      <c r="A1316">
        <v>9925</v>
      </c>
      <c r="B1316" t="s">
        <v>234</v>
      </c>
      <c r="C1316" t="s">
        <v>213</v>
      </c>
      <c r="D1316" t="s">
        <v>100</v>
      </c>
      <c r="E1316" t="s">
        <v>144</v>
      </c>
      <c r="F1316">
        <v>33</v>
      </c>
      <c r="G1316">
        <v>9</v>
      </c>
      <c r="H1316" t="s">
        <v>144</v>
      </c>
      <c r="I1316" t="s">
        <v>34</v>
      </c>
      <c r="J1316" s="5">
        <v>104.53400000000001</v>
      </c>
      <c r="K1316" s="3">
        <f t="shared" si="17"/>
        <v>-17.973621067708311</v>
      </c>
      <c r="L1316">
        <v>18</v>
      </c>
      <c r="M1316">
        <v>7.41300000000001</v>
      </c>
      <c r="N1316">
        <v>5.4203855999999897</v>
      </c>
      <c r="O1316">
        <v>93.182000000000002</v>
      </c>
      <c r="P1316">
        <v>117.8625</v>
      </c>
      <c r="Q1316">
        <v>6</v>
      </c>
      <c r="R1316">
        <v>-8.0666666666666593</v>
      </c>
      <c r="S1316">
        <v>143</v>
      </c>
      <c r="T1316">
        <v>-8.0279166666666697</v>
      </c>
      <c r="U1316">
        <v>138</v>
      </c>
      <c r="V1316">
        <v>-10.855833333333299</v>
      </c>
      <c r="W1316">
        <v>157</v>
      </c>
      <c r="X1316">
        <v>18.3</v>
      </c>
      <c r="Y1316">
        <v>3.2</v>
      </c>
      <c r="Z1316">
        <v>153.9</v>
      </c>
      <c r="AA1316">
        <v>3.3721040825405399</v>
      </c>
      <c r="AB1316">
        <v>148.8725</v>
      </c>
      <c r="AC1316">
        <v>-5.8724999999999996</v>
      </c>
    </row>
    <row r="1317" spans="1:29">
      <c r="A1317">
        <v>10312</v>
      </c>
      <c r="B1317" t="s">
        <v>254</v>
      </c>
      <c r="C1317" t="s">
        <v>255</v>
      </c>
      <c r="D1317" t="s">
        <v>103</v>
      </c>
      <c r="E1317" t="s">
        <v>144</v>
      </c>
      <c r="F1317">
        <v>30</v>
      </c>
      <c r="G1317">
        <v>8</v>
      </c>
      <c r="H1317" t="s">
        <v>144</v>
      </c>
      <c r="I1317" t="s">
        <v>34</v>
      </c>
      <c r="J1317" s="5">
        <v>103.271999999999</v>
      </c>
      <c r="K1317" s="3">
        <f t="shared" si="17"/>
        <v>-18.052496067708375</v>
      </c>
      <c r="L1317">
        <v>19</v>
      </c>
      <c r="M1317">
        <v>12.688999999999901</v>
      </c>
      <c r="N1317">
        <v>7.8726060000000002</v>
      </c>
      <c r="O1317">
        <v>92.297749999999994</v>
      </c>
      <c r="P1317">
        <v>123.454999999999</v>
      </c>
      <c r="Q1317">
        <v>5</v>
      </c>
      <c r="R1317">
        <v>-9.3286666666666704</v>
      </c>
      <c r="S1317">
        <v>148</v>
      </c>
      <c r="T1317">
        <v>-8.9121666666666606</v>
      </c>
      <c r="U1317">
        <v>141</v>
      </c>
      <c r="V1317">
        <v>-5.2633333333333496</v>
      </c>
      <c r="W1317">
        <v>130</v>
      </c>
      <c r="X1317">
        <v>17.399999999999999</v>
      </c>
      <c r="Y1317">
        <v>3.1</v>
      </c>
      <c r="Z1317">
        <v>145</v>
      </c>
      <c r="AA1317">
        <v>3.35312815032233</v>
      </c>
      <c r="AB1317">
        <v>127.936666666666</v>
      </c>
      <c r="AC1317">
        <v>20.063333333333301</v>
      </c>
    </row>
    <row r="1318" spans="1:29">
      <c r="A1318">
        <v>11250</v>
      </c>
      <c r="B1318" t="s">
        <v>350</v>
      </c>
      <c r="C1318" t="s">
        <v>386</v>
      </c>
      <c r="D1318" t="s">
        <v>50</v>
      </c>
      <c r="E1318" t="s">
        <v>144</v>
      </c>
      <c r="F1318">
        <v>29</v>
      </c>
      <c r="G1318">
        <v>6</v>
      </c>
      <c r="H1318" t="s">
        <v>144</v>
      </c>
      <c r="I1318" t="s">
        <v>34</v>
      </c>
      <c r="J1318" s="5">
        <v>90.97</v>
      </c>
      <c r="K1318" s="3">
        <f t="shared" si="17"/>
        <v>-18.821371067708313</v>
      </c>
      <c r="L1318">
        <v>20</v>
      </c>
      <c r="M1318">
        <v>2.3624999999999798</v>
      </c>
      <c r="N1318">
        <v>14.8126566</v>
      </c>
      <c r="O1318">
        <v>75.262500000000003</v>
      </c>
      <c r="P1318">
        <v>104.12675</v>
      </c>
      <c r="Q1318">
        <v>7</v>
      </c>
      <c r="R1318">
        <v>-21.630666666666599</v>
      </c>
      <c r="S1318">
        <v>183</v>
      </c>
      <c r="T1318">
        <v>-25.947416666666602</v>
      </c>
      <c r="U1318">
        <v>196</v>
      </c>
      <c r="V1318">
        <v>-24.5915833333333</v>
      </c>
      <c r="W1318">
        <v>203</v>
      </c>
      <c r="X1318">
        <v>25.6</v>
      </c>
      <c r="Y1318">
        <v>4.3</v>
      </c>
      <c r="Z1318">
        <v>209.3</v>
      </c>
      <c r="AA1318">
        <v>3.5808393369407998</v>
      </c>
      <c r="AB1318">
        <v>154.303333333333</v>
      </c>
      <c r="AC1318">
        <v>28.696666666666601</v>
      </c>
    </row>
    <row r="1319" spans="1:29">
      <c r="A1319">
        <v>14138</v>
      </c>
      <c r="B1319" t="s">
        <v>449</v>
      </c>
      <c r="C1319" t="s">
        <v>1117</v>
      </c>
      <c r="D1319" t="s">
        <v>97</v>
      </c>
      <c r="E1319" t="s">
        <v>144</v>
      </c>
      <c r="F1319">
        <v>22</v>
      </c>
      <c r="G1319">
        <v>0</v>
      </c>
      <c r="H1319" t="s">
        <v>144</v>
      </c>
      <c r="I1319" t="s">
        <v>34</v>
      </c>
      <c r="J1319" s="5">
        <v>90.195999999999998</v>
      </c>
      <c r="K1319" s="3">
        <f t="shared" si="17"/>
        <v>-18.869746067708313</v>
      </c>
      <c r="L1319">
        <v>21</v>
      </c>
      <c r="M1319">
        <v>3.9252500000000001</v>
      </c>
      <c r="N1319">
        <v>21.6770946</v>
      </c>
      <c r="O1319">
        <v>39.271000000000001</v>
      </c>
      <c r="P1319">
        <v>113.2475</v>
      </c>
      <c r="Q1319">
        <v>7</v>
      </c>
      <c r="R1319">
        <v>-22.4046666666666</v>
      </c>
      <c r="S1319">
        <v>189</v>
      </c>
      <c r="T1319">
        <v>-61.9389166666666</v>
      </c>
      <c r="U1319">
        <v>268</v>
      </c>
      <c r="V1319">
        <v>-15.470833333333299</v>
      </c>
      <c r="W1319">
        <v>173</v>
      </c>
      <c r="X1319">
        <v>21</v>
      </c>
      <c r="Y1319">
        <v>5.3</v>
      </c>
      <c r="Z1319">
        <v>170.8</v>
      </c>
      <c r="AA1319">
        <v>3.77059865912286</v>
      </c>
      <c r="AB1319">
        <v>144.8725</v>
      </c>
      <c r="AC1319">
        <v>44.127499999999998</v>
      </c>
    </row>
    <row r="1320" spans="1:29">
      <c r="A1320">
        <v>14137</v>
      </c>
      <c r="B1320" t="s">
        <v>773</v>
      </c>
      <c r="C1320" t="s">
        <v>1116</v>
      </c>
      <c r="D1320" t="s">
        <v>65</v>
      </c>
      <c r="E1320" t="s">
        <v>144</v>
      </c>
      <c r="F1320">
        <v>22</v>
      </c>
      <c r="G1320">
        <v>0</v>
      </c>
      <c r="H1320" t="s">
        <v>144</v>
      </c>
      <c r="I1320" t="s">
        <v>34</v>
      </c>
      <c r="J1320" s="5">
        <v>87.019000000000005</v>
      </c>
      <c r="K1320" s="3">
        <f t="shared" si="17"/>
        <v>-19.068308567708311</v>
      </c>
      <c r="L1320">
        <v>22</v>
      </c>
      <c r="M1320">
        <v>4.3297499999999998</v>
      </c>
      <c r="N1320">
        <v>10.6673069999999</v>
      </c>
      <c r="O1320">
        <v>42.808500000000002</v>
      </c>
      <c r="P1320">
        <v>99.237499999999997</v>
      </c>
      <c r="Q1320">
        <v>7</v>
      </c>
      <c r="R1320">
        <v>-25.581666666666599</v>
      </c>
      <c r="S1320">
        <v>195</v>
      </c>
      <c r="T1320">
        <v>-58.401416666666599</v>
      </c>
      <c r="U1320">
        <v>261</v>
      </c>
      <c r="V1320">
        <v>-29.480833333333301</v>
      </c>
      <c r="W1320">
        <v>209</v>
      </c>
      <c r="X1320">
        <v>22.2</v>
      </c>
      <c r="Y1320">
        <v>4.0999999999999996</v>
      </c>
      <c r="Z1320">
        <v>181.3</v>
      </c>
      <c r="AA1320">
        <v>3.5428874725043902</v>
      </c>
      <c r="AB1320">
        <v>152.36000000000001</v>
      </c>
      <c r="AC1320">
        <v>42.639999999999901</v>
      </c>
    </row>
    <row r="1321" spans="1:29">
      <c r="A1321">
        <v>6997</v>
      </c>
      <c r="B1321" t="s">
        <v>142</v>
      </c>
      <c r="C1321" t="s">
        <v>143</v>
      </c>
      <c r="D1321" t="s">
        <v>80</v>
      </c>
      <c r="E1321" t="s">
        <v>144</v>
      </c>
      <c r="F1321">
        <v>37</v>
      </c>
      <c r="G1321">
        <v>16</v>
      </c>
      <c r="H1321" t="s">
        <v>144</v>
      </c>
      <c r="I1321" t="s">
        <v>34</v>
      </c>
      <c r="J1321" s="5">
        <v>85.522499999999994</v>
      </c>
      <c r="K1321" s="3">
        <f t="shared" si="17"/>
        <v>-19.161839817708312</v>
      </c>
      <c r="L1321">
        <v>23</v>
      </c>
      <c r="M1321">
        <v>6.3275000000000103</v>
      </c>
      <c r="N1321">
        <v>13.8615686999999</v>
      </c>
      <c r="O1321">
        <v>72.525000000000006</v>
      </c>
      <c r="P1321">
        <v>103.79925</v>
      </c>
      <c r="Q1321">
        <v>7</v>
      </c>
      <c r="R1321">
        <v>-27.078166666666601</v>
      </c>
      <c r="S1321">
        <v>198</v>
      </c>
      <c r="T1321">
        <v>-28.684916666666599</v>
      </c>
      <c r="U1321">
        <v>201</v>
      </c>
      <c r="V1321">
        <v>-24.919083333333301</v>
      </c>
      <c r="W1321">
        <v>204</v>
      </c>
      <c r="X1321">
        <v>30.6</v>
      </c>
      <c r="Y1321">
        <v>8.1999999999999993</v>
      </c>
      <c r="Z1321">
        <v>237.9</v>
      </c>
      <c r="AA1321">
        <v>4.3209006934508203</v>
      </c>
      <c r="AB1321">
        <v>162.46</v>
      </c>
      <c r="AC1321">
        <v>35.5399999999999</v>
      </c>
    </row>
    <row r="1322" spans="1:29">
      <c r="A1322">
        <v>13679</v>
      </c>
      <c r="B1322" t="s">
        <v>333</v>
      </c>
      <c r="C1322" t="s">
        <v>958</v>
      </c>
      <c r="D1322" t="s">
        <v>47</v>
      </c>
      <c r="E1322" t="s">
        <v>144</v>
      </c>
      <c r="F1322">
        <v>23</v>
      </c>
      <c r="G1322">
        <v>1</v>
      </c>
      <c r="H1322" t="s">
        <v>144</v>
      </c>
      <c r="I1322" t="s">
        <v>34</v>
      </c>
      <c r="J1322" s="5">
        <v>79.855999999999995</v>
      </c>
      <c r="K1322" s="3">
        <f t="shared" si="17"/>
        <v>-19.515996067708311</v>
      </c>
      <c r="L1322">
        <v>24</v>
      </c>
      <c r="M1322">
        <v>3.2779999999999898</v>
      </c>
      <c r="N1322">
        <v>6.0341820000000004</v>
      </c>
      <c r="O1322">
        <v>61.902000000000001</v>
      </c>
      <c r="P1322">
        <v>98.597499999999997</v>
      </c>
      <c r="Q1322">
        <v>7</v>
      </c>
      <c r="R1322">
        <v>-32.744666666666603</v>
      </c>
      <c r="S1322">
        <v>209</v>
      </c>
      <c r="T1322">
        <v>-39.3079166666666</v>
      </c>
      <c r="U1322">
        <v>221</v>
      </c>
      <c r="V1322">
        <v>-30.120833333333302</v>
      </c>
      <c r="W1322">
        <v>213</v>
      </c>
      <c r="X1322">
        <v>20.399999999999999</v>
      </c>
      <c r="Y1322">
        <v>4.0999999999999996</v>
      </c>
      <c r="Z1322">
        <v>165.4</v>
      </c>
      <c r="AA1322">
        <v>3.5428874725043902</v>
      </c>
      <c r="AB1322">
        <v>153.65666666666601</v>
      </c>
      <c r="AC1322">
        <v>55.343333333333298</v>
      </c>
    </row>
    <row r="1323" spans="1:29">
      <c r="A1323">
        <v>13674</v>
      </c>
      <c r="B1323" t="s">
        <v>78</v>
      </c>
      <c r="C1323" t="s">
        <v>953</v>
      </c>
      <c r="D1323" t="s">
        <v>85</v>
      </c>
      <c r="E1323" t="s">
        <v>144</v>
      </c>
      <c r="F1323">
        <v>25</v>
      </c>
      <c r="G1323">
        <v>1</v>
      </c>
      <c r="H1323" t="s">
        <v>144</v>
      </c>
      <c r="I1323" t="s">
        <v>34</v>
      </c>
      <c r="J1323" s="5">
        <v>78.534000000000006</v>
      </c>
      <c r="K1323" s="3">
        <f t="shared" si="17"/>
        <v>-19.598621067708311</v>
      </c>
      <c r="L1323">
        <v>25</v>
      </c>
      <c r="M1323">
        <v>4.0427499999999901</v>
      </c>
      <c r="N1323">
        <v>21.379092</v>
      </c>
      <c r="O1323">
        <v>46.111499999999999</v>
      </c>
      <c r="P1323">
        <v>102.1075</v>
      </c>
      <c r="Q1323">
        <v>7</v>
      </c>
      <c r="R1323">
        <v>-34.066666666666599</v>
      </c>
      <c r="S1323">
        <v>213</v>
      </c>
      <c r="T1323">
        <v>-55.098416666666601</v>
      </c>
      <c r="U1323">
        <v>248</v>
      </c>
      <c r="V1323">
        <v>-26.6108333333333</v>
      </c>
      <c r="W1323">
        <v>207</v>
      </c>
      <c r="X1323">
        <v>21.1</v>
      </c>
      <c r="Y1323">
        <v>3.3</v>
      </c>
      <c r="Z1323">
        <v>170.3</v>
      </c>
      <c r="AA1323">
        <v>3.3910800147587499</v>
      </c>
      <c r="AB1323">
        <v>157.12666666666601</v>
      </c>
      <c r="AC1323">
        <v>55.873333333333299</v>
      </c>
    </row>
    <row r="1324" spans="1:29">
      <c r="A1324">
        <v>12110</v>
      </c>
      <c r="B1324" t="s">
        <v>496</v>
      </c>
      <c r="C1324" t="s">
        <v>497</v>
      </c>
      <c r="D1324" t="s">
        <v>106</v>
      </c>
      <c r="E1324" t="s">
        <v>144</v>
      </c>
      <c r="F1324">
        <v>28</v>
      </c>
      <c r="G1324">
        <v>5</v>
      </c>
      <c r="H1324" t="s">
        <v>144</v>
      </c>
      <c r="I1324" t="s">
        <v>34</v>
      </c>
      <c r="J1324" s="5">
        <v>74.622</v>
      </c>
      <c r="K1324" s="3">
        <f t="shared" si="17"/>
        <v>-19.84312106770831</v>
      </c>
      <c r="L1324">
        <v>26</v>
      </c>
      <c r="M1324">
        <v>0.79675000000000296</v>
      </c>
      <c r="N1324">
        <v>26.067073199999999</v>
      </c>
      <c r="O1324">
        <v>51.667999999999999</v>
      </c>
      <c r="P1324">
        <v>96.202500000000001</v>
      </c>
      <c r="Q1324">
        <v>8</v>
      </c>
      <c r="R1324">
        <v>-37.978666666666598</v>
      </c>
      <c r="S1324">
        <v>220</v>
      </c>
      <c r="T1324">
        <v>-49.541916666666602</v>
      </c>
      <c r="U1324">
        <v>235</v>
      </c>
      <c r="V1324">
        <v>-32.515833333333298</v>
      </c>
      <c r="W1324">
        <v>217</v>
      </c>
      <c r="X1324">
        <v>30.4</v>
      </c>
      <c r="Y1324">
        <v>4.3</v>
      </c>
      <c r="Z1324">
        <v>241.9</v>
      </c>
      <c r="AA1324">
        <v>3.5808393369407998</v>
      </c>
      <c r="AB1324">
        <v>212.1</v>
      </c>
      <c r="AC1324">
        <v>7.8999999999999702</v>
      </c>
    </row>
    <row r="1325" spans="1:29">
      <c r="A1325">
        <v>12263</v>
      </c>
      <c r="B1325" t="s">
        <v>163</v>
      </c>
      <c r="C1325" t="s">
        <v>559</v>
      </c>
      <c r="D1325" t="s">
        <v>71</v>
      </c>
      <c r="E1325" t="s">
        <v>144</v>
      </c>
      <c r="F1325">
        <v>27</v>
      </c>
      <c r="G1325">
        <v>4</v>
      </c>
      <c r="H1325" t="s">
        <v>144</v>
      </c>
      <c r="I1325" t="s">
        <v>34</v>
      </c>
      <c r="J1325" s="5">
        <v>74.360500000000002</v>
      </c>
      <c r="K1325" s="3">
        <f t="shared" si="17"/>
        <v>-19.859464817708311</v>
      </c>
      <c r="L1325">
        <v>27</v>
      </c>
      <c r="M1325">
        <v>5.1135000000000002</v>
      </c>
      <c r="N1325">
        <v>6.8777813999999999</v>
      </c>
      <c r="O1325">
        <v>63.774249999999903</v>
      </c>
      <c r="P1325">
        <v>93.495000000000005</v>
      </c>
      <c r="Q1325">
        <v>8</v>
      </c>
      <c r="R1325">
        <v>-38.240166666666603</v>
      </c>
      <c r="S1325">
        <v>221</v>
      </c>
      <c r="T1325">
        <v>-37.435666666666599</v>
      </c>
      <c r="U1325">
        <v>215</v>
      </c>
      <c r="V1325">
        <v>-35.223333333333301</v>
      </c>
      <c r="W1325">
        <v>228</v>
      </c>
      <c r="X1325">
        <v>25.1</v>
      </c>
      <c r="Y1325">
        <v>7</v>
      </c>
      <c r="Z1325">
        <v>197.8</v>
      </c>
      <c r="AA1325">
        <v>4.0931895068323598</v>
      </c>
      <c r="AB1325">
        <v>190.42</v>
      </c>
      <c r="AC1325">
        <v>30.579999999999899</v>
      </c>
    </row>
    <row r="1326" spans="1:29">
      <c r="A1326">
        <v>13763</v>
      </c>
      <c r="B1326" t="s">
        <v>594</v>
      </c>
      <c r="C1326" t="s">
        <v>969</v>
      </c>
      <c r="D1326" t="s">
        <v>77</v>
      </c>
      <c r="E1326" t="s">
        <v>144</v>
      </c>
      <c r="F1326">
        <v>23</v>
      </c>
      <c r="G1326">
        <v>1</v>
      </c>
      <c r="H1326" t="s">
        <v>144</v>
      </c>
      <c r="I1326" t="s">
        <v>34</v>
      </c>
      <c r="J1326" s="5">
        <v>73.290000000000006</v>
      </c>
      <c r="K1326" s="3">
        <f t="shared" si="17"/>
        <v>-19.92637106770831</v>
      </c>
      <c r="L1326">
        <v>28</v>
      </c>
      <c r="M1326">
        <v>9.5632500000000107</v>
      </c>
      <c r="N1326">
        <v>11.5109063999999</v>
      </c>
      <c r="O1326">
        <v>63.457500000000003</v>
      </c>
      <c r="P1326">
        <v>94.26</v>
      </c>
      <c r="Q1326">
        <v>8</v>
      </c>
      <c r="R1326">
        <v>-39.310666666666599</v>
      </c>
      <c r="S1326">
        <v>227</v>
      </c>
      <c r="T1326">
        <v>-37.752416666666598</v>
      </c>
      <c r="U1326">
        <v>217</v>
      </c>
      <c r="V1326">
        <v>-34.4583333333333</v>
      </c>
      <c r="W1326">
        <v>224</v>
      </c>
      <c r="X1326">
        <v>34.1</v>
      </c>
      <c r="Y1326">
        <v>6.5</v>
      </c>
      <c r="Z1326">
        <v>257</v>
      </c>
      <c r="AA1326">
        <v>3.9983098457413302</v>
      </c>
      <c r="AB1326">
        <v>223.51999999999899</v>
      </c>
      <c r="AC1326">
        <v>3.4800000000000102</v>
      </c>
    </row>
    <row r="1327" spans="1:29">
      <c r="A1327">
        <v>8247</v>
      </c>
      <c r="B1327" t="s">
        <v>169</v>
      </c>
      <c r="C1327" t="s">
        <v>170</v>
      </c>
      <c r="D1327" t="s">
        <v>91</v>
      </c>
      <c r="E1327" t="s">
        <v>144</v>
      </c>
      <c r="F1327">
        <v>35</v>
      </c>
      <c r="G1327">
        <v>13</v>
      </c>
      <c r="H1327" t="s">
        <v>144</v>
      </c>
      <c r="I1327" t="s">
        <v>34</v>
      </c>
      <c r="J1327" s="5">
        <v>65.203999999999994</v>
      </c>
      <c r="K1327" s="3">
        <f t="shared" si="17"/>
        <v>-20.43174606770831</v>
      </c>
      <c r="L1327">
        <v>29</v>
      </c>
      <c r="M1327">
        <v>3.49837499999999</v>
      </c>
      <c r="N1327">
        <v>7.1313059999999897</v>
      </c>
      <c r="O1327">
        <v>57.756500000000003</v>
      </c>
      <c r="P1327">
        <v>70.1875</v>
      </c>
      <c r="Q1327">
        <v>9</v>
      </c>
      <c r="R1327">
        <v>-47.396666666666597</v>
      </c>
      <c r="S1327">
        <v>239</v>
      </c>
      <c r="T1327">
        <v>-43.453416666666598</v>
      </c>
      <c r="U1327">
        <v>223</v>
      </c>
      <c r="V1327">
        <v>-58.530833333333298</v>
      </c>
      <c r="W1327">
        <v>281</v>
      </c>
      <c r="X1327">
        <v>41.9</v>
      </c>
      <c r="Y1327">
        <v>7.2</v>
      </c>
      <c r="Z1327">
        <v>301.2</v>
      </c>
      <c r="AA1327">
        <v>4.1311413712687699</v>
      </c>
      <c r="AB1327">
        <v>150.83000000000001</v>
      </c>
      <c r="AC1327">
        <v>88.169999999999902</v>
      </c>
    </row>
    <row r="1328" spans="1:29">
      <c r="A1328">
        <v>13672</v>
      </c>
      <c r="B1328" t="s">
        <v>348</v>
      </c>
      <c r="C1328" t="s">
        <v>950</v>
      </c>
      <c r="D1328" t="s">
        <v>41</v>
      </c>
      <c r="E1328" t="s">
        <v>144</v>
      </c>
      <c r="F1328">
        <v>24</v>
      </c>
      <c r="G1328">
        <v>1</v>
      </c>
      <c r="H1328" t="s">
        <v>144</v>
      </c>
      <c r="I1328" t="s">
        <v>34</v>
      </c>
      <c r="J1328" s="5">
        <v>62.249499999999998</v>
      </c>
      <c r="K1328" s="3">
        <f t="shared" si="17"/>
        <v>-20.61640231770831</v>
      </c>
      <c r="L1328">
        <v>30</v>
      </c>
      <c r="M1328">
        <v>2.0916249999999899</v>
      </c>
      <c r="N1328">
        <v>4.83994769999999</v>
      </c>
      <c r="O1328">
        <v>46.075249999999997</v>
      </c>
      <c r="P1328">
        <v>74.469749999999905</v>
      </c>
      <c r="Q1328">
        <v>9</v>
      </c>
      <c r="R1328">
        <v>-50.3511666666666</v>
      </c>
      <c r="S1328">
        <v>247</v>
      </c>
      <c r="T1328">
        <v>-55.134666666666597</v>
      </c>
      <c r="U1328">
        <v>250</v>
      </c>
      <c r="V1328">
        <v>-54.248583333333301</v>
      </c>
      <c r="W1328">
        <v>263</v>
      </c>
      <c r="X1328">
        <v>25.3</v>
      </c>
      <c r="Y1328">
        <v>4.0999999999999996</v>
      </c>
      <c r="Z1328">
        <v>199.7</v>
      </c>
      <c r="AA1328">
        <v>3.5428874725043902</v>
      </c>
      <c r="AB1328">
        <v>197.39</v>
      </c>
      <c r="AC1328">
        <v>49.61</v>
      </c>
    </row>
    <row r="1329" spans="1:29">
      <c r="A1329">
        <v>13236</v>
      </c>
      <c r="B1329" t="s">
        <v>793</v>
      </c>
      <c r="C1329" t="s">
        <v>794</v>
      </c>
      <c r="D1329" t="s">
        <v>114</v>
      </c>
      <c r="E1329" t="s">
        <v>144</v>
      </c>
      <c r="F1329">
        <v>25</v>
      </c>
      <c r="G1329">
        <v>2</v>
      </c>
      <c r="H1329" t="s">
        <v>144</v>
      </c>
      <c r="I1329" t="s">
        <v>34</v>
      </c>
      <c r="J1329" s="5">
        <v>61.161749999999998</v>
      </c>
      <c r="K1329" s="3">
        <f t="shared" si="17"/>
        <v>-20.684386692708312</v>
      </c>
      <c r="L1329">
        <v>31</v>
      </c>
      <c r="M1329">
        <v>2.3792499999999901</v>
      </c>
      <c r="N1329">
        <v>1.2439013999999899</v>
      </c>
      <c r="O1329">
        <v>55.590499999999999</v>
      </c>
      <c r="P1329">
        <v>73.8</v>
      </c>
      <c r="Q1329">
        <v>9</v>
      </c>
      <c r="R1329">
        <v>-51.4389166666666</v>
      </c>
      <c r="S1329">
        <v>251</v>
      </c>
      <c r="T1329">
        <v>-45.619416666666602</v>
      </c>
      <c r="U1329">
        <v>227</v>
      </c>
      <c r="V1329">
        <v>-54.918333333333301</v>
      </c>
      <c r="W1329">
        <v>268</v>
      </c>
      <c r="X1329">
        <v>26.8</v>
      </c>
      <c r="Y1329">
        <v>3.7</v>
      </c>
      <c r="Z1329">
        <v>214.7</v>
      </c>
      <c r="AA1329">
        <v>3.46698374363157</v>
      </c>
      <c r="AB1329">
        <v>206.73</v>
      </c>
      <c r="AC1329">
        <v>44.27</v>
      </c>
    </row>
    <row r="1330" spans="1:29">
      <c r="A1330">
        <v>12378</v>
      </c>
      <c r="B1330" t="s">
        <v>572</v>
      </c>
      <c r="C1330" t="s">
        <v>573</v>
      </c>
      <c r="D1330" t="s">
        <v>59</v>
      </c>
      <c r="E1330" t="s">
        <v>144</v>
      </c>
      <c r="F1330">
        <v>26</v>
      </c>
      <c r="G1330">
        <v>4</v>
      </c>
      <c r="H1330" t="s">
        <v>144</v>
      </c>
      <c r="I1330" t="s">
        <v>34</v>
      </c>
      <c r="J1330" s="5">
        <v>59.154000000000003</v>
      </c>
      <c r="K1330" s="3">
        <f t="shared" si="17"/>
        <v>-20.809871067708311</v>
      </c>
      <c r="L1330">
        <v>32</v>
      </c>
      <c r="M1330">
        <v>0.84425000000000905</v>
      </c>
      <c r="N1330">
        <v>5.1979955999999996</v>
      </c>
      <c r="O1330">
        <v>54.4255</v>
      </c>
      <c r="P1330">
        <v>81.563000000000002</v>
      </c>
      <c r="Q1330">
        <v>9</v>
      </c>
      <c r="R1330">
        <v>-53.446666666666601</v>
      </c>
      <c r="S1330">
        <v>253</v>
      </c>
      <c r="T1330">
        <v>-46.784416666666601</v>
      </c>
      <c r="U1330">
        <v>231</v>
      </c>
      <c r="V1330">
        <v>-47.155333333333303</v>
      </c>
      <c r="W1330">
        <v>252</v>
      </c>
      <c r="X1330">
        <v>36.5</v>
      </c>
      <c r="Y1330">
        <v>8.8000000000000007</v>
      </c>
      <c r="Z1330">
        <v>276.8</v>
      </c>
      <c r="AA1330">
        <v>4.4347562867600603</v>
      </c>
      <c r="AB1330">
        <v>216.11500000000001</v>
      </c>
      <c r="AC1330">
        <v>36.884999999999899</v>
      </c>
    </row>
    <row r="1331" spans="1:29">
      <c r="A1331">
        <v>12596</v>
      </c>
      <c r="B1331" t="s">
        <v>155</v>
      </c>
      <c r="C1331" t="s">
        <v>598</v>
      </c>
      <c r="D1331" t="s">
        <v>44</v>
      </c>
      <c r="E1331" t="s">
        <v>144</v>
      </c>
      <c r="F1331">
        <v>27</v>
      </c>
      <c r="G1331">
        <v>4</v>
      </c>
      <c r="H1331" t="s">
        <v>144</v>
      </c>
      <c r="I1331" t="s">
        <v>34</v>
      </c>
      <c r="J1331" s="5">
        <v>58.410999999999902</v>
      </c>
      <c r="K1331" s="3">
        <f t="shared" si="17"/>
        <v>-20.856308567708318</v>
      </c>
      <c r="L1331">
        <v>33</v>
      </c>
      <c r="M1331">
        <v>0.83899999999999098</v>
      </c>
      <c r="N1331">
        <v>14.3686179</v>
      </c>
      <c r="O1331">
        <v>44.3125</v>
      </c>
      <c r="P1331">
        <v>90.287499999999994</v>
      </c>
      <c r="Q1331">
        <v>9</v>
      </c>
      <c r="R1331">
        <v>-54.189666666666596</v>
      </c>
      <c r="S1331">
        <v>255</v>
      </c>
      <c r="T1331">
        <v>-56.897416666666601</v>
      </c>
      <c r="U1331">
        <v>254</v>
      </c>
      <c r="V1331">
        <v>-38.430833333333297</v>
      </c>
      <c r="W1331">
        <v>235</v>
      </c>
      <c r="X1331">
        <v>36.1</v>
      </c>
      <c r="Y1331">
        <v>9.4</v>
      </c>
      <c r="Z1331">
        <v>274.2</v>
      </c>
      <c r="AA1331">
        <v>4.5486118800692896</v>
      </c>
      <c r="AB1331">
        <v>199.55500000000001</v>
      </c>
      <c r="AC1331">
        <v>55.444999999999901</v>
      </c>
    </row>
    <row r="1332" spans="1:29">
      <c r="A1332">
        <v>13678</v>
      </c>
      <c r="B1332" t="s">
        <v>957</v>
      </c>
      <c r="C1332" t="s">
        <v>226</v>
      </c>
      <c r="D1332" t="s">
        <v>112</v>
      </c>
      <c r="E1332" t="s">
        <v>144</v>
      </c>
      <c r="F1332">
        <v>23</v>
      </c>
      <c r="G1332">
        <v>1</v>
      </c>
      <c r="H1332" t="s">
        <v>144</v>
      </c>
      <c r="I1332" t="s">
        <v>34</v>
      </c>
      <c r="J1332" s="5">
        <v>58.208500000000001</v>
      </c>
      <c r="K1332" s="3">
        <f t="shared" si="17"/>
        <v>-20.86896481770831</v>
      </c>
      <c r="L1332">
        <v>34</v>
      </c>
      <c r="M1332">
        <v>1.4257499999999901</v>
      </c>
      <c r="N1332">
        <v>9.4589879999999997</v>
      </c>
      <c r="O1332">
        <v>40.358750000000001</v>
      </c>
      <c r="P1332">
        <v>79.162499999999994</v>
      </c>
      <c r="Q1332">
        <v>9</v>
      </c>
      <c r="R1332">
        <v>-54.392166666666597</v>
      </c>
      <c r="S1332">
        <v>256</v>
      </c>
      <c r="T1332">
        <v>-60.8511666666666</v>
      </c>
      <c r="U1332">
        <v>266</v>
      </c>
      <c r="V1332">
        <v>-49.555833333333297</v>
      </c>
      <c r="W1332">
        <v>255</v>
      </c>
      <c r="X1332">
        <v>30.7</v>
      </c>
      <c r="Y1332">
        <v>4.9000000000000004</v>
      </c>
      <c r="Z1332">
        <v>242.5</v>
      </c>
      <c r="AA1332">
        <v>3.6946949302500398</v>
      </c>
      <c r="AB1332">
        <v>221.89999999999901</v>
      </c>
      <c r="AC1332">
        <v>34.1</v>
      </c>
    </row>
    <row r="1333" spans="1:29">
      <c r="A1333">
        <v>12317</v>
      </c>
      <c r="B1333" t="s">
        <v>409</v>
      </c>
      <c r="C1333" t="s">
        <v>563</v>
      </c>
      <c r="D1333" t="s">
        <v>50</v>
      </c>
      <c r="E1333" t="s">
        <v>144</v>
      </c>
      <c r="F1333">
        <v>26</v>
      </c>
      <c r="G1333">
        <v>4</v>
      </c>
      <c r="H1333" t="s">
        <v>144</v>
      </c>
      <c r="I1333" t="s">
        <v>34</v>
      </c>
      <c r="J1333" s="5">
        <v>56.935499999999998</v>
      </c>
      <c r="K1333" s="3">
        <f t="shared" si="17"/>
        <v>-20.948527317708312</v>
      </c>
      <c r="L1333">
        <v>35</v>
      </c>
      <c r="M1333">
        <v>1.4822500000000001</v>
      </c>
      <c r="N1333">
        <v>16.2789479999999</v>
      </c>
      <c r="O1333">
        <v>35.748750000000001</v>
      </c>
      <c r="P1333">
        <v>95.287499999999994</v>
      </c>
      <c r="Q1333">
        <v>8</v>
      </c>
      <c r="R1333">
        <v>-55.6651666666666</v>
      </c>
      <c r="S1333">
        <v>258</v>
      </c>
      <c r="T1333">
        <v>-65.4611666666666</v>
      </c>
      <c r="U1333">
        <v>274</v>
      </c>
      <c r="V1333">
        <v>-33.430833333333297</v>
      </c>
      <c r="W1333">
        <v>219</v>
      </c>
      <c r="X1333">
        <v>41.6</v>
      </c>
      <c r="Y1333">
        <v>6.5</v>
      </c>
      <c r="Z1333">
        <v>295.39999999999998</v>
      </c>
      <c r="AA1333">
        <v>3.9983098457413302</v>
      </c>
      <c r="AB1333">
        <v>209.845</v>
      </c>
      <c r="AC1333">
        <v>48.154999999999902</v>
      </c>
    </row>
    <row r="1334" spans="1:29">
      <c r="A1334">
        <v>7422</v>
      </c>
      <c r="B1334" t="s">
        <v>152</v>
      </c>
      <c r="C1334" t="s">
        <v>154</v>
      </c>
      <c r="D1334" t="s">
        <v>44</v>
      </c>
      <c r="E1334" t="s">
        <v>144</v>
      </c>
      <c r="F1334">
        <v>39</v>
      </c>
      <c r="G1334">
        <v>15</v>
      </c>
      <c r="H1334" t="s">
        <v>144</v>
      </c>
      <c r="I1334" t="s">
        <v>34</v>
      </c>
      <c r="J1334" s="5">
        <v>56.63</v>
      </c>
      <c r="K1334" s="3">
        <f t="shared" si="17"/>
        <v>-20.967621067708311</v>
      </c>
      <c r="L1334">
        <v>36</v>
      </c>
      <c r="M1334">
        <v>2.7732499999999898</v>
      </c>
      <c r="N1334">
        <v>20.631861600000001</v>
      </c>
      <c r="O1334">
        <v>7.5129999999999999</v>
      </c>
      <c r="P1334">
        <v>72.594999999999999</v>
      </c>
      <c r="Q1334">
        <v>9</v>
      </c>
      <c r="R1334">
        <v>-55.970666666666602</v>
      </c>
      <c r="S1334">
        <v>259</v>
      </c>
      <c r="T1334">
        <v>-93.696916666666596</v>
      </c>
      <c r="U1334">
        <v>359</v>
      </c>
      <c r="V1334">
        <v>-56.123333333333299</v>
      </c>
      <c r="W1334">
        <v>276</v>
      </c>
      <c r="X1334">
        <v>37.1</v>
      </c>
      <c r="Y1334">
        <v>9</v>
      </c>
      <c r="Z1334">
        <v>270.5</v>
      </c>
      <c r="AA1334">
        <v>4.4727081511964704</v>
      </c>
      <c r="AB1334">
        <v>149.86000000000001</v>
      </c>
      <c r="AC1334">
        <v>109.13999999999901</v>
      </c>
    </row>
    <row r="1335" spans="1:29">
      <c r="A1335">
        <v>12211</v>
      </c>
      <c r="B1335" t="s">
        <v>552</v>
      </c>
      <c r="C1335" t="s">
        <v>343</v>
      </c>
      <c r="D1335" t="s">
        <v>97</v>
      </c>
      <c r="E1335" t="s">
        <v>144</v>
      </c>
      <c r="F1335">
        <v>25</v>
      </c>
      <c r="G1335">
        <v>4</v>
      </c>
      <c r="H1335" t="s">
        <v>144</v>
      </c>
      <c r="I1335" t="s">
        <v>34</v>
      </c>
      <c r="J1335" s="5">
        <v>54.276499999999999</v>
      </c>
      <c r="K1335" s="3">
        <f t="shared" si="17"/>
        <v>-21.114714817708311</v>
      </c>
      <c r="L1335">
        <v>37</v>
      </c>
      <c r="M1335">
        <v>0.972750000000004</v>
      </c>
      <c r="N1335">
        <v>15.4783439999999</v>
      </c>
      <c r="O1335">
        <v>36.247749999999897</v>
      </c>
      <c r="P1335">
        <v>79.622500000000002</v>
      </c>
      <c r="Q1335">
        <v>9</v>
      </c>
      <c r="R1335">
        <v>-58.324166666666599</v>
      </c>
      <c r="S1335">
        <v>265</v>
      </c>
      <c r="T1335">
        <v>-64.962166666666604</v>
      </c>
      <c r="U1335">
        <v>271</v>
      </c>
      <c r="V1335">
        <v>-49.095833333333303</v>
      </c>
      <c r="W1335">
        <v>253</v>
      </c>
      <c r="X1335">
        <v>44.1</v>
      </c>
      <c r="Y1335">
        <v>6.2</v>
      </c>
      <c r="Z1335">
        <v>308.8</v>
      </c>
      <c r="AA1335">
        <v>3.9413820490867102</v>
      </c>
      <c r="AB1335">
        <v>207.79</v>
      </c>
      <c r="AC1335">
        <v>57.21</v>
      </c>
    </row>
    <row r="1336" spans="1:29">
      <c r="A1336">
        <v>13382</v>
      </c>
      <c r="B1336" t="s">
        <v>833</v>
      </c>
      <c r="C1336" t="s">
        <v>834</v>
      </c>
      <c r="D1336" t="s">
        <v>88</v>
      </c>
      <c r="E1336" t="s">
        <v>144</v>
      </c>
      <c r="F1336">
        <v>24</v>
      </c>
      <c r="G1336">
        <v>2</v>
      </c>
      <c r="H1336" t="s">
        <v>144</v>
      </c>
      <c r="I1336" t="s">
        <v>34</v>
      </c>
      <c r="J1336" s="5">
        <v>53.436999999999998</v>
      </c>
      <c r="K1336" s="3">
        <f t="shared" si="17"/>
        <v>-21.16718356770831</v>
      </c>
      <c r="L1336">
        <v>38</v>
      </c>
      <c r="M1336">
        <v>0.32924999999999399</v>
      </c>
      <c r="N1336">
        <v>4.8784952999999902</v>
      </c>
      <c r="O1336">
        <v>48.413499999999999</v>
      </c>
      <c r="P1336">
        <v>69.776250000000005</v>
      </c>
      <c r="Q1336">
        <v>10</v>
      </c>
      <c r="R1336">
        <v>-59.1636666666666</v>
      </c>
      <c r="S1336">
        <v>267</v>
      </c>
      <c r="T1336">
        <v>-52.796416666666602</v>
      </c>
      <c r="U1336">
        <v>244</v>
      </c>
      <c r="V1336">
        <v>-58.942083333333301</v>
      </c>
      <c r="W1336">
        <v>282</v>
      </c>
      <c r="X1336">
        <v>32.799999999999997</v>
      </c>
      <c r="Y1336">
        <v>5</v>
      </c>
      <c r="Z1336">
        <v>259.5</v>
      </c>
      <c r="AA1336">
        <v>3.71367086246824</v>
      </c>
      <c r="AB1336">
        <v>150.93</v>
      </c>
      <c r="AC1336">
        <v>116.07</v>
      </c>
    </row>
    <row r="1337" spans="1:29">
      <c r="A1337">
        <v>12208</v>
      </c>
      <c r="B1337" t="s">
        <v>547</v>
      </c>
      <c r="C1337" t="s">
        <v>548</v>
      </c>
      <c r="D1337" t="s">
        <v>65</v>
      </c>
      <c r="E1337" t="s">
        <v>144</v>
      </c>
      <c r="F1337">
        <v>27</v>
      </c>
      <c r="G1337">
        <v>4</v>
      </c>
      <c r="H1337" t="s">
        <v>144</v>
      </c>
      <c r="I1337" t="s">
        <v>34</v>
      </c>
      <c r="J1337" s="5">
        <v>53.170499999999997</v>
      </c>
      <c r="K1337" s="3">
        <f t="shared" si="17"/>
        <v>-21.183839817708311</v>
      </c>
      <c r="L1337">
        <v>39</v>
      </c>
      <c r="M1337">
        <v>0.186750000000003</v>
      </c>
      <c r="N1337">
        <v>27.231655499999999</v>
      </c>
      <c r="O1337">
        <v>29.583749999999998</v>
      </c>
      <c r="P1337">
        <v>81.569999999999993</v>
      </c>
      <c r="Q1337">
        <v>9</v>
      </c>
      <c r="R1337">
        <v>-59.430166666666601</v>
      </c>
      <c r="S1337">
        <v>268</v>
      </c>
      <c r="T1337">
        <v>-71.626166666666606</v>
      </c>
      <c r="U1337">
        <v>293</v>
      </c>
      <c r="V1337">
        <v>-47.148333333333298</v>
      </c>
      <c r="W1337">
        <v>251</v>
      </c>
      <c r="X1337">
        <v>52.9</v>
      </c>
      <c r="Y1337">
        <v>4.2</v>
      </c>
      <c r="Z1337">
        <v>353.2</v>
      </c>
      <c r="AA1337">
        <v>3.5618634047226001</v>
      </c>
      <c r="AB1337">
        <v>235.13</v>
      </c>
      <c r="AC1337">
        <v>32.869999999999997</v>
      </c>
    </row>
    <row r="1338" spans="1:29">
      <c r="A1338">
        <v>12678</v>
      </c>
      <c r="B1338" t="s">
        <v>350</v>
      </c>
      <c r="C1338" t="s">
        <v>652</v>
      </c>
      <c r="D1338" t="s">
        <v>114</v>
      </c>
      <c r="E1338" t="s">
        <v>144</v>
      </c>
      <c r="F1338">
        <v>26</v>
      </c>
      <c r="G1338">
        <v>3</v>
      </c>
      <c r="H1338" t="s">
        <v>144</v>
      </c>
      <c r="I1338" t="s">
        <v>34</v>
      </c>
      <c r="J1338" s="5">
        <v>53.045000000000002</v>
      </c>
      <c r="K1338" s="3">
        <f t="shared" si="17"/>
        <v>-21.19168356770831</v>
      </c>
      <c r="L1338">
        <v>40</v>
      </c>
      <c r="M1338">
        <v>0.36350000000000099</v>
      </c>
      <c r="N1338">
        <v>8.2284299999999995</v>
      </c>
      <c r="O1338">
        <v>37.865499999999997</v>
      </c>
      <c r="P1338">
        <v>60.948250000000002</v>
      </c>
      <c r="Q1338">
        <v>10</v>
      </c>
      <c r="R1338">
        <v>-59.555666666666603</v>
      </c>
      <c r="S1338">
        <v>269</v>
      </c>
      <c r="T1338">
        <v>-63.344416666666604</v>
      </c>
      <c r="U1338">
        <v>269</v>
      </c>
      <c r="V1338">
        <v>-67.770083333333304</v>
      </c>
      <c r="W1338">
        <v>299</v>
      </c>
      <c r="X1338">
        <v>44.2</v>
      </c>
      <c r="Y1338">
        <v>4.8</v>
      </c>
      <c r="Z1338">
        <v>316.3</v>
      </c>
      <c r="AA1338">
        <v>3.6757189980318299</v>
      </c>
      <c r="AB1338">
        <v>150.58000000000001</v>
      </c>
      <c r="AC1338">
        <v>118.41999999999901</v>
      </c>
    </row>
    <row r="1339" spans="1:29">
      <c r="A1339">
        <v>13722</v>
      </c>
      <c r="B1339" t="s">
        <v>421</v>
      </c>
      <c r="C1339" t="s">
        <v>964</v>
      </c>
      <c r="D1339" t="s">
        <v>80</v>
      </c>
      <c r="E1339" t="s">
        <v>144</v>
      </c>
      <c r="F1339">
        <v>25</v>
      </c>
      <c r="G1339">
        <v>2</v>
      </c>
      <c r="H1339" t="s">
        <v>144</v>
      </c>
      <c r="I1339" t="s">
        <v>34</v>
      </c>
      <c r="J1339" s="5">
        <v>52.922499999999999</v>
      </c>
      <c r="K1339" s="3">
        <f t="shared" si="17"/>
        <v>-21.19933981770831</v>
      </c>
      <c r="L1339">
        <v>41</v>
      </c>
      <c r="M1339">
        <v>2.17862499999999</v>
      </c>
      <c r="N1339">
        <v>11.1558236999999</v>
      </c>
      <c r="O1339">
        <v>42.932749999999999</v>
      </c>
      <c r="P1339">
        <v>85.081999999999994</v>
      </c>
      <c r="Q1339">
        <v>9</v>
      </c>
      <c r="R1339">
        <v>-59.678166666666598</v>
      </c>
      <c r="S1339">
        <v>271</v>
      </c>
      <c r="T1339">
        <v>-58.277166666666602</v>
      </c>
      <c r="U1339">
        <v>260</v>
      </c>
      <c r="V1339">
        <v>-43.636333333333297</v>
      </c>
      <c r="W1339">
        <v>242</v>
      </c>
      <c r="X1339">
        <v>41.9</v>
      </c>
      <c r="Y1339">
        <v>8.5</v>
      </c>
      <c r="Z1339">
        <v>284.5</v>
      </c>
      <c r="AA1339">
        <v>4.3778284901054398</v>
      </c>
      <c r="AB1339">
        <v>150.77000000000001</v>
      </c>
      <c r="AC1339">
        <v>120.229999999999</v>
      </c>
    </row>
    <row r="1340" spans="1:29">
      <c r="A1340">
        <v>10409</v>
      </c>
      <c r="B1340" t="s">
        <v>269</v>
      </c>
      <c r="C1340" t="s">
        <v>270</v>
      </c>
      <c r="D1340" t="s">
        <v>88</v>
      </c>
      <c r="E1340" t="s">
        <v>144</v>
      </c>
      <c r="F1340">
        <v>30</v>
      </c>
      <c r="G1340">
        <v>8</v>
      </c>
      <c r="H1340" t="s">
        <v>144</v>
      </c>
      <c r="I1340" t="s">
        <v>34</v>
      </c>
      <c r="J1340" s="5">
        <v>52.4405</v>
      </c>
      <c r="K1340" s="3">
        <f t="shared" si="17"/>
        <v>-21.229464817708312</v>
      </c>
      <c r="L1340">
        <v>42</v>
      </c>
      <c r="M1340">
        <v>5.1141249999999996</v>
      </c>
      <c r="N1340">
        <v>3.7116891000000001</v>
      </c>
      <c r="O1340">
        <v>40.396499999999897</v>
      </c>
      <c r="P1340">
        <v>77.112499999999997</v>
      </c>
      <c r="Q1340">
        <v>10</v>
      </c>
      <c r="R1340">
        <v>-60.160166666666598</v>
      </c>
      <c r="S1340">
        <v>272</v>
      </c>
      <c r="T1340">
        <v>-60.813416666666598</v>
      </c>
      <c r="U1340">
        <v>265</v>
      </c>
      <c r="V1340">
        <v>-51.605833333333301</v>
      </c>
      <c r="W1340">
        <v>260</v>
      </c>
      <c r="X1340">
        <v>39.799999999999997</v>
      </c>
      <c r="Y1340">
        <v>7.5</v>
      </c>
      <c r="Z1340">
        <v>287.39999999999998</v>
      </c>
      <c r="AA1340">
        <v>4.1880691679233797</v>
      </c>
      <c r="AB1340">
        <v>222.005</v>
      </c>
      <c r="AC1340">
        <v>49.994999999999997</v>
      </c>
    </row>
    <row r="1341" spans="1:29">
      <c r="A1341">
        <v>13680</v>
      </c>
      <c r="B1341" t="s">
        <v>959</v>
      </c>
      <c r="C1341" t="s">
        <v>960</v>
      </c>
      <c r="D1341" t="s">
        <v>123</v>
      </c>
      <c r="E1341" t="s">
        <v>144</v>
      </c>
      <c r="F1341">
        <v>26</v>
      </c>
      <c r="G1341">
        <v>1</v>
      </c>
      <c r="H1341" t="s">
        <v>144</v>
      </c>
      <c r="I1341" t="s">
        <v>34</v>
      </c>
      <c r="J1341" s="5">
        <v>49.047249999999998</v>
      </c>
      <c r="K1341" s="3">
        <f t="shared" si="17"/>
        <v>-21.44154294270831</v>
      </c>
      <c r="L1341">
        <v>43</v>
      </c>
      <c r="M1341">
        <v>4.8692500000000001</v>
      </c>
      <c r="N1341">
        <v>15.8964371999999</v>
      </c>
      <c r="O1341">
        <v>34.716000000000001</v>
      </c>
      <c r="P1341">
        <v>78.262499999999903</v>
      </c>
      <c r="Q1341">
        <v>10</v>
      </c>
      <c r="R1341">
        <v>-63.5534166666666</v>
      </c>
      <c r="S1341">
        <v>280</v>
      </c>
      <c r="T1341">
        <v>-66.493916666666607</v>
      </c>
      <c r="U1341">
        <v>278</v>
      </c>
      <c r="V1341">
        <v>-50.455833333333302</v>
      </c>
      <c r="W1341">
        <v>257</v>
      </c>
      <c r="X1341">
        <v>32.1</v>
      </c>
      <c r="Y1341">
        <v>4.9000000000000004</v>
      </c>
      <c r="Z1341">
        <v>252.2</v>
      </c>
      <c r="AA1341">
        <v>3.6946949302500398</v>
      </c>
      <c r="AB1341">
        <v>204.36500000000001</v>
      </c>
      <c r="AC1341">
        <v>75.634999999999906</v>
      </c>
    </row>
    <row r="1342" spans="1:29">
      <c r="A1342">
        <v>13193</v>
      </c>
      <c r="B1342" t="s">
        <v>787</v>
      </c>
      <c r="C1342" t="s">
        <v>158</v>
      </c>
      <c r="D1342" t="s">
        <v>56</v>
      </c>
      <c r="E1342" t="s">
        <v>144</v>
      </c>
      <c r="F1342">
        <v>24</v>
      </c>
      <c r="G1342">
        <v>2</v>
      </c>
      <c r="H1342" t="s">
        <v>144</v>
      </c>
      <c r="I1342" t="s">
        <v>34</v>
      </c>
      <c r="J1342" s="5">
        <v>45.605499999999999</v>
      </c>
      <c r="K1342" s="3">
        <f t="shared" si="17"/>
        <v>-21.656652317708311</v>
      </c>
      <c r="L1342">
        <v>44</v>
      </c>
      <c r="M1342">
        <v>4.1282500000000004</v>
      </c>
      <c r="N1342">
        <v>12.091344299999999</v>
      </c>
      <c r="O1342">
        <v>34.269750000000002</v>
      </c>
      <c r="P1342">
        <v>73.458749999999995</v>
      </c>
      <c r="Q1342">
        <v>10</v>
      </c>
      <c r="R1342">
        <v>-66.995166666666606</v>
      </c>
      <c r="S1342">
        <v>283</v>
      </c>
      <c r="T1342">
        <v>-66.940166666666599</v>
      </c>
      <c r="U1342">
        <v>281</v>
      </c>
      <c r="V1342">
        <v>-55.259583333333303</v>
      </c>
      <c r="W1342">
        <v>272</v>
      </c>
      <c r="X1342">
        <v>40</v>
      </c>
      <c r="Y1342">
        <v>7.3</v>
      </c>
      <c r="Z1342">
        <v>280.5</v>
      </c>
      <c r="AA1342">
        <v>4.1501173034869696</v>
      </c>
      <c r="AB1342">
        <v>150.94</v>
      </c>
      <c r="AC1342">
        <v>132.06</v>
      </c>
    </row>
    <row r="1343" spans="1:29">
      <c r="A1343">
        <v>12680</v>
      </c>
      <c r="B1343" t="s">
        <v>282</v>
      </c>
      <c r="C1343" t="s">
        <v>653</v>
      </c>
      <c r="D1343" t="s">
        <v>77</v>
      </c>
      <c r="E1343" t="s">
        <v>144</v>
      </c>
      <c r="F1343">
        <v>26</v>
      </c>
      <c r="G1343">
        <v>3</v>
      </c>
      <c r="H1343" t="s">
        <v>144</v>
      </c>
      <c r="I1343" t="s">
        <v>34</v>
      </c>
      <c r="J1343" s="5">
        <v>42.750500000000002</v>
      </c>
      <c r="K1343" s="3">
        <f t="shared" si="17"/>
        <v>-21.835089817708312</v>
      </c>
      <c r="L1343">
        <v>45</v>
      </c>
      <c r="M1343">
        <v>2.9257499999999999</v>
      </c>
      <c r="N1343">
        <v>2.95778699999999</v>
      </c>
      <c r="O1343">
        <v>34.843249999999998</v>
      </c>
      <c r="P1343">
        <v>53.982500000000002</v>
      </c>
      <c r="Q1343">
        <v>11</v>
      </c>
      <c r="R1343">
        <v>-69.850166666666595</v>
      </c>
      <c r="S1343">
        <v>288</v>
      </c>
      <c r="T1343">
        <v>-66.366666666666603</v>
      </c>
      <c r="U1343">
        <v>277</v>
      </c>
      <c r="V1343">
        <v>-74.735833333333304</v>
      </c>
      <c r="W1343">
        <v>316</v>
      </c>
      <c r="X1343">
        <v>36.799999999999997</v>
      </c>
      <c r="Y1343">
        <v>6.3</v>
      </c>
      <c r="Z1343">
        <v>276.60000000000002</v>
      </c>
      <c r="AA1343">
        <v>3.9603579813049201</v>
      </c>
      <c r="AB1343" t="s">
        <v>32</v>
      </c>
      <c r="AC1343" t="s">
        <v>32</v>
      </c>
    </row>
    <row r="1344" spans="1:29">
      <c r="A1344">
        <v>13819</v>
      </c>
      <c r="B1344" t="s">
        <v>384</v>
      </c>
      <c r="C1344" t="s">
        <v>226</v>
      </c>
      <c r="D1344" t="s">
        <v>126</v>
      </c>
      <c r="E1344" t="s">
        <v>144</v>
      </c>
      <c r="F1344">
        <v>23</v>
      </c>
      <c r="G1344">
        <v>1</v>
      </c>
      <c r="H1344" t="s">
        <v>144</v>
      </c>
      <c r="I1344" t="s">
        <v>34</v>
      </c>
      <c r="J1344" s="5">
        <v>40.204000000000001</v>
      </c>
      <c r="K1344" s="3">
        <f t="shared" si="17"/>
        <v>-21.99424606770831</v>
      </c>
      <c r="L1344">
        <v>46</v>
      </c>
      <c r="M1344">
        <v>1.05574999999999</v>
      </c>
      <c r="N1344">
        <v>14.225547000000001</v>
      </c>
      <c r="O1344">
        <v>20.26125</v>
      </c>
      <c r="P1344">
        <v>59.232500000000002</v>
      </c>
      <c r="Q1344">
        <v>11</v>
      </c>
      <c r="R1344">
        <v>-72.396666666666604</v>
      </c>
      <c r="S1344">
        <v>294</v>
      </c>
      <c r="T1344">
        <v>-80.948666666666597</v>
      </c>
      <c r="U1344">
        <v>317</v>
      </c>
      <c r="V1344">
        <v>-69.485833333333304</v>
      </c>
      <c r="W1344">
        <v>303</v>
      </c>
      <c r="X1344">
        <v>37.200000000000003</v>
      </c>
      <c r="Y1344">
        <v>11.5</v>
      </c>
      <c r="Z1344">
        <v>260.5</v>
      </c>
      <c r="AA1344">
        <v>4.9471064566516096</v>
      </c>
      <c r="AB1344">
        <v>234.97</v>
      </c>
      <c r="AC1344">
        <v>59.03</v>
      </c>
    </row>
    <row r="1345" spans="1:29">
      <c r="A1345">
        <v>14140</v>
      </c>
      <c r="B1345" t="s">
        <v>1119</v>
      </c>
      <c r="C1345" t="s">
        <v>1120</v>
      </c>
      <c r="D1345" t="s">
        <v>100</v>
      </c>
      <c r="E1345" t="s">
        <v>144</v>
      </c>
      <c r="F1345" t="s">
        <v>32</v>
      </c>
      <c r="G1345">
        <v>0</v>
      </c>
      <c r="H1345" t="s">
        <v>144</v>
      </c>
      <c r="I1345" t="s">
        <v>34</v>
      </c>
      <c r="J1345" s="5">
        <v>39.445500000000003</v>
      </c>
      <c r="K1345" s="3">
        <f t="shared" si="17"/>
        <v>-22.041652317708312</v>
      </c>
      <c r="L1345">
        <v>47</v>
      </c>
      <c r="M1345">
        <v>1.14775</v>
      </c>
      <c r="N1345">
        <v>14.7192528</v>
      </c>
      <c r="O1345">
        <v>19.771999999999998</v>
      </c>
      <c r="P1345">
        <v>74.081999999999994</v>
      </c>
      <c r="Q1345">
        <v>11</v>
      </c>
      <c r="R1345">
        <v>-73.155166666666602</v>
      </c>
      <c r="S1345">
        <v>295</v>
      </c>
      <c r="T1345">
        <v>-81.437916666666595</v>
      </c>
      <c r="U1345">
        <v>318</v>
      </c>
      <c r="V1345">
        <v>-54.636333333333297</v>
      </c>
      <c r="W1345">
        <v>266</v>
      </c>
      <c r="X1345">
        <v>43.9</v>
      </c>
      <c r="Y1345">
        <v>9.1</v>
      </c>
      <c r="Z1345">
        <v>293.2</v>
      </c>
      <c r="AA1345">
        <v>4.4916840834146701</v>
      </c>
      <c r="AB1345">
        <v>150.97</v>
      </c>
      <c r="AC1345">
        <v>144.03</v>
      </c>
    </row>
    <row r="1346" spans="1:29">
      <c r="A1346">
        <v>13254</v>
      </c>
      <c r="B1346" t="s">
        <v>127</v>
      </c>
      <c r="C1346" t="s">
        <v>800</v>
      </c>
      <c r="D1346" t="s">
        <v>94</v>
      </c>
      <c r="E1346" t="s">
        <v>144</v>
      </c>
      <c r="F1346">
        <v>25</v>
      </c>
      <c r="G1346">
        <v>2</v>
      </c>
      <c r="H1346" t="s">
        <v>144</v>
      </c>
      <c r="I1346" t="s">
        <v>34</v>
      </c>
      <c r="J1346" s="5">
        <v>38.850999999999999</v>
      </c>
      <c r="K1346" s="3">
        <f t="shared" si="17"/>
        <v>-22.078808567708311</v>
      </c>
      <c r="L1346">
        <v>48</v>
      </c>
      <c r="M1346">
        <v>1.24474999999999</v>
      </c>
      <c r="N1346">
        <v>10.0016196</v>
      </c>
      <c r="O1346">
        <v>26.02825</v>
      </c>
      <c r="P1346">
        <v>66.357500000000002</v>
      </c>
      <c r="Q1346">
        <v>11</v>
      </c>
      <c r="R1346">
        <v>-73.749666666666599</v>
      </c>
      <c r="S1346">
        <v>296</v>
      </c>
      <c r="T1346">
        <v>-75.181666666666601</v>
      </c>
      <c r="U1346">
        <v>301</v>
      </c>
      <c r="V1346">
        <v>-62.360833333333296</v>
      </c>
      <c r="W1346">
        <v>288</v>
      </c>
      <c r="X1346">
        <v>45.1</v>
      </c>
      <c r="Y1346">
        <v>8.4</v>
      </c>
      <c r="Z1346">
        <v>319.5</v>
      </c>
      <c r="AA1346">
        <v>4.3588525578872401</v>
      </c>
      <c r="AB1346" t="s">
        <v>32</v>
      </c>
      <c r="AC1346" t="s">
        <v>32</v>
      </c>
    </row>
    <row r="1347" spans="1:29">
      <c r="A1347">
        <v>12212</v>
      </c>
      <c r="B1347" t="s">
        <v>350</v>
      </c>
      <c r="C1347" t="s">
        <v>553</v>
      </c>
      <c r="D1347" t="s">
        <v>30</v>
      </c>
      <c r="E1347" t="s">
        <v>144</v>
      </c>
      <c r="F1347">
        <v>27</v>
      </c>
      <c r="G1347">
        <v>4</v>
      </c>
      <c r="H1347" t="s">
        <v>144</v>
      </c>
      <c r="I1347" t="s">
        <v>34</v>
      </c>
      <c r="J1347" s="5">
        <v>37.744500000000002</v>
      </c>
      <c r="K1347" s="3">
        <f t="shared" si="17"/>
        <v>-22.14796481770831</v>
      </c>
      <c r="L1347">
        <v>49</v>
      </c>
      <c r="M1347">
        <v>0.33174999999999899</v>
      </c>
      <c r="N1347">
        <v>7.3018049999999901</v>
      </c>
      <c r="O1347">
        <v>27.947749999999999</v>
      </c>
      <c r="P1347">
        <v>46.3</v>
      </c>
      <c r="Q1347">
        <v>11</v>
      </c>
      <c r="R1347">
        <v>-74.856166666666596</v>
      </c>
      <c r="S1347">
        <v>299</v>
      </c>
      <c r="T1347">
        <v>-73.262166666666602</v>
      </c>
      <c r="U1347">
        <v>298</v>
      </c>
      <c r="V1347">
        <v>-82.418333333333294</v>
      </c>
      <c r="W1347">
        <v>335</v>
      </c>
      <c r="X1347">
        <v>48.5</v>
      </c>
      <c r="Y1347">
        <v>8.8000000000000007</v>
      </c>
      <c r="Z1347">
        <v>331.3</v>
      </c>
      <c r="AA1347">
        <v>4.4347562867600603</v>
      </c>
      <c r="AB1347">
        <v>224.52499999999901</v>
      </c>
      <c r="AC1347">
        <v>74.474999999999994</v>
      </c>
    </row>
    <row r="1348" spans="1:29">
      <c r="A1348">
        <v>10838</v>
      </c>
      <c r="B1348" t="s">
        <v>313</v>
      </c>
      <c r="C1348" t="s">
        <v>314</v>
      </c>
      <c r="D1348" t="s">
        <v>82</v>
      </c>
      <c r="E1348" t="s">
        <v>144</v>
      </c>
      <c r="F1348">
        <v>31</v>
      </c>
      <c r="G1348">
        <v>7</v>
      </c>
      <c r="H1348" t="s">
        <v>144</v>
      </c>
      <c r="I1348" t="s">
        <v>34</v>
      </c>
      <c r="J1348" s="5">
        <v>37.468000000000004</v>
      </c>
      <c r="K1348" s="3">
        <f t="shared" si="17"/>
        <v>-22.16524606770831</v>
      </c>
      <c r="L1348">
        <v>50</v>
      </c>
      <c r="M1348">
        <v>0.110750000000003</v>
      </c>
      <c r="N1348">
        <v>8.2506690000000003</v>
      </c>
      <c r="O1348">
        <v>24.518999999999998</v>
      </c>
      <c r="P1348">
        <v>54.262500000000003</v>
      </c>
      <c r="Q1348">
        <v>11</v>
      </c>
      <c r="R1348">
        <v>-75.132666666666594</v>
      </c>
      <c r="S1348">
        <v>300</v>
      </c>
      <c r="T1348">
        <v>-76.690916666666595</v>
      </c>
      <c r="U1348">
        <v>302</v>
      </c>
      <c r="V1348">
        <v>-74.455833333333302</v>
      </c>
      <c r="W1348">
        <v>315</v>
      </c>
      <c r="X1348">
        <v>59.1</v>
      </c>
      <c r="Y1348">
        <v>10.8</v>
      </c>
      <c r="Z1348">
        <v>330.8</v>
      </c>
      <c r="AA1348">
        <v>4.8142749311241699</v>
      </c>
      <c r="AB1348">
        <v>150.96</v>
      </c>
      <c r="AC1348">
        <v>149.04</v>
      </c>
    </row>
    <row r="1349" spans="1:29">
      <c r="A1349">
        <v>9912</v>
      </c>
      <c r="B1349" t="s">
        <v>228</v>
      </c>
      <c r="C1349" t="s">
        <v>229</v>
      </c>
      <c r="D1349" t="s">
        <v>77</v>
      </c>
      <c r="E1349" t="s">
        <v>144</v>
      </c>
      <c r="F1349">
        <v>32</v>
      </c>
      <c r="G1349">
        <v>9</v>
      </c>
      <c r="H1349" t="s">
        <v>144</v>
      </c>
      <c r="I1349" t="s">
        <v>34</v>
      </c>
      <c r="J1349" s="5">
        <v>37.357500000000002</v>
      </c>
      <c r="K1349" s="3">
        <f t="shared" si="17"/>
        <v>-22.17215231770831</v>
      </c>
      <c r="L1349">
        <v>51</v>
      </c>
      <c r="M1349">
        <v>0.75600000000000001</v>
      </c>
      <c r="N1349">
        <v>10.2299399999999</v>
      </c>
      <c r="O1349">
        <v>6.12</v>
      </c>
      <c r="P1349">
        <v>44.635249999999999</v>
      </c>
      <c r="Q1349">
        <v>11</v>
      </c>
      <c r="R1349">
        <v>-75.243166666666596</v>
      </c>
      <c r="S1349">
        <v>301</v>
      </c>
      <c r="T1349">
        <v>-95.089916666666596</v>
      </c>
      <c r="U1349">
        <v>369</v>
      </c>
      <c r="V1349">
        <v>-84.083083333333306</v>
      </c>
      <c r="W1349">
        <v>340</v>
      </c>
      <c r="X1349">
        <v>61.1</v>
      </c>
      <c r="Y1349">
        <v>6.7</v>
      </c>
      <c r="Z1349">
        <v>373.8</v>
      </c>
      <c r="AA1349">
        <v>4.0362617101777403</v>
      </c>
      <c r="AB1349">
        <v>150.82</v>
      </c>
      <c r="AC1349">
        <v>150.18</v>
      </c>
    </row>
    <row r="1350" spans="1:29">
      <c r="A1350">
        <v>13753</v>
      </c>
      <c r="B1350" t="s">
        <v>384</v>
      </c>
      <c r="C1350" t="s">
        <v>968</v>
      </c>
      <c r="D1350" t="s">
        <v>126</v>
      </c>
      <c r="E1350" t="s">
        <v>144</v>
      </c>
      <c r="F1350">
        <v>27</v>
      </c>
      <c r="G1350">
        <v>1</v>
      </c>
      <c r="H1350" t="s">
        <v>144</v>
      </c>
      <c r="I1350" t="s">
        <v>34</v>
      </c>
      <c r="J1350" s="5">
        <v>37.356999999999999</v>
      </c>
      <c r="K1350" s="3">
        <f t="shared" si="17"/>
        <v>-22.172183567708309</v>
      </c>
      <c r="L1350">
        <v>52</v>
      </c>
      <c r="M1350">
        <v>2.3534999999999902</v>
      </c>
      <c r="N1350">
        <v>13.721463</v>
      </c>
      <c r="O1350">
        <v>11.18225</v>
      </c>
      <c r="P1350">
        <v>59.802499999999903</v>
      </c>
      <c r="Q1350">
        <v>11</v>
      </c>
      <c r="R1350">
        <v>-75.243666666666599</v>
      </c>
      <c r="S1350">
        <v>302</v>
      </c>
      <c r="T1350">
        <v>-90.027666666666605</v>
      </c>
      <c r="U1350">
        <v>347</v>
      </c>
      <c r="V1350">
        <v>-68.915833333333296</v>
      </c>
      <c r="W1350">
        <v>301</v>
      </c>
      <c r="X1350">
        <v>60.8</v>
      </c>
      <c r="Y1350">
        <v>5.2</v>
      </c>
      <c r="Z1350">
        <v>347.8</v>
      </c>
      <c r="AA1350">
        <v>3.75162272690465</v>
      </c>
      <c r="AB1350">
        <v>150.97</v>
      </c>
      <c r="AC1350">
        <v>151.03</v>
      </c>
    </row>
    <row r="1351" spans="1:29">
      <c r="A1351">
        <v>12330</v>
      </c>
      <c r="B1351" t="s">
        <v>343</v>
      </c>
      <c r="C1351" t="s">
        <v>566</v>
      </c>
      <c r="D1351" t="s">
        <v>59</v>
      </c>
      <c r="E1351" t="s">
        <v>144</v>
      </c>
      <c r="F1351">
        <v>27</v>
      </c>
      <c r="G1351">
        <v>4</v>
      </c>
      <c r="H1351" t="s">
        <v>144</v>
      </c>
      <c r="I1351" t="s">
        <v>34</v>
      </c>
      <c r="J1351" s="5">
        <v>35.845999999999997</v>
      </c>
      <c r="K1351" s="3">
        <f t="shared" si="17"/>
        <v>-22.266621067708311</v>
      </c>
      <c r="L1351">
        <v>53</v>
      </c>
      <c r="M1351">
        <v>2.2810000000000001</v>
      </c>
      <c r="N1351">
        <v>2.6167889999999998</v>
      </c>
      <c r="O1351">
        <v>29.1924999999999</v>
      </c>
      <c r="P1351">
        <v>44.737499999999997</v>
      </c>
      <c r="Q1351">
        <v>11</v>
      </c>
      <c r="R1351">
        <v>-76.754666666666594</v>
      </c>
      <c r="S1351">
        <v>304</v>
      </c>
      <c r="T1351">
        <v>-72.017416666666605</v>
      </c>
      <c r="U1351">
        <v>295</v>
      </c>
      <c r="V1351">
        <v>-83.980833333333294</v>
      </c>
      <c r="W1351">
        <v>339</v>
      </c>
      <c r="X1351">
        <v>64.7</v>
      </c>
      <c r="Y1351">
        <v>5.8</v>
      </c>
      <c r="Z1351">
        <v>352.2</v>
      </c>
      <c r="AA1351">
        <v>3.86547832021389</v>
      </c>
      <c r="AB1351">
        <v>150.97</v>
      </c>
      <c r="AC1351">
        <v>153.03</v>
      </c>
    </row>
    <row r="1352" spans="1:29">
      <c r="A1352">
        <v>13890</v>
      </c>
      <c r="B1352" t="s">
        <v>142</v>
      </c>
      <c r="C1352" t="s">
        <v>1006</v>
      </c>
      <c r="D1352" t="s">
        <v>30</v>
      </c>
      <c r="E1352" t="s">
        <v>144</v>
      </c>
      <c r="F1352">
        <v>25</v>
      </c>
      <c r="G1352">
        <v>2</v>
      </c>
      <c r="H1352" t="s">
        <v>144</v>
      </c>
      <c r="I1352" t="s">
        <v>34</v>
      </c>
      <c r="J1352" s="5">
        <v>34.161000000000001</v>
      </c>
      <c r="K1352" s="3">
        <f t="shared" si="17"/>
        <v>-22.371933567708311</v>
      </c>
      <c r="L1352">
        <v>54</v>
      </c>
      <c r="M1352">
        <v>1.3935</v>
      </c>
      <c r="N1352">
        <v>14.639192400000001</v>
      </c>
      <c r="O1352">
        <v>3.863</v>
      </c>
      <c r="P1352">
        <v>57.307000000000002</v>
      </c>
      <c r="Q1352">
        <v>12</v>
      </c>
      <c r="R1352">
        <v>-78.439666666666596</v>
      </c>
      <c r="S1352">
        <v>310</v>
      </c>
      <c r="T1352">
        <v>-97.346916666666601</v>
      </c>
      <c r="U1352">
        <v>389</v>
      </c>
      <c r="V1352">
        <v>-71.411333333333303</v>
      </c>
      <c r="W1352">
        <v>306</v>
      </c>
      <c r="X1352">
        <v>60</v>
      </c>
      <c r="Y1352">
        <v>14.1</v>
      </c>
      <c r="Z1352">
        <v>333.3</v>
      </c>
      <c r="AA1352">
        <v>5.4404806943249602</v>
      </c>
      <c r="AB1352">
        <v>150.97999999999999</v>
      </c>
      <c r="AC1352">
        <v>159.02000000000001</v>
      </c>
    </row>
    <row r="1353" spans="1:29">
      <c r="A1353">
        <v>11399</v>
      </c>
      <c r="B1353" t="s">
        <v>165</v>
      </c>
      <c r="C1353" t="s">
        <v>399</v>
      </c>
      <c r="D1353" t="s">
        <v>47</v>
      </c>
      <c r="E1353" t="s">
        <v>144</v>
      </c>
      <c r="F1353">
        <v>29</v>
      </c>
      <c r="G1353">
        <v>6</v>
      </c>
      <c r="H1353" t="s">
        <v>144</v>
      </c>
      <c r="I1353" t="s">
        <v>34</v>
      </c>
      <c r="J1353" s="5">
        <v>32.969000000000001</v>
      </c>
      <c r="K1353" s="3">
        <f t="shared" si="17"/>
        <v>-22.446433567708311</v>
      </c>
      <c r="L1353">
        <v>55</v>
      </c>
      <c r="M1353">
        <v>0.57750000000000001</v>
      </c>
      <c r="N1353">
        <v>15.4486919999999</v>
      </c>
      <c r="O1353">
        <v>11.083500000000001</v>
      </c>
      <c r="P1353">
        <v>55.474999999999902</v>
      </c>
      <c r="Q1353">
        <v>11</v>
      </c>
      <c r="R1353">
        <v>-79.631666666666604</v>
      </c>
      <c r="S1353">
        <v>311</v>
      </c>
      <c r="T1353">
        <v>-90.1264166666666</v>
      </c>
      <c r="U1353">
        <v>348</v>
      </c>
      <c r="V1353">
        <v>-73.243333333333297</v>
      </c>
      <c r="W1353">
        <v>313</v>
      </c>
      <c r="X1353">
        <v>70.8</v>
      </c>
      <c r="Y1353">
        <v>32.700000000000003</v>
      </c>
      <c r="Z1353">
        <v>448</v>
      </c>
      <c r="AA1353">
        <v>8.9700040869112101</v>
      </c>
      <c r="AB1353">
        <v>150.94999999999999</v>
      </c>
      <c r="AC1353">
        <v>160.05000000000001</v>
      </c>
    </row>
    <row r="1354" spans="1:29">
      <c r="A1354">
        <v>14209</v>
      </c>
      <c r="B1354" t="s">
        <v>139</v>
      </c>
      <c r="C1354" t="s">
        <v>1135</v>
      </c>
      <c r="D1354" t="s">
        <v>59</v>
      </c>
      <c r="E1354" t="s">
        <v>144</v>
      </c>
      <c r="F1354" t="s">
        <v>32</v>
      </c>
      <c r="G1354">
        <v>0</v>
      </c>
      <c r="H1354" t="s">
        <v>144</v>
      </c>
      <c r="I1354" t="s">
        <v>34</v>
      </c>
      <c r="J1354" s="5">
        <v>32.566000000000003</v>
      </c>
      <c r="K1354" s="3">
        <f t="shared" si="17"/>
        <v>-22.471621067708313</v>
      </c>
      <c r="L1354">
        <v>56</v>
      </c>
      <c r="M1354">
        <v>0.54774999999999996</v>
      </c>
      <c r="N1354">
        <v>6.3262542000000002</v>
      </c>
      <c r="O1354">
        <v>16.687999999999999</v>
      </c>
      <c r="P1354">
        <v>63.755999999999901</v>
      </c>
      <c r="Q1354">
        <v>12</v>
      </c>
      <c r="R1354">
        <v>-80.034666666666595</v>
      </c>
      <c r="S1354">
        <v>312</v>
      </c>
      <c r="T1354">
        <v>-84.521916666666598</v>
      </c>
      <c r="U1354">
        <v>323</v>
      </c>
      <c r="V1354">
        <v>-64.962333333333305</v>
      </c>
      <c r="W1354">
        <v>293</v>
      </c>
      <c r="X1354">
        <v>42.8</v>
      </c>
      <c r="Y1354">
        <v>9.8000000000000007</v>
      </c>
      <c r="Z1354">
        <v>303.60000000000002</v>
      </c>
      <c r="AA1354">
        <v>4.6245156089421098</v>
      </c>
      <c r="AB1354">
        <v>235.92</v>
      </c>
      <c r="AC1354">
        <v>76.079999999999899</v>
      </c>
    </row>
    <row r="1355" spans="1:29">
      <c r="A1355">
        <v>10432</v>
      </c>
      <c r="B1355" t="s">
        <v>277</v>
      </c>
      <c r="C1355" t="s">
        <v>241</v>
      </c>
      <c r="D1355" t="s">
        <v>74</v>
      </c>
      <c r="E1355" t="s">
        <v>144</v>
      </c>
      <c r="F1355">
        <v>31</v>
      </c>
      <c r="G1355">
        <v>8</v>
      </c>
      <c r="H1355" t="s">
        <v>144</v>
      </c>
      <c r="I1355" t="s">
        <v>34</v>
      </c>
      <c r="J1355" s="5">
        <v>32.216999999999999</v>
      </c>
      <c r="K1355" s="3">
        <f t="shared" si="17"/>
        <v>-22.493433567708312</v>
      </c>
      <c r="L1355">
        <v>57</v>
      </c>
      <c r="M1355">
        <v>0.59999999999999398</v>
      </c>
      <c r="N1355">
        <v>5.2506278999999996</v>
      </c>
      <c r="O1355">
        <v>26.609249999999999</v>
      </c>
      <c r="P1355">
        <v>41.9</v>
      </c>
      <c r="Q1355">
        <v>12</v>
      </c>
      <c r="R1355">
        <v>-80.383666666666599</v>
      </c>
      <c r="S1355">
        <v>314</v>
      </c>
      <c r="T1355">
        <v>-74.600666666666598</v>
      </c>
      <c r="U1355">
        <v>300</v>
      </c>
      <c r="V1355">
        <v>-86.8183333333333</v>
      </c>
      <c r="W1355">
        <v>345</v>
      </c>
      <c r="X1355">
        <v>67</v>
      </c>
      <c r="Y1355">
        <v>6.4</v>
      </c>
      <c r="Z1355">
        <v>363</v>
      </c>
      <c r="AA1355">
        <v>3.9793339135231198</v>
      </c>
      <c r="AB1355">
        <v>150.94999999999999</v>
      </c>
      <c r="AC1355">
        <v>163.05000000000001</v>
      </c>
    </row>
    <row r="1356" spans="1:29">
      <c r="A1356">
        <v>11448</v>
      </c>
      <c r="B1356" t="s">
        <v>408</v>
      </c>
      <c r="C1356" t="s">
        <v>272</v>
      </c>
      <c r="D1356" t="s">
        <v>53</v>
      </c>
      <c r="E1356" t="s">
        <v>144</v>
      </c>
      <c r="F1356">
        <v>28</v>
      </c>
      <c r="G1356">
        <v>6</v>
      </c>
      <c r="H1356" t="s">
        <v>144</v>
      </c>
      <c r="I1356" t="s">
        <v>34</v>
      </c>
      <c r="J1356" s="5">
        <v>31.819500000000001</v>
      </c>
      <c r="K1356" s="3">
        <f t="shared" si="17"/>
        <v>-22.518277317708311</v>
      </c>
      <c r="L1356">
        <v>58</v>
      </c>
      <c r="M1356">
        <v>0.57124999999999904</v>
      </c>
      <c r="N1356">
        <v>9.3574298999999996</v>
      </c>
      <c r="O1356">
        <v>19.719000000000001</v>
      </c>
      <c r="P1356">
        <v>55.85</v>
      </c>
      <c r="Q1356">
        <v>11</v>
      </c>
      <c r="R1356">
        <v>-80.781166666666607</v>
      </c>
      <c r="S1356">
        <v>315</v>
      </c>
      <c r="T1356">
        <v>-81.490916666666607</v>
      </c>
      <c r="U1356">
        <v>320</v>
      </c>
      <c r="V1356">
        <v>-72.868333333333297</v>
      </c>
      <c r="W1356">
        <v>311</v>
      </c>
      <c r="X1356">
        <v>53.2</v>
      </c>
      <c r="Y1356">
        <v>7.5</v>
      </c>
      <c r="Z1356">
        <v>336</v>
      </c>
      <c r="AA1356">
        <v>4.1880691679233797</v>
      </c>
      <c r="AB1356">
        <v>150.91999999999999</v>
      </c>
      <c r="AC1356">
        <v>164.08</v>
      </c>
    </row>
    <row r="1357" spans="1:29">
      <c r="A1357">
        <v>11007</v>
      </c>
      <c r="B1357" t="s">
        <v>337</v>
      </c>
      <c r="C1357" t="s">
        <v>338</v>
      </c>
      <c r="D1357" t="s">
        <v>120</v>
      </c>
      <c r="E1357" t="s">
        <v>144</v>
      </c>
      <c r="F1357">
        <v>31</v>
      </c>
      <c r="G1357">
        <v>7</v>
      </c>
      <c r="H1357" t="s">
        <v>144</v>
      </c>
      <c r="I1357" t="s">
        <v>34</v>
      </c>
      <c r="J1357" s="5">
        <v>31.4145</v>
      </c>
      <c r="K1357" s="3">
        <f t="shared" si="17"/>
        <v>-22.543589817708312</v>
      </c>
      <c r="L1357">
        <v>59</v>
      </c>
      <c r="M1357">
        <v>0.98100000000000098</v>
      </c>
      <c r="N1357">
        <v>20.0447519999999</v>
      </c>
      <c r="O1357">
        <v>15.4252</v>
      </c>
      <c r="P1357">
        <v>46.42</v>
      </c>
      <c r="Q1357">
        <v>12</v>
      </c>
      <c r="R1357">
        <v>-81.186166666666594</v>
      </c>
      <c r="S1357">
        <v>317</v>
      </c>
      <c r="T1357">
        <v>-85.784716666666597</v>
      </c>
      <c r="U1357">
        <v>332</v>
      </c>
      <c r="V1357">
        <v>-82.298333333333304</v>
      </c>
      <c r="W1357">
        <v>334</v>
      </c>
      <c r="X1357">
        <v>66.8</v>
      </c>
      <c r="Y1357">
        <v>6.6</v>
      </c>
      <c r="Z1357">
        <v>380</v>
      </c>
      <c r="AA1357">
        <v>4.0172857779595299</v>
      </c>
      <c r="AB1357">
        <v>150.94</v>
      </c>
      <c r="AC1357">
        <v>166.06</v>
      </c>
    </row>
    <row r="1358" spans="1:29">
      <c r="A1358">
        <v>13246</v>
      </c>
      <c r="B1358" t="s">
        <v>798</v>
      </c>
      <c r="C1358" t="s">
        <v>799</v>
      </c>
      <c r="D1358" t="s">
        <v>38</v>
      </c>
      <c r="E1358" t="s">
        <v>144</v>
      </c>
      <c r="F1358">
        <v>26</v>
      </c>
      <c r="G1358">
        <v>2</v>
      </c>
      <c r="H1358" t="s">
        <v>144</v>
      </c>
      <c r="I1358" t="s">
        <v>34</v>
      </c>
      <c r="J1358" s="5">
        <v>31.082000000000001</v>
      </c>
      <c r="K1358" s="3">
        <f t="shared" ref="K1358:K1421" si="18">(J1358-LARGE($J$206:$J$219,14))/16</f>
        <v>-22.564371067708311</v>
      </c>
      <c r="L1358">
        <v>60</v>
      </c>
      <c r="M1358">
        <v>2.0682499999999902</v>
      </c>
      <c r="N1358">
        <v>11.524991099999999</v>
      </c>
      <c r="O1358">
        <v>17.5305</v>
      </c>
      <c r="P1358">
        <v>56.612499999999997</v>
      </c>
      <c r="Q1358">
        <v>12</v>
      </c>
      <c r="R1358">
        <v>-81.518666666666604</v>
      </c>
      <c r="S1358">
        <v>320</v>
      </c>
      <c r="T1358">
        <v>-83.679416666666597</v>
      </c>
      <c r="U1358">
        <v>322</v>
      </c>
      <c r="V1358">
        <v>-72.105833333333294</v>
      </c>
      <c r="W1358">
        <v>309</v>
      </c>
      <c r="X1358">
        <v>58.8</v>
      </c>
      <c r="Y1358">
        <v>12.3</v>
      </c>
      <c r="Z1358">
        <v>326.3</v>
      </c>
      <c r="AA1358">
        <v>5.0989139143972597</v>
      </c>
      <c r="AB1358" t="s">
        <v>32</v>
      </c>
      <c r="AC1358" t="s">
        <v>32</v>
      </c>
    </row>
    <row r="1359" spans="1:29">
      <c r="A1359">
        <v>14141</v>
      </c>
      <c r="B1359" t="s">
        <v>1121</v>
      </c>
      <c r="C1359" t="s">
        <v>1122</v>
      </c>
      <c r="D1359" t="s">
        <v>103</v>
      </c>
      <c r="E1359" t="s">
        <v>144</v>
      </c>
      <c r="F1359">
        <v>21</v>
      </c>
      <c r="G1359">
        <v>0</v>
      </c>
      <c r="H1359" t="s">
        <v>144</v>
      </c>
      <c r="I1359" t="s">
        <v>34</v>
      </c>
      <c r="J1359" s="5">
        <v>29.785</v>
      </c>
      <c r="K1359" s="3">
        <f t="shared" si="18"/>
        <v>-22.645433567708309</v>
      </c>
      <c r="L1359">
        <v>61</v>
      </c>
      <c r="M1359">
        <v>1.76399999999999</v>
      </c>
      <c r="N1359">
        <v>16.907570400000001</v>
      </c>
      <c r="O1359">
        <v>13.606</v>
      </c>
      <c r="P1359">
        <v>56.683999999999997</v>
      </c>
      <c r="Q1359">
        <v>12</v>
      </c>
      <c r="R1359">
        <v>-82.815666666666601</v>
      </c>
      <c r="S1359">
        <v>321</v>
      </c>
      <c r="T1359">
        <v>-87.603916666666606</v>
      </c>
      <c r="U1359">
        <v>343</v>
      </c>
      <c r="V1359">
        <v>-72.034333333333294</v>
      </c>
      <c r="W1359">
        <v>308</v>
      </c>
      <c r="X1359">
        <v>39.6</v>
      </c>
      <c r="Y1359">
        <v>6.5</v>
      </c>
      <c r="Z1359">
        <v>285.60000000000002</v>
      </c>
      <c r="AA1359">
        <v>3.9983098457413302</v>
      </c>
      <c r="AB1359">
        <v>207.14499999999899</v>
      </c>
      <c r="AC1359">
        <v>113.855</v>
      </c>
    </row>
    <row r="1360" spans="1:29">
      <c r="A1360">
        <v>13919</v>
      </c>
      <c r="B1360" t="s">
        <v>265</v>
      </c>
      <c r="C1360" t="s">
        <v>1022</v>
      </c>
      <c r="D1360" t="s">
        <v>56</v>
      </c>
      <c r="E1360" t="s">
        <v>144</v>
      </c>
      <c r="F1360">
        <v>24</v>
      </c>
      <c r="G1360">
        <v>1</v>
      </c>
      <c r="H1360" t="s">
        <v>144</v>
      </c>
      <c r="I1360" t="s">
        <v>34</v>
      </c>
      <c r="J1360" s="5">
        <v>28.2425</v>
      </c>
      <c r="K1360" s="3">
        <f t="shared" si="18"/>
        <v>-22.741839817708311</v>
      </c>
      <c r="L1360">
        <v>62</v>
      </c>
      <c r="M1360">
        <v>0.61574999999999802</v>
      </c>
      <c r="N1360">
        <v>13.032054</v>
      </c>
      <c r="O1360">
        <v>14.818</v>
      </c>
      <c r="P1360">
        <v>41.357500000000002</v>
      </c>
      <c r="Q1360">
        <v>12</v>
      </c>
      <c r="R1360">
        <v>-84.358166666666605</v>
      </c>
      <c r="S1360">
        <v>325</v>
      </c>
      <c r="T1360">
        <v>-86.391916666666603</v>
      </c>
      <c r="U1360">
        <v>337</v>
      </c>
      <c r="V1360">
        <v>-87.360833333333304</v>
      </c>
      <c r="W1360">
        <v>348</v>
      </c>
      <c r="X1360">
        <v>74.599999999999994</v>
      </c>
      <c r="Y1360">
        <v>4.2</v>
      </c>
      <c r="Z1360" t="s">
        <v>32</v>
      </c>
      <c r="AA1360">
        <v>3.5618634047226001</v>
      </c>
      <c r="AB1360" t="s">
        <v>32</v>
      </c>
      <c r="AC1360" t="s">
        <v>32</v>
      </c>
    </row>
    <row r="1361" spans="1:29">
      <c r="A1361">
        <v>11529</v>
      </c>
      <c r="B1361" t="s">
        <v>139</v>
      </c>
      <c r="C1361" t="s">
        <v>417</v>
      </c>
      <c r="D1361" t="s">
        <v>117</v>
      </c>
      <c r="E1361" t="s">
        <v>144</v>
      </c>
      <c r="F1361">
        <v>29</v>
      </c>
      <c r="G1361">
        <v>6</v>
      </c>
      <c r="H1361" t="s">
        <v>144</v>
      </c>
      <c r="I1361" t="s">
        <v>34</v>
      </c>
      <c r="J1361" s="5">
        <v>27.799499999999998</v>
      </c>
      <c r="K1361" s="3">
        <f t="shared" si="18"/>
        <v>-22.76952731770831</v>
      </c>
      <c r="L1361">
        <v>63</v>
      </c>
      <c r="M1361">
        <v>1.5509999999999999</v>
      </c>
      <c r="N1361">
        <v>9.9905001000000002</v>
      </c>
      <c r="O1361">
        <v>15.399249999999901</v>
      </c>
      <c r="P1361">
        <v>42.65</v>
      </c>
      <c r="Q1361">
        <v>12</v>
      </c>
      <c r="R1361">
        <v>-84.801166666666603</v>
      </c>
      <c r="S1361">
        <v>326</v>
      </c>
      <c r="T1361">
        <v>-85.810666666666606</v>
      </c>
      <c r="U1361">
        <v>333</v>
      </c>
      <c r="V1361">
        <v>-86.0683333333333</v>
      </c>
      <c r="W1361">
        <v>342</v>
      </c>
      <c r="X1361">
        <v>58.2</v>
      </c>
      <c r="Y1361">
        <v>7.1</v>
      </c>
      <c r="Z1361">
        <v>357</v>
      </c>
      <c r="AA1361">
        <v>4.1121654390505604</v>
      </c>
      <c r="AB1361">
        <v>150.88999999999999</v>
      </c>
      <c r="AC1361">
        <v>175.11</v>
      </c>
    </row>
    <row r="1362" spans="1:29">
      <c r="A1362">
        <v>12206</v>
      </c>
      <c r="B1362" t="s">
        <v>545</v>
      </c>
      <c r="C1362" t="s">
        <v>358</v>
      </c>
      <c r="D1362" t="s">
        <v>88</v>
      </c>
      <c r="E1362" t="s">
        <v>144</v>
      </c>
      <c r="F1362">
        <v>25</v>
      </c>
      <c r="G1362">
        <v>4</v>
      </c>
      <c r="H1362" t="s">
        <v>144</v>
      </c>
      <c r="I1362" t="s">
        <v>34</v>
      </c>
      <c r="J1362" s="5">
        <v>27.454000000000001</v>
      </c>
      <c r="K1362" s="3">
        <f t="shared" si="18"/>
        <v>-22.79112106770831</v>
      </c>
      <c r="L1362">
        <v>64</v>
      </c>
      <c r="M1362">
        <v>2.5944999999999898</v>
      </c>
      <c r="N1362">
        <v>10.383389099999899</v>
      </c>
      <c r="O1362">
        <v>4.22</v>
      </c>
      <c r="P1362">
        <v>40.72175</v>
      </c>
      <c r="Q1362">
        <v>12</v>
      </c>
      <c r="R1362">
        <v>-85.146666666666604</v>
      </c>
      <c r="S1362">
        <v>329</v>
      </c>
      <c r="T1362">
        <v>-96.989916666666602</v>
      </c>
      <c r="U1362">
        <v>382</v>
      </c>
      <c r="V1362">
        <v>-87.996583333333305</v>
      </c>
      <c r="W1362">
        <v>349</v>
      </c>
      <c r="X1362">
        <v>72.400000000000006</v>
      </c>
      <c r="Y1362">
        <v>14.3</v>
      </c>
      <c r="Z1362">
        <v>339.3</v>
      </c>
      <c r="AA1362">
        <v>5.4784325587613703</v>
      </c>
      <c r="AB1362">
        <v>150.97</v>
      </c>
      <c r="AC1362">
        <v>178.03</v>
      </c>
    </row>
    <row r="1363" spans="1:29">
      <c r="A1363">
        <v>11381</v>
      </c>
      <c r="B1363" t="s">
        <v>260</v>
      </c>
      <c r="C1363" t="s">
        <v>395</v>
      </c>
      <c r="D1363" t="s">
        <v>71</v>
      </c>
      <c r="E1363" t="s">
        <v>144</v>
      </c>
      <c r="F1363">
        <v>29</v>
      </c>
      <c r="G1363">
        <v>6</v>
      </c>
      <c r="H1363" t="s">
        <v>144</v>
      </c>
      <c r="I1363" t="s">
        <v>34</v>
      </c>
      <c r="J1363" s="5">
        <v>25.042999999999999</v>
      </c>
      <c r="K1363" s="3">
        <f t="shared" si="18"/>
        <v>-22.941808567708311</v>
      </c>
      <c r="L1363">
        <v>65</v>
      </c>
      <c r="M1363">
        <v>0.38650000000000101</v>
      </c>
      <c r="N1363">
        <v>8.7006381000000008</v>
      </c>
      <c r="O1363">
        <v>4.5297499999999999</v>
      </c>
      <c r="P1363">
        <v>32.963999999999999</v>
      </c>
      <c r="Q1363">
        <v>12</v>
      </c>
      <c r="R1363">
        <v>-87.557666666666606</v>
      </c>
      <c r="S1363">
        <v>333</v>
      </c>
      <c r="T1363">
        <v>-96.680166666666594</v>
      </c>
      <c r="U1363">
        <v>378</v>
      </c>
      <c r="V1363">
        <v>-95.754333333333307</v>
      </c>
      <c r="W1363">
        <v>367</v>
      </c>
      <c r="X1363">
        <v>48.1</v>
      </c>
      <c r="Y1363">
        <v>11</v>
      </c>
      <c r="Z1363">
        <v>314.2</v>
      </c>
      <c r="AA1363">
        <v>4.85222679556058</v>
      </c>
      <c r="AB1363">
        <v>150.88999999999999</v>
      </c>
      <c r="AC1363">
        <v>182.11</v>
      </c>
    </row>
    <row r="1364" spans="1:29">
      <c r="A1364">
        <v>12328</v>
      </c>
      <c r="B1364" t="s">
        <v>282</v>
      </c>
      <c r="C1364" t="s">
        <v>565</v>
      </c>
      <c r="D1364" t="s">
        <v>123</v>
      </c>
      <c r="E1364" t="s">
        <v>144</v>
      </c>
      <c r="F1364">
        <v>26</v>
      </c>
      <c r="G1364">
        <v>4</v>
      </c>
      <c r="H1364" t="s">
        <v>144</v>
      </c>
      <c r="I1364" t="s">
        <v>34</v>
      </c>
      <c r="J1364" s="5">
        <v>24.675999999999998</v>
      </c>
      <c r="K1364" s="3">
        <f t="shared" si="18"/>
        <v>-22.964746067708312</v>
      </c>
      <c r="L1364">
        <v>66</v>
      </c>
      <c r="M1364">
        <v>0.13374999999999901</v>
      </c>
      <c r="N1364">
        <v>4.7932458000000002</v>
      </c>
      <c r="O1364">
        <v>15.5395</v>
      </c>
      <c r="P1364">
        <v>30.989000000000001</v>
      </c>
      <c r="Q1364">
        <v>12</v>
      </c>
      <c r="R1364">
        <v>-87.924666666666596</v>
      </c>
      <c r="S1364">
        <v>335</v>
      </c>
      <c r="T1364">
        <v>-85.670416666666597</v>
      </c>
      <c r="U1364">
        <v>331</v>
      </c>
      <c r="V1364">
        <v>-97.729333333333301</v>
      </c>
      <c r="W1364">
        <v>372</v>
      </c>
      <c r="X1364">
        <v>71.099999999999994</v>
      </c>
      <c r="Y1364">
        <v>12.1</v>
      </c>
      <c r="Z1364">
        <v>319.7</v>
      </c>
      <c r="AA1364">
        <v>5.0609620499608496</v>
      </c>
      <c r="AB1364">
        <v>150.97</v>
      </c>
      <c r="AC1364">
        <v>184.03</v>
      </c>
    </row>
    <row r="1365" spans="1:29">
      <c r="A1365">
        <v>10354</v>
      </c>
      <c r="B1365" t="s">
        <v>260</v>
      </c>
      <c r="C1365" t="s">
        <v>261</v>
      </c>
      <c r="D1365" t="s">
        <v>109</v>
      </c>
      <c r="E1365" t="s">
        <v>144</v>
      </c>
      <c r="F1365">
        <v>31</v>
      </c>
      <c r="G1365">
        <v>8</v>
      </c>
      <c r="H1365" t="s">
        <v>144</v>
      </c>
      <c r="I1365" t="s">
        <v>34</v>
      </c>
      <c r="J1365" s="5">
        <v>24.637</v>
      </c>
      <c r="K1365" s="3">
        <f t="shared" si="18"/>
        <v>-22.967183567708311</v>
      </c>
      <c r="L1365">
        <v>67</v>
      </c>
      <c r="M1365">
        <v>0.44075000000000097</v>
      </c>
      <c r="N1365">
        <v>11.267018699999999</v>
      </c>
      <c r="O1365">
        <v>2.8227500000000001</v>
      </c>
      <c r="P1365">
        <v>66.247500000000002</v>
      </c>
      <c r="Q1365">
        <v>11</v>
      </c>
      <c r="R1365">
        <v>-87.963666666666597</v>
      </c>
      <c r="S1365">
        <v>336</v>
      </c>
      <c r="T1365">
        <v>-98.387166666666602</v>
      </c>
      <c r="U1365">
        <v>400</v>
      </c>
      <c r="V1365">
        <v>-62.470833333333303</v>
      </c>
      <c r="W1365">
        <v>289</v>
      </c>
      <c r="X1365">
        <v>71.8</v>
      </c>
      <c r="Y1365">
        <v>10.7</v>
      </c>
      <c r="Z1365">
        <v>338.3</v>
      </c>
      <c r="AA1365">
        <v>4.7952989989059702</v>
      </c>
      <c r="AB1365">
        <v>150.99</v>
      </c>
      <c r="AC1365">
        <v>185.01</v>
      </c>
    </row>
    <row r="1366" spans="1:29">
      <c r="A1366">
        <v>11252</v>
      </c>
      <c r="B1366" t="s">
        <v>387</v>
      </c>
      <c r="C1366" t="s">
        <v>388</v>
      </c>
      <c r="D1366" t="s">
        <v>120</v>
      </c>
      <c r="E1366" t="s">
        <v>144</v>
      </c>
      <c r="F1366">
        <v>28</v>
      </c>
      <c r="G1366">
        <v>6</v>
      </c>
      <c r="H1366" t="s">
        <v>144</v>
      </c>
      <c r="I1366" t="s">
        <v>34</v>
      </c>
      <c r="J1366" s="5">
        <v>24.447500000000002</v>
      </c>
      <c r="K1366" s="3">
        <f t="shared" si="18"/>
        <v>-22.979027317708312</v>
      </c>
      <c r="L1366">
        <v>68</v>
      </c>
      <c r="M1366">
        <v>0.57599999999999996</v>
      </c>
      <c r="N1366">
        <v>14.530962599999899</v>
      </c>
      <c r="O1366">
        <v>2.6507499999999999</v>
      </c>
      <c r="P1366">
        <v>33.6965</v>
      </c>
      <c r="Q1366">
        <v>12</v>
      </c>
      <c r="R1366">
        <v>-88.153166666666607</v>
      </c>
      <c r="S1366">
        <v>337</v>
      </c>
      <c r="T1366">
        <v>-98.559166666666599</v>
      </c>
      <c r="U1366">
        <v>403</v>
      </c>
      <c r="V1366">
        <v>-95.021833333333305</v>
      </c>
      <c r="W1366">
        <v>365</v>
      </c>
      <c r="X1366">
        <v>80.3</v>
      </c>
      <c r="Y1366">
        <v>17.5</v>
      </c>
      <c r="Z1366">
        <v>405</v>
      </c>
      <c r="AA1366">
        <v>6.0856623897439501</v>
      </c>
      <c r="AB1366">
        <v>150.96</v>
      </c>
      <c r="AC1366">
        <v>186.04</v>
      </c>
    </row>
    <row r="1367" spans="1:29">
      <c r="A1367">
        <v>14143</v>
      </c>
      <c r="B1367" t="s">
        <v>1124</v>
      </c>
      <c r="C1367" t="s">
        <v>1125</v>
      </c>
      <c r="D1367" t="s">
        <v>30</v>
      </c>
      <c r="E1367" t="s">
        <v>144</v>
      </c>
      <c r="F1367">
        <v>23</v>
      </c>
      <c r="G1367">
        <v>0</v>
      </c>
      <c r="H1367" t="s">
        <v>144</v>
      </c>
      <c r="I1367" t="s">
        <v>34</v>
      </c>
      <c r="J1367" s="5">
        <v>23.945</v>
      </c>
      <c r="K1367" s="3">
        <f t="shared" si="18"/>
        <v>-23.010433567708311</v>
      </c>
      <c r="L1367">
        <v>69</v>
      </c>
      <c r="M1367">
        <v>0.27049999999999802</v>
      </c>
      <c r="N1367">
        <v>12.2907539999999</v>
      </c>
      <c r="O1367">
        <v>6.7523999999999997</v>
      </c>
      <c r="P1367">
        <v>33.950000000000003</v>
      </c>
      <c r="Q1367">
        <v>12</v>
      </c>
      <c r="R1367">
        <v>-88.655666666666605</v>
      </c>
      <c r="S1367">
        <v>339</v>
      </c>
      <c r="T1367">
        <v>-94.457516666666606</v>
      </c>
      <c r="U1367">
        <v>363</v>
      </c>
      <c r="V1367">
        <v>-94.768333333333302</v>
      </c>
      <c r="W1367">
        <v>363</v>
      </c>
      <c r="X1367">
        <v>43</v>
      </c>
      <c r="Y1367">
        <v>10.3</v>
      </c>
      <c r="Z1367">
        <v>311.5</v>
      </c>
      <c r="AA1367">
        <v>4.7193952700331403</v>
      </c>
      <c r="AB1367">
        <v>150.88</v>
      </c>
      <c r="AC1367">
        <v>188.12</v>
      </c>
    </row>
    <row r="1368" spans="1:29">
      <c r="A1368">
        <v>12207</v>
      </c>
      <c r="B1368" t="s">
        <v>282</v>
      </c>
      <c r="C1368" t="s">
        <v>546</v>
      </c>
      <c r="D1368" t="s">
        <v>41</v>
      </c>
      <c r="E1368" t="s">
        <v>144</v>
      </c>
      <c r="F1368">
        <v>27</v>
      </c>
      <c r="G1368">
        <v>4</v>
      </c>
      <c r="H1368" t="s">
        <v>144</v>
      </c>
      <c r="I1368" t="s">
        <v>34</v>
      </c>
      <c r="J1368" s="5">
        <v>23.797999999999998</v>
      </c>
      <c r="K1368" s="3">
        <f t="shared" si="18"/>
        <v>-23.019621067708311</v>
      </c>
      <c r="L1368">
        <v>70</v>
      </c>
      <c r="M1368">
        <v>0.62325000000000197</v>
      </c>
      <c r="N1368">
        <v>8.0282789999999995</v>
      </c>
      <c r="O1368">
        <v>3.4024999999999999</v>
      </c>
      <c r="P1368">
        <v>50.209999999999901</v>
      </c>
      <c r="Q1368">
        <v>12</v>
      </c>
      <c r="R1368">
        <v>-88.802666666666596</v>
      </c>
      <c r="S1368">
        <v>340</v>
      </c>
      <c r="T1368">
        <v>-97.807416666666597</v>
      </c>
      <c r="U1368">
        <v>392</v>
      </c>
      <c r="V1368">
        <v>-78.508333333333297</v>
      </c>
      <c r="W1368">
        <v>327</v>
      </c>
      <c r="X1368">
        <v>69.8</v>
      </c>
      <c r="Y1368">
        <v>12.8</v>
      </c>
      <c r="Z1368">
        <v>348.3</v>
      </c>
      <c r="AA1368">
        <v>5.1937935754882796</v>
      </c>
      <c r="AB1368">
        <v>150.97999999999999</v>
      </c>
      <c r="AC1368">
        <v>189.02</v>
      </c>
    </row>
    <row r="1369" spans="1:29">
      <c r="A1369">
        <v>14195</v>
      </c>
      <c r="B1369" t="s">
        <v>1132</v>
      </c>
      <c r="C1369" t="s">
        <v>1133</v>
      </c>
      <c r="D1369" t="s">
        <v>126</v>
      </c>
      <c r="E1369" t="s">
        <v>144</v>
      </c>
      <c r="F1369">
        <v>22</v>
      </c>
      <c r="G1369">
        <v>0</v>
      </c>
      <c r="H1369" t="s">
        <v>144</v>
      </c>
      <c r="I1369" t="s">
        <v>34</v>
      </c>
      <c r="J1369" s="5">
        <v>23.550999999999998</v>
      </c>
      <c r="K1369" s="3">
        <f t="shared" si="18"/>
        <v>-23.035058567708312</v>
      </c>
      <c r="L1369">
        <v>71</v>
      </c>
      <c r="M1369">
        <v>1.18825</v>
      </c>
      <c r="N1369">
        <v>13.6058202</v>
      </c>
      <c r="O1369">
        <v>15.887700000000001</v>
      </c>
      <c r="P1369">
        <v>32.960700000000003</v>
      </c>
      <c r="Q1369">
        <v>12</v>
      </c>
      <c r="R1369">
        <v>-89.049666666666596</v>
      </c>
      <c r="S1369">
        <v>342</v>
      </c>
      <c r="T1369">
        <v>-85.322216666666606</v>
      </c>
      <c r="U1369">
        <v>329</v>
      </c>
      <c r="V1369">
        <v>-95.757633333333303</v>
      </c>
      <c r="W1369">
        <v>368</v>
      </c>
      <c r="X1369">
        <v>50.8</v>
      </c>
      <c r="Y1369">
        <v>11.8</v>
      </c>
      <c r="Z1369">
        <v>319.10000000000002</v>
      </c>
      <c r="AA1369">
        <v>5.0040342533062301</v>
      </c>
      <c r="AB1369">
        <v>150.9</v>
      </c>
      <c r="AC1369">
        <v>191.1</v>
      </c>
    </row>
    <row r="1370" spans="1:29">
      <c r="A1370">
        <v>11701</v>
      </c>
      <c r="B1370" t="s">
        <v>454</v>
      </c>
      <c r="C1370" t="s">
        <v>455</v>
      </c>
      <c r="D1370" t="s">
        <v>62</v>
      </c>
      <c r="E1370" t="s">
        <v>144</v>
      </c>
      <c r="F1370">
        <v>27</v>
      </c>
      <c r="G1370">
        <v>5</v>
      </c>
      <c r="H1370" t="s">
        <v>144</v>
      </c>
      <c r="I1370" t="s">
        <v>34</v>
      </c>
      <c r="J1370" s="5">
        <v>22.798500000000001</v>
      </c>
      <c r="K1370" s="3">
        <f t="shared" si="18"/>
        <v>-23.082089817708312</v>
      </c>
      <c r="L1370">
        <v>72</v>
      </c>
      <c r="M1370">
        <v>0.93599999999999905</v>
      </c>
      <c r="N1370">
        <v>13.9408878</v>
      </c>
      <c r="O1370">
        <v>3.0735000000000001</v>
      </c>
      <c r="P1370">
        <v>53.45</v>
      </c>
      <c r="Q1370">
        <v>12</v>
      </c>
      <c r="R1370">
        <v>-89.802166666666594</v>
      </c>
      <c r="S1370">
        <v>345</v>
      </c>
      <c r="T1370">
        <v>-98.136416666666605</v>
      </c>
      <c r="U1370">
        <v>395</v>
      </c>
      <c r="V1370">
        <v>-75.268333333333302</v>
      </c>
      <c r="W1370">
        <v>319</v>
      </c>
      <c r="X1370">
        <v>67.400000000000006</v>
      </c>
      <c r="Y1370">
        <v>9</v>
      </c>
      <c r="Z1370">
        <v>322.3</v>
      </c>
      <c r="AA1370">
        <v>4.4727081511964704</v>
      </c>
      <c r="AB1370">
        <v>150.97</v>
      </c>
      <c r="AC1370">
        <v>194.03</v>
      </c>
    </row>
    <row r="1371" spans="1:29">
      <c r="A1371">
        <v>11337</v>
      </c>
      <c r="B1371" t="s">
        <v>163</v>
      </c>
      <c r="C1371" t="s">
        <v>391</v>
      </c>
      <c r="D1371" t="s">
        <v>126</v>
      </c>
      <c r="E1371" t="s">
        <v>144</v>
      </c>
      <c r="F1371">
        <v>33</v>
      </c>
      <c r="G1371">
        <v>7</v>
      </c>
      <c r="H1371" t="s">
        <v>144</v>
      </c>
      <c r="I1371" t="s">
        <v>34</v>
      </c>
      <c r="J1371" s="5">
        <v>21.927</v>
      </c>
      <c r="K1371" s="3">
        <f t="shared" si="18"/>
        <v>-23.13655856770831</v>
      </c>
      <c r="L1371">
        <v>73</v>
      </c>
      <c r="M1371">
        <v>0.371999999999999</v>
      </c>
      <c r="N1371">
        <v>16.858644599999899</v>
      </c>
      <c r="O1371">
        <v>2.4179999999999899</v>
      </c>
      <c r="P1371">
        <v>48.536199999999901</v>
      </c>
      <c r="Q1371">
        <v>12</v>
      </c>
      <c r="R1371">
        <v>-90.673666666666605</v>
      </c>
      <c r="S1371">
        <v>349</v>
      </c>
      <c r="T1371">
        <v>-98.791916666666594</v>
      </c>
      <c r="U1371">
        <v>406</v>
      </c>
      <c r="V1371">
        <v>-80.182133333333297</v>
      </c>
      <c r="W1371">
        <v>328</v>
      </c>
      <c r="X1371">
        <v>89.6</v>
      </c>
      <c r="Y1371">
        <v>17</v>
      </c>
      <c r="Z1371" t="s">
        <v>32</v>
      </c>
      <c r="AA1371">
        <v>5.9907827286529196</v>
      </c>
      <c r="AB1371">
        <v>150.97999999999999</v>
      </c>
      <c r="AC1371">
        <v>198.02</v>
      </c>
    </row>
    <row r="1372" spans="1:29">
      <c r="A1372">
        <v>13190</v>
      </c>
      <c r="B1372" t="s">
        <v>581</v>
      </c>
      <c r="C1372" t="s">
        <v>783</v>
      </c>
      <c r="D1372" t="s">
        <v>65</v>
      </c>
      <c r="E1372" t="s">
        <v>144</v>
      </c>
      <c r="F1372">
        <v>24</v>
      </c>
      <c r="G1372">
        <v>2</v>
      </c>
      <c r="H1372" t="s">
        <v>144</v>
      </c>
      <c r="I1372" t="s">
        <v>34</v>
      </c>
      <c r="J1372" s="5">
        <v>21.797999999999998</v>
      </c>
      <c r="K1372" s="3">
        <f t="shared" si="18"/>
        <v>-23.144621067708311</v>
      </c>
      <c r="L1372">
        <v>74</v>
      </c>
      <c r="M1372">
        <v>0.81474999999999997</v>
      </c>
      <c r="N1372">
        <v>8.9311824000000009</v>
      </c>
      <c r="O1372">
        <v>8.01</v>
      </c>
      <c r="P1372">
        <v>32.224800000000002</v>
      </c>
      <c r="Q1372">
        <v>12</v>
      </c>
      <c r="R1372">
        <v>-90.802666666666596</v>
      </c>
      <c r="S1372">
        <v>350</v>
      </c>
      <c r="T1372">
        <v>-93.199916666666596</v>
      </c>
      <c r="U1372">
        <v>358</v>
      </c>
      <c r="V1372">
        <v>-96.493533333333303</v>
      </c>
      <c r="W1372">
        <v>370</v>
      </c>
      <c r="X1372">
        <v>40.1</v>
      </c>
      <c r="Y1372">
        <v>7.4</v>
      </c>
      <c r="Z1372">
        <v>302.5</v>
      </c>
      <c r="AA1372">
        <v>4.16909323570518</v>
      </c>
      <c r="AB1372">
        <v>150.91</v>
      </c>
      <c r="AC1372">
        <v>199.09</v>
      </c>
    </row>
    <row r="1373" spans="1:29">
      <c r="A1373">
        <v>13065</v>
      </c>
      <c r="B1373" t="s">
        <v>451</v>
      </c>
      <c r="C1373" t="s">
        <v>707</v>
      </c>
      <c r="D1373" t="s">
        <v>47</v>
      </c>
      <c r="E1373" t="s">
        <v>144</v>
      </c>
      <c r="F1373">
        <v>27</v>
      </c>
      <c r="G1373">
        <v>4</v>
      </c>
      <c r="H1373" t="s">
        <v>144</v>
      </c>
      <c r="I1373" t="s">
        <v>34</v>
      </c>
      <c r="J1373" s="5">
        <v>21.312000000000001</v>
      </c>
      <c r="K1373" s="3">
        <f t="shared" si="18"/>
        <v>-23.17499606770831</v>
      </c>
      <c r="L1373">
        <v>75</v>
      </c>
      <c r="M1373">
        <v>0.80674999999999697</v>
      </c>
      <c r="N1373">
        <v>4.2906443999999997</v>
      </c>
      <c r="O1373">
        <v>1.9107499999999999</v>
      </c>
      <c r="P1373">
        <v>24.606999999999999</v>
      </c>
      <c r="Q1373">
        <v>13</v>
      </c>
      <c r="R1373">
        <v>-91.2886666666666</v>
      </c>
      <c r="S1373">
        <v>352</v>
      </c>
      <c r="T1373">
        <v>-99.299166666666594</v>
      </c>
      <c r="U1373">
        <v>411</v>
      </c>
      <c r="V1373">
        <v>-104.11133333333299</v>
      </c>
      <c r="W1373">
        <v>397</v>
      </c>
      <c r="X1373">
        <v>81.3</v>
      </c>
      <c r="Y1373">
        <v>19.8</v>
      </c>
      <c r="Z1373">
        <v>367.5</v>
      </c>
      <c r="AA1373">
        <v>6.5221088307626802</v>
      </c>
      <c r="AB1373" t="s">
        <v>32</v>
      </c>
      <c r="AC1373" t="s">
        <v>32</v>
      </c>
    </row>
    <row r="1374" spans="1:29">
      <c r="A1374">
        <v>14146</v>
      </c>
      <c r="B1374" t="s">
        <v>134</v>
      </c>
      <c r="C1374" t="s">
        <v>1128</v>
      </c>
      <c r="D1374" t="s">
        <v>50</v>
      </c>
      <c r="E1374" t="s">
        <v>144</v>
      </c>
      <c r="F1374" t="s">
        <v>32</v>
      </c>
      <c r="G1374">
        <v>0</v>
      </c>
      <c r="H1374" t="s">
        <v>144</v>
      </c>
      <c r="I1374" t="s">
        <v>34</v>
      </c>
      <c r="J1374" s="5">
        <v>20.654499999999999</v>
      </c>
      <c r="K1374" s="3">
        <f t="shared" si="18"/>
        <v>-23.216089817708312</v>
      </c>
      <c r="L1374">
        <v>76</v>
      </c>
      <c r="M1374">
        <v>0.46499999999999903</v>
      </c>
      <c r="N1374">
        <v>12.7370166</v>
      </c>
      <c r="O1374">
        <v>4.2699999999999996</v>
      </c>
      <c r="P1374">
        <v>40.073999999999998</v>
      </c>
      <c r="Q1374">
        <v>12</v>
      </c>
      <c r="R1374">
        <v>-91.946166666666599</v>
      </c>
      <c r="S1374">
        <v>354</v>
      </c>
      <c r="T1374">
        <v>-96.939916666666605</v>
      </c>
      <c r="U1374">
        <v>381</v>
      </c>
      <c r="V1374">
        <v>-88.644333333333293</v>
      </c>
      <c r="W1374">
        <v>352</v>
      </c>
      <c r="X1374">
        <v>76.8</v>
      </c>
      <c r="Y1374">
        <v>13.2</v>
      </c>
      <c r="Z1374">
        <v>371.3</v>
      </c>
      <c r="AA1374">
        <v>5.2696973043611104</v>
      </c>
      <c r="AB1374">
        <v>150.99</v>
      </c>
      <c r="AC1374">
        <v>203.01</v>
      </c>
    </row>
    <row r="1375" spans="1:29">
      <c r="A1375">
        <v>12213</v>
      </c>
      <c r="B1375" t="s">
        <v>421</v>
      </c>
      <c r="C1375" t="s">
        <v>362</v>
      </c>
      <c r="D1375" t="s">
        <v>68</v>
      </c>
      <c r="E1375" t="s">
        <v>144</v>
      </c>
      <c r="F1375">
        <v>28</v>
      </c>
      <c r="G1375">
        <v>4</v>
      </c>
      <c r="H1375" t="s">
        <v>144</v>
      </c>
      <c r="I1375" t="s">
        <v>34</v>
      </c>
      <c r="J1375" s="5">
        <v>20.356000000000002</v>
      </c>
      <c r="K1375" s="3">
        <f t="shared" si="18"/>
        <v>-23.234746067708311</v>
      </c>
      <c r="L1375">
        <v>77</v>
      </c>
      <c r="M1375">
        <v>0.76774999999999904</v>
      </c>
      <c r="N1375">
        <v>7.37148719999999</v>
      </c>
      <c r="O1375">
        <v>1.3594999999999999</v>
      </c>
      <c r="P1375">
        <v>24.857499999999899</v>
      </c>
      <c r="Q1375">
        <v>13</v>
      </c>
      <c r="R1375">
        <v>-92.244666666666603</v>
      </c>
      <c r="S1375">
        <v>356</v>
      </c>
      <c r="T1375">
        <v>-99.850416666666604</v>
      </c>
      <c r="U1375">
        <v>422</v>
      </c>
      <c r="V1375">
        <v>-103.86083333333301</v>
      </c>
      <c r="W1375">
        <v>394</v>
      </c>
      <c r="X1375">
        <v>58.9</v>
      </c>
      <c r="Y1375">
        <v>8.3000000000000007</v>
      </c>
      <c r="Z1375">
        <v>348.6</v>
      </c>
      <c r="AA1375">
        <v>4.3398766256690298</v>
      </c>
      <c r="AB1375">
        <v>150.86000000000001</v>
      </c>
      <c r="AC1375">
        <v>205.14</v>
      </c>
    </row>
    <row r="1376" spans="1:29">
      <c r="A1376">
        <v>13880</v>
      </c>
      <c r="B1376" t="s">
        <v>280</v>
      </c>
      <c r="C1376" t="s">
        <v>1001</v>
      </c>
      <c r="D1376" t="s">
        <v>117</v>
      </c>
      <c r="E1376" t="s">
        <v>144</v>
      </c>
      <c r="F1376">
        <v>24</v>
      </c>
      <c r="G1376">
        <v>2</v>
      </c>
      <c r="H1376" t="s">
        <v>144</v>
      </c>
      <c r="I1376" t="s">
        <v>34</v>
      </c>
      <c r="J1376" s="5">
        <v>20.023</v>
      </c>
      <c r="K1376" s="3">
        <f t="shared" si="18"/>
        <v>-23.255558567708309</v>
      </c>
      <c r="L1376">
        <v>78</v>
      </c>
      <c r="M1376">
        <v>0.98124999999999896</v>
      </c>
      <c r="N1376">
        <v>13.2603743999999</v>
      </c>
      <c r="O1376">
        <v>3.7024999999999899</v>
      </c>
      <c r="P1376">
        <v>40.412500000000001</v>
      </c>
      <c r="Q1376">
        <v>12</v>
      </c>
      <c r="R1376">
        <v>-92.577666666666602</v>
      </c>
      <c r="S1376">
        <v>357</v>
      </c>
      <c r="T1376">
        <v>-97.5074166666666</v>
      </c>
      <c r="U1376">
        <v>391</v>
      </c>
      <c r="V1376">
        <v>-88.305833333333297</v>
      </c>
      <c r="W1376">
        <v>351</v>
      </c>
      <c r="X1376">
        <v>68.2</v>
      </c>
      <c r="Y1376">
        <v>11.7</v>
      </c>
      <c r="Z1376">
        <v>370.3</v>
      </c>
      <c r="AA1376">
        <v>4.9850583210880197</v>
      </c>
      <c r="AB1376">
        <v>150.97</v>
      </c>
      <c r="AC1376">
        <v>206.03</v>
      </c>
    </row>
    <row r="1377" spans="1:29">
      <c r="A1377">
        <v>10742</v>
      </c>
      <c r="B1377" t="s">
        <v>271</v>
      </c>
      <c r="C1377" t="s">
        <v>311</v>
      </c>
      <c r="D1377" t="s">
        <v>41</v>
      </c>
      <c r="E1377" t="s">
        <v>144</v>
      </c>
      <c r="F1377">
        <v>29</v>
      </c>
      <c r="G1377">
        <v>7</v>
      </c>
      <c r="H1377" t="s">
        <v>144</v>
      </c>
      <c r="I1377" t="s">
        <v>34</v>
      </c>
      <c r="J1377" s="5">
        <v>19.153500000000001</v>
      </c>
      <c r="K1377" s="3">
        <f t="shared" si="18"/>
        <v>-23.30990231770831</v>
      </c>
      <c r="L1377">
        <v>79</v>
      </c>
      <c r="M1377">
        <v>0.34850000000000098</v>
      </c>
      <c r="N1377">
        <v>10.6954764</v>
      </c>
      <c r="O1377">
        <v>0.51119999999999899</v>
      </c>
      <c r="P1377">
        <v>24.803999999999998</v>
      </c>
      <c r="Q1377">
        <v>13</v>
      </c>
      <c r="R1377">
        <v>-93.447166666666604</v>
      </c>
      <c r="S1377">
        <v>361</v>
      </c>
      <c r="T1377">
        <v>-100.698716666666</v>
      </c>
      <c r="U1377">
        <v>443</v>
      </c>
      <c r="V1377">
        <v>-103.914333333333</v>
      </c>
      <c r="W1377">
        <v>395</v>
      </c>
      <c r="X1377">
        <v>69.7</v>
      </c>
      <c r="Y1377">
        <v>18</v>
      </c>
      <c r="Z1377">
        <v>333.6</v>
      </c>
      <c r="AA1377">
        <v>6.1805420508349798</v>
      </c>
      <c r="AB1377">
        <v>150.9</v>
      </c>
      <c r="AC1377">
        <v>210.1</v>
      </c>
    </row>
    <row r="1378" spans="1:29">
      <c r="A1378">
        <v>14142</v>
      </c>
      <c r="B1378" t="s">
        <v>1123</v>
      </c>
      <c r="C1378" t="s">
        <v>158</v>
      </c>
      <c r="D1378" t="s">
        <v>120</v>
      </c>
      <c r="E1378" t="s">
        <v>144</v>
      </c>
      <c r="F1378" t="s">
        <v>32</v>
      </c>
      <c r="G1378">
        <v>0</v>
      </c>
      <c r="H1378" t="s">
        <v>144</v>
      </c>
      <c r="I1378" t="s">
        <v>34</v>
      </c>
      <c r="J1378" s="5">
        <v>18.93</v>
      </c>
      <c r="K1378" s="3">
        <f t="shared" si="18"/>
        <v>-23.323871067708311</v>
      </c>
      <c r="L1378">
        <v>80</v>
      </c>
      <c r="M1378">
        <v>0.40249999999999903</v>
      </c>
      <c r="N1378">
        <v>7.3685219999999898</v>
      </c>
      <c r="O1378">
        <v>14.457000000000001</v>
      </c>
      <c r="P1378">
        <v>23.402999999999999</v>
      </c>
      <c r="Q1378">
        <v>12</v>
      </c>
      <c r="R1378">
        <v>-93.670666666666605</v>
      </c>
      <c r="S1378">
        <v>364</v>
      </c>
      <c r="T1378">
        <v>-86.752916666666593</v>
      </c>
      <c r="U1378">
        <v>338</v>
      </c>
      <c r="V1378">
        <v>-105.315333333333</v>
      </c>
      <c r="W1378">
        <v>403</v>
      </c>
      <c r="X1378">
        <v>101.5</v>
      </c>
      <c r="Y1378">
        <v>23.8</v>
      </c>
      <c r="Z1378">
        <v>443.5</v>
      </c>
      <c r="AA1378">
        <v>7.2811461194909102</v>
      </c>
      <c r="AB1378">
        <v>150.99</v>
      </c>
      <c r="AC1378">
        <v>213.01</v>
      </c>
    </row>
    <row r="1379" spans="1:29">
      <c r="A1379">
        <v>14139</v>
      </c>
      <c r="B1379" t="s">
        <v>1118</v>
      </c>
      <c r="C1379" t="s">
        <v>791</v>
      </c>
      <c r="D1379" t="s">
        <v>117</v>
      </c>
      <c r="E1379" t="s">
        <v>144</v>
      </c>
      <c r="F1379">
        <v>22</v>
      </c>
      <c r="G1379">
        <v>0</v>
      </c>
      <c r="H1379" t="s">
        <v>144</v>
      </c>
      <c r="I1379" t="s">
        <v>34</v>
      </c>
      <c r="J1379" s="5">
        <v>18.68</v>
      </c>
      <c r="K1379" s="3">
        <f t="shared" si="18"/>
        <v>-23.339496067708311</v>
      </c>
      <c r="L1379">
        <v>81</v>
      </c>
      <c r="M1379">
        <v>0.42199999999999999</v>
      </c>
      <c r="N1379">
        <v>7.2943920000000002</v>
      </c>
      <c r="O1379">
        <v>14.252000000000001</v>
      </c>
      <c r="P1379">
        <v>23.108000000000001</v>
      </c>
      <c r="Q1379">
        <v>12</v>
      </c>
      <c r="R1379">
        <v>-93.920666666666605</v>
      </c>
      <c r="S1379">
        <v>365</v>
      </c>
      <c r="T1379">
        <v>-86.957916666666605</v>
      </c>
      <c r="U1379">
        <v>339</v>
      </c>
      <c r="V1379">
        <v>-105.610333333333</v>
      </c>
      <c r="W1379">
        <v>404</v>
      </c>
      <c r="X1379">
        <v>83.4</v>
      </c>
      <c r="Y1379">
        <v>23.9</v>
      </c>
      <c r="Z1379">
        <v>393</v>
      </c>
      <c r="AA1379">
        <v>7.3001220517091099</v>
      </c>
      <c r="AB1379">
        <v>150.99</v>
      </c>
      <c r="AC1379">
        <v>214.01</v>
      </c>
    </row>
    <row r="1380" spans="1:29">
      <c r="A1380">
        <v>14144</v>
      </c>
      <c r="B1380" t="s">
        <v>1126</v>
      </c>
      <c r="C1380" t="s">
        <v>1127</v>
      </c>
      <c r="D1380" t="s">
        <v>97</v>
      </c>
      <c r="E1380" t="s">
        <v>144</v>
      </c>
      <c r="F1380">
        <v>22</v>
      </c>
      <c r="G1380">
        <v>0</v>
      </c>
      <c r="H1380" t="s">
        <v>144</v>
      </c>
      <c r="I1380" t="s">
        <v>34</v>
      </c>
      <c r="J1380" s="5">
        <v>18.375</v>
      </c>
      <c r="K1380" s="3">
        <f t="shared" si="18"/>
        <v>-23.358558567708311</v>
      </c>
      <c r="L1380">
        <v>82</v>
      </c>
      <c r="M1380">
        <v>0.54412500000000097</v>
      </c>
      <c r="N1380">
        <v>7.1535450000000003</v>
      </c>
      <c r="O1380">
        <v>14.032500000000001</v>
      </c>
      <c r="P1380">
        <v>22.717500000000001</v>
      </c>
      <c r="Q1380">
        <v>12</v>
      </c>
      <c r="R1380">
        <v>-94.225666666666598</v>
      </c>
      <c r="S1380">
        <v>367</v>
      </c>
      <c r="T1380">
        <v>-87.177416666666602</v>
      </c>
      <c r="U1380">
        <v>342</v>
      </c>
      <c r="V1380">
        <v>-106.00083333333301</v>
      </c>
      <c r="W1380">
        <v>406</v>
      </c>
      <c r="X1380">
        <v>93.8</v>
      </c>
      <c r="Y1380">
        <v>26.9</v>
      </c>
      <c r="Z1380" t="s">
        <v>32</v>
      </c>
      <c r="AA1380">
        <v>7.8694000182552797</v>
      </c>
      <c r="AB1380">
        <v>150.99</v>
      </c>
      <c r="AC1380">
        <v>216.01</v>
      </c>
    </row>
    <row r="1381" spans="1:29">
      <c r="A1381">
        <v>13197</v>
      </c>
      <c r="B1381" t="s">
        <v>199</v>
      </c>
      <c r="C1381" t="s">
        <v>233</v>
      </c>
      <c r="D1381" t="s">
        <v>141</v>
      </c>
      <c r="E1381" t="s">
        <v>144</v>
      </c>
      <c r="F1381">
        <v>25</v>
      </c>
      <c r="G1381">
        <v>2</v>
      </c>
      <c r="H1381" t="s">
        <v>144</v>
      </c>
      <c r="I1381" t="s">
        <v>34</v>
      </c>
      <c r="J1381" s="5">
        <v>18.140999999999998</v>
      </c>
      <c r="K1381" s="3">
        <f t="shared" si="18"/>
        <v>-23.37318356770831</v>
      </c>
      <c r="L1381">
        <v>83</v>
      </c>
      <c r="M1381">
        <v>0.65837499999999904</v>
      </c>
      <c r="N1381">
        <v>13.356743399999999</v>
      </c>
      <c r="O1381">
        <v>10.0329</v>
      </c>
      <c r="P1381">
        <v>26.249099999999999</v>
      </c>
      <c r="Q1381">
        <v>13</v>
      </c>
      <c r="R1381">
        <v>-94.459666666666607</v>
      </c>
      <c r="S1381">
        <v>368</v>
      </c>
      <c r="T1381">
        <v>-91.177016666666603</v>
      </c>
      <c r="U1381">
        <v>352</v>
      </c>
      <c r="V1381">
        <v>-102.46923333333299</v>
      </c>
      <c r="W1381">
        <v>388</v>
      </c>
      <c r="X1381">
        <v>68.3</v>
      </c>
      <c r="Y1381">
        <v>16.100000000000001</v>
      </c>
      <c r="Z1381" t="s">
        <v>32</v>
      </c>
      <c r="AA1381">
        <v>5.8199993386890698</v>
      </c>
      <c r="AB1381" t="s">
        <v>32</v>
      </c>
      <c r="AC1381" t="s">
        <v>32</v>
      </c>
    </row>
    <row r="1382" spans="1:29">
      <c r="A1382">
        <v>14239</v>
      </c>
      <c r="B1382" t="s">
        <v>683</v>
      </c>
      <c r="C1382" t="s">
        <v>1139</v>
      </c>
      <c r="D1382" t="s">
        <v>71</v>
      </c>
      <c r="E1382" t="s">
        <v>144</v>
      </c>
      <c r="F1382">
        <v>22</v>
      </c>
      <c r="G1382">
        <v>0</v>
      </c>
      <c r="H1382" t="s">
        <v>144</v>
      </c>
      <c r="I1382" t="s">
        <v>34</v>
      </c>
      <c r="J1382" s="5">
        <v>17.52075</v>
      </c>
      <c r="K1382" s="3">
        <f t="shared" si="18"/>
        <v>-23.41194919270831</v>
      </c>
      <c r="L1382">
        <v>84</v>
      </c>
      <c r="M1382">
        <v>0.32849999999999802</v>
      </c>
      <c r="N1382">
        <v>9.7629210000000004</v>
      </c>
      <c r="O1382">
        <v>7.4232999999999896</v>
      </c>
      <c r="P1382">
        <v>67.852499999999907</v>
      </c>
      <c r="Q1382">
        <v>12</v>
      </c>
      <c r="R1382">
        <v>-95.079916666666605</v>
      </c>
      <c r="S1382">
        <v>370</v>
      </c>
      <c r="T1382">
        <v>-93.786616666666603</v>
      </c>
      <c r="U1382">
        <v>360</v>
      </c>
      <c r="V1382">
        <v>-60.865833333333299</v>
      </c>
      <c r="W1382">
        <v>285</v>
      </c>
      <c r="X1382">
        <v>64.099999999999994</v>
      </c>
      <c r="Y1382">
        <v>14.5</v>
      </c>
      <c r="Z1382">
        <v>327.39999999999998</v>
      </c>
      <c r="AA1382">
        <v>5.5163844231977803</v>
      </c>
      <c r="AB1382">
        <v>150.97999999999999</v>
      </c>
      <c r="AC1382">
        <v>219.02</v>
      </c>
    </row>
    <row r="1383" spans="1:29">
      <c r="A1383">
        <v>10123</v>
      </c>
      <c r="B1383" t="s">
        <v>238</v>
      </c>
      <c r="C1383" t="s">
        <v>239</v>
      </c>
      <c r="D1383" t="s">
        <v>109</v>
      </c>
      <c r="E1383" t="s">
        <v>144</v>
      </c>
      <c r="F1383">
        <v>32</v>
      </c>
      <c r="G1383">
        <v>9</v>
      </c>
      <c r="H1383" t="s">
        <v>144</v>
      </c>
      <c r="I1383" t="s">
        <v>34</v>
      </c>
      <c r="J1383" s="5">
        <v>17.444500000000001</v>
      </c>
      <c r="K1383" s="3">
        <f t="shared" si="18"/>
        <v>-23.416714817708311</v>
      </c>
      <c r="L1383">
        <v>85</v>
      </c>
      <c r="M1383">
        <v>0.68812500000000298</v>
      </c>
      <c r="N1383">
        <v>10.236611699999999</v>
      </c>
      <c r="O1383">
        <v>1.8827499999999999</v>
      </c>
      <c r="P1383">
        <v>24.234999999999999</v>
      </c>
      <c r="Q1383">
        <v>13</v>
      </c>
      <c r="R1383">
        <v>-95.156166666666607</v>
      </c>
      <c r="S1383">
        <v>371</v>
      </c>
      <c r="T1383">
        <v>-99.327166666666599</v>
      </c>
      <c r="U1383">
        <v>412</v>
      </c>
      <c r="V1383">
        <v>-104.48333333333299</v>
      </c>
      <c r="W1383">
        <v>399</v>
      </c>
      <c r="X1383">
        <v>78.8</v>
      </c>
      <c r="Y1383">
        <v>10.5</v>
      </c>
      <c r="Z1383">
        <v>407</v>
      </c>
      <c r="AA1383">
        <v>4.7573471344695504</v>
      </c>
      <c r="AB1383">
        <v>150.97999999999999</v>
      </c>
      <c r="AC1383">
        <v>220.02</v>
      </c>
    </row>
    <row r="1384" spans="1:29">
      <c r="A1384">
        <v>12792</v>
      </c>
      <c r="B1384" t="s">
        <v>589</v>
      </c>
      <c r="C1384" t="s">
        <v>661</v>
      </c>
      <c r="D1384" t="s">
        <v>53</v>
      </c>
      <c r="E1384" t="s">
        <v>144</v>
      </c>
      <c r="F1384">
        <v>26</v>
      </c>
      <c r="G1384">
        <v>3</v>
      </c>
      <c r="H1384" t="s">
        <v>144</v>
      </c>
      <c r="I1384" t="s">
        <v>34</v>
      </c>
      <c r="J1384" s="5">
        <v>16.940000000000001</v>
      </c>
      <c r="K1384" s="3">
        <f t="shared" si="18"/>
        <v>-23.448246067708311</v>
      </c>
      <c r="L1384">
        <v>86</v>
      </c>
      <c r="M1384">
        <v>0.38575000000000098</v>
      </c>
      <c r="N1384">
        <v>8.6732099999999992</v>
      </c>
      <c r="O1384">
        <v>1.98</v>
      </c>
      <c r="P1384">
        <v>24.704999999999998</v>
      </c>
      <c r="Q1384">
        <v>13</v>
      </c>
      <c r="R1384">
        <v>-95.6606666666666</v>
      </c>
      <c r="S1384">
        <v>373</v>
      </c>
      <c r="T1384">
        <v>-99.229916666666597</v>
      </c>
      <c r="U1384">
        <v>410</v>
      </c>
      <c r="V1384">
        <v>-104.01333333333299</v>
      </c>
      <c r="W1384">
        <v>396</v>
      </c>
      <c r="X1384">
        <v>80.7</v>
      </c>
      <c r="Y1384">
        <v>13.5</v>
      </c>
      <c r="Z1384" t="s">
        <v>32</v>
      </c>
      <c r="AA1384">
        <v>5.3266251010157202</v>
      </c>
      <c r="AB1384">
        <v>150.97999999999999</v>
      </c>
      <c r="AC1384">
        <v>222.02</v>
      </c>
    </row>
    <row r="1385" spans="1:29">
      <c r="A1385">
        <v>10940</v>
      </c>
      <c r="B1385" t="s">
        <v>322</v>
      </c>
      <c r="C1385" t="s">
        <v>323</v>
      </c>
      <c r="D1385" t="s">
        <v>71</v>
      </c>
      <c r="E1385" t="s">
        <v>144</v>
      </c>
      <c r="F1385">
        <v>29</v>
      </c>
      <c r="G1385">
        <v>7</v>
      </c>
      <c r="H1385" t="s">
        <v>144</v>
      </c>
      <c r="I1385" t="s">
        <v>34</v>
      </c>
      <c r="J1385" s="5">
        <v>16.572749999999999</v>
      </c>
      <c r="K1385" s="3">
        <f t="shared" si="18"/>
        <v>-23.471199192708312</v>
      </c>
      <c r="L1385">
        <v>87</v>
      </c>
      <c r="M1385">
        <v>0.15862499999999999</v>
      </c>
      <c r="N1385">
        <v>10.3337219999999</v>
      </c>
      <c r="O1385">
        <v>2.1531999999999898</v>
      </c>
      <c r="P1385">
        <v>26.851999999999901</v>
      </c>
      <c r="Q1385">
        <v>13</v>
      </c>
      <c r="R1385">
        <v>-96.027916666666599</v>
      </c>
      <c r="S1385">
        <v>374</v>
      </c>
      <c r="T1385">
        <v>-99.056716666666603</v>
      </c>
      <c r="U1385">
        <v>409</v>
      </c>
      <c r="V1385">
        <v>-101.866333333333</v>
      </c>
      <c r="W1385">
        <v>387</v>
      </c>
      <c r="X1385">
        <v>93.9</v>
      </c>
      <c r="Y1385">
        <v>5.2</v>
      </c>
      <c r="Z1385" t="s">
        <v>32</v>
      </c>
      <c r="AA1385">
        <v>3.75162272690465</v>
      </c>
      <c r="AB1385">
        <v>150.97</v>
      </c>
      <c r="AC1385">
        <v>223.03</v>
      </c>
    </row>
    <row r="1386" spans="1:29">
      <c r="A1386">
        <v>10318</v>
      </c>
      <c r="B1386" t="s">
        <v>258</v>
      </c>
      <c r="C1386" t="s">
        <v>259</v>
      </c>
      <c r="D1386" t="s">
        <v>44</v>
      </c>
      <c r="E1386" t="s">
        <v>144</v>
      </c>
      <c r="F1386">
        <v>31</v>
      </c>
      <c r="G1386">
        <v>8</v>
      </c>
      <c r="H1386" t="s">
        <v>144</v>
      </c>
      <c r="I1386" t="s">
        <v>34</v>
      </c>
      <c r="J1386" s="5">
        <v>16.53575</v>
      </c>
      <c r="K1386" s="3">
        <f t="shared" si="18"/>
        <v>-23.473511692708311</v>
      </c>
      <c r="L1386">
        <v>88</v>
      </c>
      <c r="M1386">
        <v>0.436999999999997</v>
      </c>
      <c r="N1386">
        <v>11.4323286</v>
      </c>
      <c r="O1386">
        <v>1.4077999999999899</v>
      </c>
      <c r="P1386">
        <v>22.909600000000001</v>
      </c>
      <c r="Q1386">
        <v>13</v>
      </c>
      <c r="R1386">
        <v>-96.064916666666605</v>
      </c>
      <c r="S1386">
        <v>375</v>
      </c>
      <c r="T1386">
        <v>-99.802116666666606</v>
      </c>
      <c r="U1386">
        <v>421</v>
      </c>
      <c r="V1386">
        <v>-105.808733333333</v>
      </c>
      <c r="W1386">
        <v>405</v>
      </c>
      <c r="X1386">
        <v>95.7</v>
      </c>
      <c r="Y1386">
        <v>50.5</v>
      </c>
      <c r="Z1386">
        <v>493</v>
      </c>
      <c r="AA1386">
        <v>12.347720021751799</v>
      </c>
      <c r="AB1386">
        <v>150.9</v>
      </c>
      <c r="AC1386">
        <v>224.1</v>
      </c>
    </row>
    <row r="1387" spans="1:29">
      <c r="A1387">
        <v>12309</v>
      </c>
      <c r="B1387" t="s">
        <v>561</v>
      </c>
      <c r="C1387" t="s">
        <v>562</v>
      </c>
      <c r="D1387" t="s">
        <v>56</v>
      </c>
      <c r="E1387" t="s">
        <v>144</v>
      </c>
      <c r="F1387">
        <v>27</v>
      </c>
      <c r="G1387">
        <v>4</v>
      </c>
      <c r="H1387" t="s">
        <v>144</v>
      </c>
      <c r="I1387" t="s">
        <v>34</v>
      </c>
      <c r="J1387" s="5">
        <v>16.2925</v>
      </c>
      <c r="K1387" s="3">
        <f t="shared" si="18"/>
        <v>-23.48871481770831</v>
      </c>
      <c r="L1387">
        <v>89</v>
      </c>
      <c r="M1387">
        <v>0.62749999999999895</v>
      </c>
      <c r="N1387">
        <v>6.3158760000000003</v>
      </c>
      <c r="O1387">
        <v>1.70179999999999</v>
      </c>
      <c r="P1387">
        <v>19.995999999999999</v>
      </c>
      <c r="Q1387">
        <v>13</v>
      </c>
      <c r="R1387">
        <v>-96.308166666666594</v>
      </c>
      <c r="S1387">
        <v>376</v>
      </c>
      <c r="T1387">
        <v>-99.508116666666595</v>
      </c>
      <c r="U1387">
        <v>417</v>
      </c>
      <c r="V1387">
        <v>-108.722333333333</v>
      </c>
      <c r="W1387">
        <v>412</v>
      </c>
      <c r="X1387">
        <v>96.4</v>
      </c>
      <c r="Y1387">
        <v>7.9</v>
      </c>
      <c r="Z1387" t="s">
        <v>32</v>
      </c>
      <c r="AA1387">
        <v>4.2639728967962096</v>
      </c>
      <c r="AB1387" t="s">
        <v>32</v>
      </c>
      <c r="AC1387" t="s">
        <v>32</v>
      </c>
    </row>
    <row r="1388" spans="1:29">
      <c r="A1388">
        <v>12351</v>
      </c>
      <c r="B1388" t="s">
        <v>240</v>
      </c>
      <c r="C1388" t="s">
        <v>568</v>
      </c>
      <c r="D1388" t="s">
        <v>117</v>
      </c>
      <c r="E1388" t="s">
        <v>144</v>
      </c>
      <c r="F1388">
        <v>28</v>
      </c>
      <c r="G1388">
        <v>4</v>
      </c>
      <c r="H1388" t="s">
        <v>144</v>
      </c>
      <c r="I1388" t="s">
        <v>34</v>
      </c>
      <c r="J1388" s="5">
        <v>15.904999999999999</v>
      </c>
      <c r="K1388" s="3">
        <f t="shared" si="18"/>
        <v>-23.512933567708313</v>
      </c>
      <c r="L1388">
        <v>90</v>
      </c>
      <c r="M1388">
        <v>0.563500000000001</v>
      </c>
      <c r="N1388">
        <v>11.722918199999899</v>
      </c>
      <c r="O1388">
        <v>0.78999999999999904</v>
      </c>
      <c r="P1388">
        <v>28.64</v>
      </c>
      <c r="Q1388">
        <v>13</v>
      </c>
      <c r="R1388">
        <v>-96.695666666666597</v>
      </c>
      <c r="S1388">
        <v>378</v>
      </c>
      <c r="T1388">
        <v>-100.419916666666</v>
      </c>
      <c r="U1388">
        <v>434</v>
      </c>
      <c r="V1388">
        <v>-100.07833333333301</v>
      </c>
      <c r="W1388">
        <v>378</v>
      </c>
      <c r="X1388" t="s">
        <v>32</v>
      </c>
      <c r="Y1388" t="s">
        <v>32</v>
      </c>
      <c r="Z1388" t="s">
        <v>32</v>
      </c>
      <c r="AA1388" t="s">
        <v>133</v>
      </c>
      <c r="AB1388">
        <v>150.97</v>
      </c>
      <c r="AC1388">
        <v>227.03</v>
      </c>
    </row>
    <row r="1389" spans="1:29">
      <c r="A1389">
        <v>13546</v>
      </c>
      <c r="B1389" t="s">
        <v>337</v>
      </c>
      <c r="C1389" t="s">
        <v>399</v>
      </c>
      <c r="D1389" t="s">
        <v>117</v>
      </c>
      <c r="E1389" t="s">
        <v>144</v>
      </c>
      <c r="F1389">
        <v>25</v>
      </c>
      <c r="G1389">
        <v>3</v>
      </c>
      <c r="H1389" t="s">
        <v>144</v>
      </c>
      <c r="I1389" t="s">
        <v>34</v>
      </c>
      <c r="J1389" s="5">
        <v>15.425000000000001</v>
      </c>
      <c r="K1389" s="3">
        <f t="shared" si="18"/>
        <v>-23.54293356770831</v>
      </c>
      <c r="L1389">
        <v>91</v>
      </c>
      <c r="M1389">
        <v>0.33100000000000102</v>
      </c>
      <c r="N1389">
        <v>9.0067950000000003</v>
      </c>
      <c r="O1389">
        <v>0.50999999999999901</v>
      </c>
      <c r="P1389">
        <v>25.452499999999901</v>
      </c>
      <c r="Q1389">
        <v>13</v>
      </c>
      <c r="R1389">
        <v>-97.175666666666601</v>
      </c>
      <c r="S1389">
        <v>379</v>
      </c>
      <c r="T1389">
        <v>-100.699916666666</v>
      </c>
      <c r="U1389">
        <v>444</v>
      </c>
      <c r="V1389">
        <v>-103.26583333333301</v>
      </c>
      <c r="W1389">
        <v>393</v>
      </c>
      <c r="X1389" t="s">
        <v>32</v>
      </c>
      <c r="Y1389" t="s">
        <v>32</v>
      </c>
      <c r="Z1389" t="s">
        <v>32</v>
      </c>
      <c r="AA1389" t="s">
        <v>133</v>
      </c>
      <c r="AB1389">
        <v>150.94999999999999</v>
      </c>
      <c r="AC1389">
        <v>228.05</v>
      </c>
    </row>
    <row r="1390" spans="1:29">
      <c r="A1390">
        <v>13427</v>
      </c>
      <c r="B1390" t="s">
        <v>286</v>
      </c>
      <c r="C1390" t="s">
        <v>849</v>
      </c>
      <c r="D1390" t="s">
        <v>100</v>
      </c>
      <c r="E1390" t="s">
        <v>144</v>
      </c>
      <c r="F1390">
        <v>25</v>
      </c>
      <c r="G1390">
        <v>2</v>
      </c>
      <c r="H1390" t="s">
        <v>144</v>
      </c>
      <c r="I1390" t="s">
        <v>34</v>
      </c>
      <c r="J1390" s="5">
        <v>15.257999999999999</v>
      </c>
      <c r="K1390" s="3">
        <f t="shared" si="18"/>
        <v>-23.553371067708312</v>
      </c>
      <c r="L1390">
        <v>92</v>
      </c>
      <c r="M1390">
        <v>0.64499999999999902</v>
      </c>
      <c r="N1390">
        <v>10.1884272</v>
      </c>
      <c r="O1390">
        <v>0.89399999999999902</v>
      </c>
      <c r="P1390">
        <v>27.4759999999999</v>
      </c>
      <c r="Q1390">
        <v>13</v>
      </c>
      <c r="R1390">
        <v>-97.342666666666602</v>
      </c>
      <c r="S1390">
        <v>380</v>
      </c>
      <c r="T1390">
        <v>-100.315916666666</v>
      </c>
      <c r="U1390">
        <v>429</v>
      </c>
      <c r="V1390">
        <v>-101.24233333333299</v>
      </c>
      <c r="W1390">
        <v>386</v>
      </c>
      <c r="X1390">
        <v>98.4</v>
      </c>
      <c r="Y1390">
        <v>2.7</v>
      </c>
      <c r="Z1390" t="s">
        <v>32</v>
      </c>
      <c r="AA1390">
        <v>3.2772244214495099</v>
      </c>
      <c r="AB1390">
        <v>150.99</v>
      </c>
      <c r="AC1390">
        <v>229.01</v>
      </c>
    </row>
    <row r="1391" spans="1:29">
      <c r="A1391">
        <v>11904</v>
      </c>
      <c r="B1391" t="s">
        <v>475</v>
      </c>
      <c r="C1391" t="s">
        <v>476</v>
      </c>
      <c r="D1391" t="s">
        <v>141</v>
      </c>
      <c r="E1391" t="s">
        <v>144</v>
      </c>
      <c r="F1391">
        <v>27</v>
      </c>
      <c r="G1391">
        <v>5</v>
      </c>
      <c r="H1391" t="s">
        <v>144</v>
      </c>
      <c r="I1391" t="s">
        <v>34</v>
      </c>
      <c r="J1391" s="5">
        <v>14.93</v>
      </c>
      <c r="K1391" s="3">
        <f t="shared" si="18"/>
        <v>-23.573871067708311</v>
      </c>
      <c r="L1391">
        <v>93</v>
      </c>
      <c r="M1391">
        <v>0.64999999999999802</v>
      </c>
      <c r="N1391">
        <v>0</v>
      </c>
      <c r="O1391">
        <v>14.93</v>
      </c>
      <c r="P1391">
        <v>14.93</v>
      </c>
      <c r="Q1391">
        <v>13</v>
      </c>
      <c r="R1391">
        <v>-97.670666666666605</v>
      </c>
      <c r="S1391">
        <v>381</v>
      </c>
      <c r="T1391">
        <v>-86.279916666666594</v>
      </c>
      <c r="U1391">
        <v>335</v>
      </c>
      <c r="V1391">
        <v>-113.788333333333</v>
      </c>
      <c r="W1391">
        <v>423</v>
      </c>
      <c r="X1391" t="s">
        <v>32</v>
      </c>
      <c r="Y1391" t="s">
        <v>32</v>
      </c>
      <c r="Z1391" t="s">
        <v>32</v>
      </c>
      <c r="AA1391" t="s">
        <v>133</v>
      </c>
      <c r="AB1391" t="s">
        <v>32</v>
      </c>
      <c r="AC1391" t="s">
        <v>32</v>
      </c>
    </row>
    <row r="1392" spans="1:29">
      <c r="A1392">
        <v>8269</v>
      </c>
      <c r="B1392" t="s">
        <v>171</v>
      </c>
      <c r="C1392" t="s">
        <v>172</v>
      </c>
      <c r="D1392" t="s">
        <v>100</v>
      </c>
      <c r="E1392" t="s">
        <v>144</v>
      </c>
      <c r="F1392">
        <v>35</v>
      </c>
      <c r="G1392">
        <v>13</v>
      </c>
      <c r="H1392" t="s">
        <v>144</v>
      </c>
      <c r="I1392" t="s">
        <v>34</v>
      </c>
      <c r="J1392" s="5">
        <v>14.295999999999999</v>
      </c>
      <c r="K1392" s="3">
        <f t="shared" si="18"/>
        <v>-23.613496067708311</v>
      </c>
      <c r="L1392">
        <v>94</v>
      </c>
      <c r="M1392">
        <v>0.20449999999999899</v>
      </c>
      <c r="N1392">
        <v>9.8022098999999994</v>
      </c>
      <c r="O1392">
        <v>0.82674999999999998</v>
      </c>
      <c r="P1392">
        <v>56.782499999999999</v>
      </c>
      <c r="Q1392">
        <v>12</v>
      </c>
      <c r="R1392">
        <v>-98.304666666666606</v>
      </c>
      <c r="S1392">
        <v>382</v>
      </c>
      <c r="T1392">
        <v>-100.383166666666</v>
      </c>
      <c r="U1392">
        <v>433</v>
      </c>
      <c r="V1392">
        <v>-71.935833333333306</v>
      </c>
      <c r="W1392">
        <v>307</v>
      </c>
      <c r="X1392">
        <v>93.3</v>
      </c>
      <c r="Y1392">
        <v>10</v>
      </c>
      <c r="Z1392" t="s">
        <v>32</v>
      </c>
      <c r="AA1392">
        <v>4.6624674733785296</v>
      </c>
      <c r="AB1392">
        <v>150.97999999999999</v>
      </c>
      <c r="AC1392">
        <v>231.02</v>
      </c>
    </row>
    <row r="1393" spans="1:29">
      <c r="A1393">
        <v>13391</v>
      </c>
      <c r="B1393" t="s">
        <v>839</v>
      </c>
      <c r="C1393" t="s">
        <v>840</v>
      </c>
      <c r="D1393" t="s">
        <v>77</v>
      </c>
      <c r="E1393" t="s">
        <v>144</v>
      </c>
      <c r="F1393">
        <v>26</v>
      </c>
      <c r="G1393">
        <v>2</v>
      </c>
      <c r="H1393" t="s">
        <v>144</v>
      </c>
      <c r="I1393" t="s">
        <v>34</v>
      </c>
      <c r="J1393" s="5">
        <v>14.263999999999999</v>
      </c>
      <c r="K1393" s="3">
        <f t="shared" si="18"/>
        <v>-23.61549606770831</v>
      </c>
      <c r="L1393">
        <v>95</v>
      </c>
      <c r="M1393">
        <v>0.53700000000000003</v>
      </c>
      <c r="N1393">
        <v>17.889051599999998</v>
      </c>
      <c r="O1393">
        <v>0.77449999999999997</v>
      </c>
      <c r="P1393">
        <v>34.42</v>
      </c>
      <c r="Q1393">
        <v>13</v>
      </c>
      <c r="R1393">
        <v>-98.336666666666602</v>
      </c>
      <c r="S1393">
        <v>383</v>
      </c>
      <c r="T1393">
        <v>-100.435416666666</v>
      </c>
      <c r="U1393">
        <v>436</v>
      </c>
      <c r="V1393">
        <v>-94.298333333333304</v>
      </c>
      <c r="W1393">
        <v>362</v>
      </c>
      <c r="X1393">
        <v>67.599999999999994</v>
      </c>
      <c r="Y1393">
        <v>20.3</v>
      </c>
      <c r="Z1393">
        <v>344.8</v>
      </c>
      <c r="AA1393">
        <v>6.6169884918537099</v>
      </c>
      <c r="AB1393">
        <v>150.97</v>
      </c>
      <c r="AC1393">
        <v>232.03</v>
      </c>
    </row>
    <row r="1394" spans="1:29">
      <c r="A1394">
        <v>13772</v>
      </c>
      <c r="B1394" t="s">
        <v>257</v>
      </c>
      <c r="C1394" t="s">
        <v>971</v>
      </c>
      <c r="D1394" t="s">
        <v>80</v>
      </c>
      <c r="E1394" t="s">
        <v>144</v>
      </c>
      <c r="F1394">
        <v>23</v>
      </c>
      <c r="G1394">
        <v>1</v>
      </c>
      <c r="H1394" t="s">
        <v>144</v>
      </c>
      <c r="I1394" t="s">
        <v>34</v>
      </c>
      <c r="J1394" s="5">
        <v>13.919</v>
      </c>
      <c r="K1394" s="3">
        <f t="shared" si="18"/>
        <v>-23.637058567708312</v>
      </c>
      <c r="L1394">
        <v>96</v>
      </c>
      <c r="M1394">
        <v>0.51149999999999896</v>
      </c>
      <c r="N1394">
        <v>0.94886400000000004</v>
      </c>
      <c r="O1394">
        <v>11.383199999999899</v>
      </c>
      <c r="P1394">
        <v>34.6737999999999</v>
      </c>
      <c r="Q1394">
        <v>13</v>
      </c>
      <c r="R1394">
        <v>-98.681666666666601</v>
      </c>
      <c r="S1394">
        <v>385</v>
      </c>
      <c r="T1394">
        <v>-89.826716666666599</v>
      </c>
      <c r="U1394">
        <v>346</v>
      </c>
      <c r="V1394">
        <v>-94.044533333333305</v>
      </c>
      <c r="W1394">
        <v>361</v>
      </c>
      <c r="X1394">
        <v>74.8</v>
      </c>
      <c r="Y1394">
        <v>3.2</v>
      </c>
      <c r="Z1394">
        <v>375.5</v>
      </c>
      <c r="AA1394">
        <v>3.3721040825405399</v>
      </c>
      <c r="AB1394">
        <v>150.96</v>
      </c>
      <c r="AC1394">
        <v>234.04</v>
      </c>
    </row>
    <row r="1395" spans="1:29">
      <c r="A1395">
        <v>14240</v>
      </c>
      <c r="B1395" t="s">
        <v>382</v>
      </c>
      <c r="C1395" t="s">
        <v>829</v>
      </c>
      <c r="D1395" t="s">
        <v>62</v>
      </c>
      <c r="E1395" t="s">
        <v>144</v>
      </c>
      <c r="F1395">
        <v>23</v>
      </c>
      <c r="G1395">
        <v>0</v>
      </c>
      <c r="H1395" t="s">
        <v>144</v>
      </c>
      <c r="I1395" t="s">
        <v>34</v>
      </c>
      <c r="J1395" s="5">
        <v>13.535</v>
      </c>
      <c r="K1395" s="3">
        <f t="shared" si="18"/>
        <v>-23.661058567708309</v>
      </c>
      <c r="L1395">
        <v>97</v>
      </c>
      <c r="M1395">
        <v>0.47149999999999798</v>
      </c>
      <c r="N1395">
        <v>12.883794</v>
      </c>
      <c r="O1395">
        <v>0.92</v>
      </c>
      <c r="P1395">
        <v>25.811999999999902</v>
      </c>
      <c r="Q1395">
        <v>13</v>
      </c>
      <c r="R1395">
        <v>-99.065666666666601</v>
      </c>
      <c r="S1395">
        <v>388</v>
      </c>
      <c r="T1395">
        <v>-100.289916666666</v>
      </c>
      <c r="U1395">
        <v>428</v>
      </c>
      <c r="V1395">
        <v>-102.906333333333</v>
      </c>
      <c r="W1395">
        <v>391</v>
      </c>
      <c r="X1395">
        <v>89</v>
      </c>
      <c r="Y1395">
        <v>13.1</v>
      </c>
      <c r="Z1395">
        <v>399</v>
      </c>
      <c r="AA1395">
        <v>5.2507213721429</v>
      </c>
      <c r="AB1395">
        <v>150.97999999999999</v>
      </c>
      <c r="AC1395">
        <v>237.02</v>
      </c>
    </row>
    <row r="1396" spans="1:29">
      <c r="A1396">
        <v>13728</v>
      </c>
      <c r="B1396" t="s">
        <v>967</v>
      </c>
      <c r="C1396" t="s">
        <v>236</v>
      </c>
      <c r="D1396" t="s">
        <v>38</v>
      </c>
      <c r="E1396" t="s">
        <v>144</v>
      </c>
      <c r="F1396">
        <v>26</v>
      </c>
      <c r="G1396">
        <v>2</v>
      </c>
      <c r="H1396" t="s">
        <v>144</v>
      </c>
      <c r="I1396" t="s">
        <v>34</v>
      </c>
      <c r="J1396" s="5">
        <v>13.28</v>
      </c>
      <c r="K1396" s="3">
        <f t="shared" si="18"/>
        <v>-23.676996067708313</v>
      </c>
      <c r="L1396">
        <v>98</v>
      </c>
      <c r="M1396">
        <v>1.0375000000000001</v>
      </c>
      <c r="N1396">
        <v>9.8444640000000003</v>
      </c>
      <c r="O1396">
        <v>0.66400000000000003</v>
      </c>
      <c r="P1396">
        <v>12.616</v>
      </c>
      <c r="Q1396">
        <v>13</v>
      </c>
      <c r="R1396">
        <v>-99.320666666666597</v>
      </c>
      <c r="S1396">
        <v>389</v>
      </c>
      <c r="T1396">
        <v>-100.545916666666</v>
      </c>
      <c r="U1396">
        <v>441</v>
      </c>
      <c r="V1396">
        <v>-116.10233333333299</v>
      </c>
      <c r="W1396">
        <v>432</v>
      </c>
      <c r="X1396">
        <v>135</v>
      </c>
      <c r="Y1396">
        <v>10</v>
      </c>
      <c r="Z1396" t="s">
        <v>32</v>
      </c>
      <c r="AA1396">
        <v>4.6624674733785296</v>
      </c>
      <c r="AB1396" t="s">
        <v>32</v>
      </c>
      <c r="AC1396" t="s">
        <v>32</v>
      </c>
    </row>
    <row r="1397" spans="1:29">
      <c r="A1397">
        <v>11785</v>
      </c>
      <c r="B1397" t="s">
        <v>464</v>
      </c>
      <c r="C1397" t="s">
        <v>160</v>
      </c>
      <c r="D1397" t="s">
        <v>85</v>
      </c>
      <c r="E1397" t="s">
        <v>144</v>
      </c>
      <c r="F1397">
        <v>27</v>
      </c>
      <c r="G1397">
        <v>5</v>
      </c>
      <c r="H1397" t="s">
        <v>144</v>
      </c>
      <c r="I1397" t="s">
        <v>34</v>
      </c>
      <c r="J1397" s="5">
        <v>12.847</v>
      </c>
      <c r="K1397" s="3">
        <f t="shared" si="18"/>
        <v>-23.704058567708312</v>
      </c>
      <c r="L1397">
        <v>99</v>
      </c>
      <c r="M1397">
        <v>1.2264999999999899</v>
      </c>
      <c r="N1397">
        <v>7.8029238000000003</v>
      </c>
      <c r="O1397">
        <v>2.6825000000000001</v>
      </c>
      <c r="P1397">
        <v>28.225000000000001</v>
      </c>
      <c r="Q1397">
        <v>13</v>
      </c>
      <c r="R1397">
        <v>-99.753666666666604</v>
      </c>
      <c r="S1397">
        <v>393</v>
      </c>
      <c r="T1397">
        <v>-98.527416666666596</v>
      </c>
      <c r="U1397">
        <v>402</v>
      </c>
      <c r="V1397">
        <v>-100.493333333333</v>
      </c>
      <c r="W1397">
        <v>381</v>
      </c>
      <c r="X1397">
        <v>105.7</v>
      </c>
      <c r="Y1397">
        <v>17</v>
      </c>
      <c r="Z1397" t="s">
        <v>32</v>
      </c>
      <c r="AA1397">
        <v>5.9907827286529196</v>
      </c>
      <c r="AB1397">
        <v>150.88999999999999</v>
      </c>
      <c r="AC1397">
        <v>242.11</v>
      </c>
    </row>
    <row r="1398" spans="1:29">
      <c r="A1398">
        <v>12859</v>
      </c>
      <c r="B1398" t="s">
        <v>173</v>
      </c>
      <c r="C1398" t="s">
        <v>410</v>
      </c>
      <c r="D1398" t="s">
        <v>44</v>
      </c>
      <c r="E1398" t="s">
        <v>144</v>
      </c>
      <c r="F1398">
        <v>26</v>
      </c>
      <c r="G1398">
        <v>3</v>
      </c>
      <c r="H1398" t="s">
        <v>144</v>
      </c>
      <c r="I1398" t="s">
        <v>34</v>
      </c>
      <c r="J1398" s="5">
        <v>11.638</v>
      </c>
      <c r="K1398" s="3">
        <f t="shared" si="18"/>
        <v>-23.779621067708312</v>
      </c>
      <c r="L1398">
        <v>100</v>
      </c>
      <c r="M1398">
        <v>0.26299999999999901</v>
      </c>
      <c r="N1398">
        <v>5.6412930000000001</v>
      </c>
      <c r="O1398">
        <v>1.69</v>
      </c>
      <c r="P1398">
        <v>29.1675</v>
      </c>
      <c r="Q1398">
        <v>13</v>
      </c>
      <c r="R1398">
        <v>-100.962666666666</v>
      </c>
      <c r="S1398">
        <v>396</v>
      </c>
      <c r="T1398">
        <v>-99.519916666666603</v>
      </c>
      <c r="U1398">
        <v>418</v>
      </c>
      <c r="V1398">
        <v>-99.550833333333301</v>
      </c>
      <c r="W1398">
        <v>377</v>
      </c>
      <c r="X1398">
        <v>69.2</v>
      </c>
      <c r="Y1398">
        <v>14.3</v>
      </c>
      <c r="Z1398" t="s">
        <v>32</v>
      </c>
      <c r="AA1398">
        <v>5.4784325587613703</v>
      </c>
      <c r="AB1398">
        <v>150.94999999999999</v>
      </c>
      <c r="AC1398">
        <v>245.05</v>
      </c>
    </row>
    <row r="1399" spans="1:29">
      <c r="A1399">
        <v>13195</v>
      </c>
      <c r="B1399" t="s">
        <v>384</v>
      </c>
      <c r="C1399" t="s">
        <v>789</v>
      </c>
      <c r="D1399" t="s">
        <v>106</v>
      </c>
      <c r="E1399" t="s">
        <v>144</v>
      </c>
      <c r="F1399">
        <v>24</v>
      </c>
      <c r="G1399">
        <v>2</v>
      </c>
      <c r="H1399" t="s">
        <v>144</v>
      </c>
      <c r="I1399" t="s">
        <v>34</v>
      </c>
      <c r="J1399" s="5">
        <v>11.603</v>
      </c>
      <c r="K1399" s="3">
        <f t="shared" si="18"/>
        <v>-23.78180856770831</v>
      </c>
      <c r="L1399">
        <v>101</v>
      </c>
      <c r="M1399">
        <v>0.50849999999999895</v>
      </c>
      <c r="N1399">
        <v>5.1668609999999999</v>
      </c>
      <c r="O1399">
        <v>1.03049999999999</v>
      </c>
      <c r="P1399">
        <v>13.822150000000001</v>
      </c>
      <c r="Q1399">
        <v>13</v>
      </c>
      <c r="R1399">
        <v>-100.99766666666601</v>
      </c>
      <c r="S1399">
        <v>397</v>
      </c>
      <c r="T1399">
        <v>-100.179416666666</v>
      </c>
      <c r="U1399">
        <v>425</v>
      </c>
      <c r="V1399">
        <v>-114.896183333333</v>
      </c>
      <c r="W1399">
        <v>427</v>
      </c>
      <c r="X1399">
        <v>71.099999999999994</v>
      </c>
      <c r="Y1399">
        <v>5.6</v>
      </c>
      <c r="Z1399" t="s">
        <v>32</v>
      </c>
      <c r="AA1399">
        <v>3.82752645577748</v>
      </c>
      <c r="AB1399">
        <v>150.97999999999999</v>
      </c>
      <c r="AC1399">
        <v>246.02</v>
      </c>
    </row>
    <row r="1400" spans="1:29">
      <c r="A1400">
        <v>10398</v>
      </c>
      <c r="B1400" t="s">
        <v>268</v>
      </c>
      <c r="C1400" t="s">
        <v>158</v>
      </c>
      <c r="D1400" t="s">
        <v>30</v>
      </c>
      <c r="E1400" t="s">
        <v>144</v>
      </c>
      <c r="F1400">
        <v>32</v>
      </c>
      <c r="G1400">
        <v>8</v>
      </c>
      <c r="H1400" t="s">
        <v>144</v>
      </c>
      <c r="I1400" t="s">
        <v>34</v>
      </c>
      <c r="J1400" s="5">
        <v>11.147</v>
      </c>
      <c r="K1400" s="3">
        <f t="shared" si="18"/>
        <v>-23.810308567708312</v>
      </c>
      <c r="L1400">
        <v>102</v>
      </c>
      <c r="M1400">
        <v>0.62549999999999795</v>
      </c>
      <c r="N1400">
        <v>2.5975152000000001</v>
      </c>
      <c r="O1400">
        <v>1.6539999999999899</v>
      </c>
      <c r="P1400">
        <v>60.453599999999902</v>
      </c>
      <c r="Q1400">
        <v>12</v>
      </c>
      <c r="R1400">
        <v>-101.453666666666</v>
      </c>
      <c r="S1400">
        <v>399</v>
      </c>
      <c r="T1400">
        <v>-99.555916666666604</v>
      </c>
      <c r="U1400">
        <v>419</v>
      </c>
      <c r="V1400">
        <v>-68.264733333333297</v>
      </c>
      <c r="W1400">
        <v>300</v>
      </c>
      <c r="X1400">
        <v>65</v>
      </c>
      <c r="Y1400">
        <v>19.3</v>
      </c>
      <c r="Z1400">
        <v>369.3</v>
      </c>
      <c r="AA1400">
        <v>6.4272291696716497</v>
      </c>
      <c r="AB1400">
        <v>150.97999999999999</v>
      </c>
      <c r="AC1400">
        <v>248.02</v>
      </c>
    </row>
    <row r="1401" spans="1:29">
      <c r="A1401">
        <v>13675</v>
      </c>
      <c r="B1401" t="s">
        <v>350</v>
      </c>
      <c r="C1401" t="s">
        <v>954</v>
      </c>
      <c r="D1401" t="s">
        <v>103</v>
      </c>
      <c r="E1401" t="s">
        <v>144</v>
      </c>
      <c r="F1401">
        <v>24</v>
      </c>
      <c r="G1401">
        <v>1</v>
      </c>
      <c r="H1401" t="s">
        <v>144</v>
      </c>
      <c r="I1401" t="s">
        <v>34</v>
      </c>
      <c r="J1401" s="5">
        <v>11.042</v>
      </c>
      <c r="K1401" s="3">
        <f t="shared" si="18"/>
        <v>-23.816871067708313</v>
      </c>
      <c r="L1401">
        <v>103</v>
      </c>
      <c r="M1401">
        <v>1.0958749999999999</v>
      </c>
      <c r="N1401">
        <v>8.3173860000000008</v>
      </c>
      <c r="O1401">
        <v>0.9425</v>
      </c>
      <c r="P1401">
        <v>28.047499999999999</v>
      </c>
      <c r="Q1401">
        <v>13</v>
      </c>
      <c r="R1401">
        <v>-101.558666666666</v>
      </c>
      <c r="S1401">
        <v>400</v>
      </c>
      <c r="T1401">
        <v>-100.26741666666599</v>
      </c>
      <c r="U1401">
        <v>426</v>
      </c>
      <c r="V1401">
        <v>-100.67083333333299</v>
      </c>
      <c r="W1401">
        <v>382</v>
      </c>
      <c r="X1401">
        <v>83.8</v>
      </c>
      <c r="Y1401">
        <v>9.5</v>
      </c>
      <c r="Z1401" t="s">
        <v>32</v>
      </c>
      <c r="AA1401">
        <v>4.5675878122875</v>
      </c>
      <c r="AB1401">
        <v>150.99</v>
      </c>
      <c r="AC1401">
        <v>249.01</v>
      </c>
    </row>
    <row r="1402" spans="1:29">
      <c r="A1402">
        <v>12955</v>
      </c>
      <c r="B1402" t="s">
        <v>333</v>
      </c>
      <c r="C1402" t="s">
        <v>702</v>
      </c>
      <c r="D1402" t="s">
        <v>112</v>
      </c>
      <c r="E1402" t="s">
        <v>144</v>
      </c>
      <c r="F1402">
        <v>27</v>
      </c>
      <c r="G1402">
        <v>3</v>
      </c>
      <c r="H1402" t="s">
        <v>144</v>
      </c>
      <c r="I1402" t="s">
        <v>34</v>
      </c>
      <c r="J1402" s="5">
        <v>10.000999999999999</v>
      </c>
      <c r="K1402" s="3">
        <f t="shared" si="18"/>
        <v>-23.881933567708312</v>
      </c>
      <c r="L1402">
        <v>104</v>
      </c>
      <c r="M1402">
        <v>0.15887500000000099</v>
      </c>
      <c r="N1402">
        <v>7.8355410000000001</v>
      </c>
      <c r="O1402">
        <v>0.93</v>
      </c>
      <c r="P1402">
        <v>23.447500000000002</v>
      </c>
      <c r="Q1402">
        <v>13</v>
      </c>
      <c r="R1402">
        <v>-102.599666666666</v>
      </c>
      <c r="S1402">
        <v>404</v>
      </c>
      <c r="T1402">
        <v>-100.279916666666</v>
      </c>
      <c r="U1402">
        <v>427</v>
      </c>
      <c r="V1402">
        <v>-105.270833333333</v>
      </c>
      <c r="W1402">
        <v>402</v>
      </c>
      <c r="X1402">
        <v>100.4</v>
      </c>
      <c r="Y1402">
        <v>10.9</v>
      </c>
      <c r="Z1402" t="s">
        <v>32</v>
      </c>
      <c r="AA1402">
        <v>4.8332508633423803</v>
      </c>
      <c r="AB1402">
        <v>150.97999999999999</v>
      </c>
      <c r="AC1402">
        <v>253.02</v>
      </c>
    </row>
    <row r="1403" spans="1:29">
      <c r="A1403">
        <v>11647</v>
      </c>
      <c r="B1403" t="s">
        <v>238</v>
      </c>
      <c r="C1403" t="s">
        <v>226</v>
      </c>
      <c r="D1403" t="s">
        <v>97</v>
      </c>
      <c r="E1403" t="s">
        <v>144</v>
      </c>
      <c r="F1403">
        <v>28</v>
      </c>
      <c r="G1403">
        <v>5</v>
      </c>
      <c r="H1403" t="s">
        <v>144</v>
      </c>
      <c r="I1403" t="s">
        <v>34</v>
      </c>
      <c r="J1403" s="5">
        <v>9.8912499999999994</v>
      </c>
      <c r="K1403" s="3">
        <f t="shared" si="18"/>
        <v>-23.88879294270831</v>
      </c>
      <c r="L1403">
        <v>105</v>
      </c>
      <c r="M1403">
        <v>0.16487499999999999</v>
      </c>
      <c r="N1403">
        <v>9.3700320000000001</v>
      </c>
      <c r="O1403">
        <v>0.86599999999999899</v>
      </c>
      <c r="P1403">
        <v>17.838999999999999</v>
      </c>
      <c r="Q1403">
        <v>13</v>
      </c>
      <c r="R1403">
        <v>-102.709416666666</v>
      </c>
      <c r="S1403">
        <v>405</v>
      </c>
      <c r="T1403">
        <v>-100.343916666666</v>
      </c>
      <c r="U1403">
        <v>431</v>
      </c>
      <c r="V1403">
        <v>-110.87933333333299</v>
      </c>
      <c r="W1403">
        <v>419</v>
      </c>
      <c r="X1403">
        <v>95.3</v>
      </c>
      <c r="Y1403">
        <v>10.3</v>
      </c>
      <c r="Z1403">
        <v>401</v>
      </c>
      <c r="AA1403">
        <v>4.7193952700331403</v>
      </c>
      <c r="AB1403">
        <v>150.99</v>
      </c>
      <c r="AC1403">
        <v>254.01</v>
      </c>
    </row>
    <row r="1404" spans="1:29">
      <c r="A1404">
        <v>13445</v>
      </c>
      <c r="B1404" t="s">
        <v>852</v>
      </c>
      <c r="C1404" t="s">
        <v>853</v>
      </c>
      <c r="D1404" t="s">
        <v>106</v>
      </c>
      <c r="E1404" t="s">
        <v>144</v>
      </c>
      <c r="F1404">
        <v>26</v>
      </c>
      <c r="G1404">
        <v>2</v>
      </c>
      <c r="H1404" t="s">
        <v>144</v>
      </c>
      <c r="I1404" t="s">
        <v>34</v>
      </c>
      <c r="J1404" s="5">
        <v>9.7929999999999993</v>
      </c>
      <c r="K1404" s="3">
        <f t="shared" si="18"/>
        <v>-23.894933567708311</v>
      </c>
      <c r="L1404">
        <v>106</v>
      </c>
      <c r="M1404">
        <v>0.31312499999999899</v>
      </c>
      <c r="N1404">
        <v>7.8726060000000002</v>
      </c>
      <c r="O1404">
        <v>0.42249999999999999</v>
      </c>
      <c r="P1404">
        <v>20.927499999999998</v>
      </c>
      <c r="Q1404">
        <v>13</v>
      </c>
      <c r="R1404">
        <v>-102.80766666666599</v>
      </c>
      <c r="S1404">
        <v>407</v>
      </c>
      <c r="T1404">
        <v>-100.787416666666</v>
      </c>
      <c r="U1404">
        <v>445</v>
      </c>
      <c r="V1404">
        <v>-107.790833333333</v>
      </c>
      <c r="W1404">
        <v>408</v>
      </c>
      <c r="X1404">
        <v>93.6</v>
      </c>
      <c r="Y1404">
        <v>12.8</v>
      </c>
      <c r="Z1404" t="s">
        <v>32</v>
      </c>
      <c r="AA1404">
        <v>5.1937935754882796</v>
      </c>
      <c r="AB1404">
        <v>150.99</v>
      </c>
      <c r="AC1404">
        <v>256.01</v>
      </c>
    </row>
    <row r="1405" spans="1:29">
      <c r="A1405">
        <v>12138</v>
      </c>
      <c r="B1405" t="s">
        <v>498</v>
      </c>
      <c r="C1405" t="s">
        <v>499</v>
      </c>
      <c r="D1405" t="s">
        <v>141</v>
      </c>
      <c r="E1405" t="s">
        <v>144</v>
      </c>
      <c r="F1405">
        <v>27</v>
      </c>
      <c r="G1405">
        <v>5</v>
      </c>
      <c r="H1405" t="s">
        <v>144</v>
      </c>
      <c r="I1405" t="s">
        <v>34</v>
      </c>
      <c r="J1405" s="5">
        <v>9.6597499999999901</v>
      </c>
      <c r="K1405" s="3">
        <f t="shared" si="18"/>
        <v>-23.903261692708313</v>
      </c>
      <c r="L1405">
        <v>107</v>
      </c>
      <c r="M1405">
        <v>0.42049999999999799</v>
      </c>
      <c r="N1405">
        <v>2.5204200000000001</v>
      </c>
      <c r="O1405">
        <v>1.3239999999999901</v>
      </c>
      <c r="P1405">
        <v>17.211399999999902</v>
      </c>
      <c r="Q1405">
        <v>13</v>
      </c>
      <c r="R1405">
        <v>-102.940916666666</v>
      </c>
      <c r="S1405">
        <v>409</v>
      </c>
      <c r="T1405">
        <v>-99.885916666666603</v>
      </c>
      <c r="U1405">
        <v>423</v>
      </c>
      <c r="V1405">
        <v>-111.506933333333</v>
      </c>
      <c r="W1405">
        <v>421</v>
      </c>
      <c r="X1405">
        <v>85.1</v>
      </c>
      <c r="Y1405">
        <v>6.4</v>
      </c>
      <c r="Z1405" t="s">
        <v>32</v>
      </c>
      <c r="AA1405">
        <v>3.9793339135231198</v>
      </c>
      <c r="AB1405" t="s">
        <v>32</v>
      </c>
      <c r="AC1405" t="s">
        <v>32</v>
      </c>
    </row>
    <row r="1406" spans="1:29">
      <c r="A1406">
        <v>13546</v>
      </c>
      <c r="B1406" t="s">
        <v>337</v>
      </c>
      <c r="C1406" t="s">
        <v>399</v>
      </c>
      <c r="D1406" t="s">
        <v>117</v>
      </c>
      <c r="E1406" t="s">
        <v>144</v>
      </c>
      <c r="F1406">
        <v>25</v>
      </c>
      <c r="G1406">
        <v>3</v>
      </c>
      <c r="H1406" t="s">
        <v>132</v>
      </c>
      <c r="I1406" t="s">
        <v>34</v>
      </c>
      <c r="J1406" s="5">
        <v>9.6425000000000001</v>
      </c>
      <c r="K1406" s="3">
        <f t="shared" si="18"/>
        <v>-23.904339817708312</v>
      </c>
      <c r="L1406">
        <v>122</v>
      </c>
      <c r="M1406">
        <v>0.73074999999999801</v>
      </c>
      <c r="N1406">
        <v>3.7176194999999899</v>
      </c>
      <c r="O1406">
        <v>7.3857499999999998</v>
      </c>
      <c r="P1406">
        <v>11.89925</v>
      </c>
      <c r="Q1406">
        <v>12</v>
      </c>
      <c r="R1406">
        <v>-124.335333333333</v>
      </c>
      <c r="S1406">
        <v>499</v>
      </c>
      <c r="T1406">
        <v>-95.07105</v>
      </c>
      <c r="U1406">
        <v>368</v>
      </c>
      <c r="V1406">
        <v>-157.17455000000001</v>
      </c>
      <c r="W1406">
        <v>561</v>
      </c>
      <c r="X1406" t="s">
        <v>32</v>
      </c>
      <c r="Y1406" t="s">
        <v>32</v>
      </c>
      <c r="Z1406" t="s">
        <v>32</v>
      </c>
      <c r="AA1406" t="s">
        <v>133</v>
      </c>
      <c r="AB1406">
        <v>150.94999999999999</v>
      </c>
      <c r="AC1406">
        <v>348.05</v>
      </c>
    </row>
    <row r="1407" spans="1:29">
      <c r="A1407">
        <v>11697</v>
      </c>
      <c r="B1407" t="s">
        <v>369</v>
      </c>
      <c r="C1407" t="s">
        <v>453</v>
      </c>
      <c r="D1407" t="s">
        <v>141</v>
      </c>
      <c r="E1407" t="s">
        <v>144</v>
      </c>
      <c r="F1407">
        <v>27</v>
      </c>
      <c r="G1407">
        <v>5</v>
      </c>
      <c r="H1407" t="s">
        <v>144</v>
      </c>
      <c r="I1407" t="s">
        <v>34</v>
      </c>
      <c r="J1407" s="5">
        <v>9.3000000000000007</v>
      </c>
      <c r="K1407" s="3">
        <f t="shared" si="18"/>
        <v>-23.92574606770831</v>
      </c>
      <c r="L1407">
        <v>108</v>
      </c>
      <c r="M1407">
        <v>0.488875</v>
      </c>
      <c r="N1407">
        <v>0</v>
      </c>
      <c r="O1407">
        <v>9.3000000000000007</v>
      </c>
      <c r="P1407">
        <v>9.3000000000000007</v>
      </c>
      <c r="Q1407">
        <v>13</v>
      </c>
      <c r="R1407">
        <v>-103.300666666666</v>
      </c>
      <c r="S1407">
        <v>410</v>
      </c>
      <c r="T1407">
        <v>-91.909916666666604</v>
      </c>
      <c r="U1407">
        <v>354</v>
      </c>
      <c r="V1407">
        <v>-119.418333333333</v>
      </c>
      <c r="W1407">
        <v>441</v>
      </c>
      <c r="X1407">
        <v>51.6</v>
      </c>
      <c r="Y1407">
        <v>40.1</v>
      </c>
      <c r="Z1407">
        <v>252.5</v>
      </c>
      <c r="AA1407">
        <v>10.374223071058401</v>
      </c>
      <c r="AB1407">
        <v>150.94999999999999</v>
      </c>
      <c r="AC1407">
        <v>259.05</v>
      </c>
    </row>
    <row r="1408" spans="1:29">
      <c r="A1408">
        <v>12210</v>
      </c>
      <c r="B1408" t="s">
        <v>550</v>
      </c>
      <c r="C1408" t="s">
        <v>551</v>
      </c>
      <c r="D1408" t="s">
        <v>41</v>
      </c>
      <c r="E1408" t="s">
        <v>144</v>
      </c>
      <c r="F1408">
        <v>28</v>
      </c>
      <c r="G1408">
        <v>4</v>
      </c>
      <c r="H1408" t="s">
        <v>144</v>
      </c>
      <c r="I1408" t="s">
        <v>34</v>
      </c>
      <c r="J1408" s="5">
        <v>9.1784999999999997</v>
      </c>
      <c r="K1408" s="3">
        <f t="shared" si="18"/>
        <v>-23.933339817708312</v>
      </c>
      <c r="L1408">
        <v>109</v>
      </c>
      <c r="M1408">
        <v>0.85287500000000005</v>
      </c>
      <c r="N1408">
        <v>7.2024708000000004</v>
      </c>
      <c r="O1408">
        <v>0.66999999999999904</v>
      </c>
      <c r="P1408">
        <v>17.3536</v>
      </c>
      <c r="Q1408">
        <v>13</v>
      </c>
      <c r="R1408">
        <v>-103.422166666666</v>
      </c>
      <c r="S1408">
        <v>411</v>
      </c>
      <c r="T1408">
        <v>-100.539916666666</v>
      </c>
      <c r="U1408">
        <v>440</v>
      </c>
      <c r="V1408">
        <v>-111.36473333333301</v>
      </c>
      <c r="W1408">
        <v>420</v>
      </c>
      <c r="X1408">
        <v>95.2</v>
      </c>
      <c r="Y1408">
        <v>32.299999999999997</v>
      </c>
      <c r="Z1408" t="s">
        <v>32</v>
      </c>
      <c r="AA1408">
        <v>8.8941003580383899</v>
      </c>
      <c r="AB1408">
        <v>150.97999999999999</v>
      </c>
      <c r="AC1408">
        <v>260.02</v>
      </c>
    </row>
    <row r="1409" spans="1:29">
      <c r="A1409">
        <v>13995</v>
      </c>
      <c r="B1409" t="s">
        <v>384</v>
      </c>
      <c r="C1409" t="s">
        <v>1036</v>
      </c>
      <c r="D1409" t="s">
        <v>50</v>
      </c>
      <c r="E1409" t="s">
        <v>144</v>
      </c>
      <c r="F1409">
        <v>23</v>
      </c>
      <c r="G1409">
        <v>1</v>
      </c>
      <c r="H1409" t="s">
        <v>144</v>
      </c>
      <c r="I1409" t="s">
        <v>34</v>
      </c>
      <c r="J1409" s="5">
        <v>8.4437499999999996</v>
      </c>
      <c r="K1409" s="3">
        <f t="shared" si="18"/>
        <v>-23.97926169270831</v>
      </c>
      <c r="L1409">
        <v>110</v>
      </c>
      <c r="M1409">
        <v>0.36324999999999802</v>
      </c>
      <c r="N1409">
        <v>6.5753310000000003</v>
      </c>
      <c r="O1409">
        <v>0.17399999999999999</v>
      </c>
      <c r="P1409">
        <v>20.457999999999998</v>
      </c>
      <c r="Q1409">
        <v>13</v>
      </c>
      <c r="R1409">
        <v>-104.15691666666601</v>
      </c>
      <c r="S1409">
        <v>413</v>
      </c>
      <c r="T1409">
        <v>-101.035916666666</v>
      </c>
      <c r="U1409">
        <v>454</v>
      </c>
      <c r="V1409">
        <v>-108.26033333333299</v>
      </c>
      <c r="W1409">
        <v>410</v>
      </c>
      <c r="X1409" t="s">
        <v>32</v>
      </c>
      <c r="Y1409" t="s">
        <v>32</v>
      </c>
      <c r="Z1409" t="s">
        <v>32</v>
      </c>
      <c r="AA1409" t="s">
        <v>133</v>
      </c>
      <c r="AB1409" t="s">
        <v>32</v>
      </c>
      <c r="AC1409" t="s">
        <v>32</v>
      </c>
    </row>
    <row r="1410" spans="1:29">
      <c r="A1410">
        <v>12363</v>
      </c>
      <c r="B1410" t="s">
        <v>569</v>
      </c>
      <c r="C1410" t="s">
        <v>570</v>
      </c>
      <c r="D1410" t="s">
        <v>68</v>
      </c>
      <c r="E1410" t="s">
        <v>144</v>
      </c>
      <c r="F1410">
        <v>27</v>
      </c>
      <c r="G1410">
        <v>4</v>
      </c>
      <c r="H1410" t="s">
        <v>144</v>
      </c>
      <c r="I1410" t="s">
        <v>34</v>
      </c>
      <c r="J1410" s="5">
        <v>8.2074999999999996</v>
      </c>
      <c r="K1410" s="3">
        <f t="shared" si="18"/>
        <v>-23.994027317708312</v>
      </c>
      <c r="L1410">
        <v>111</v>
      </c>
      <c r="M1410">
        <v>0.278249999999999</v>
      </c>
      <c r="N1410">
        <v>2.0867594999999901</v>
      </c>
      <c r="O1410">
        <v>6.9407500000000004</v>
      </c>
      <c r="P1410">
        <v>9.4742499999999996</v>
      </c>
      <c r="Q1410">
        <v>13</v>
      </c>
      <c r="R1410">
        <v>-104.393166666666</v>
      </c>
      <c r="S1410">
        <v>414</v>
      </c>
      <c r="T1410">
        <v>-94.269166666666607</v>
      </c>
      <c r="U1410">
        <v>362</v>
      </c>
      <c r="V1410">
        <v>-119.24408333333299</v>
      </c>
      <c r="W1410">
        <v>439</v>
      </c>
      <c r="X1410">
        <v>103.2</v>
      </c>
      <c r="Y1410">
        <v>34.700000000000003</v>
      </c>
      <c r="Z1410" t="s">
        <v>32</v>
      </c>
      <c r="AA1410">
        <v>9.3495227312753304</v>
      </c>
      <c r="AB1410">
        <v>150.97999999999999</v>
      </c>
      <c r="AC1410">
        <v>263.02</v>
      </c>
    </row>
    <row r="1411" spans="1:29">
      <c r="A1411">
        <v>13194</v>
      </c>
      <c r="B1411" t="s">
        <v>515</v>
      </c>
      <c r="C1411" t="s">
        <v>788</v>
      </c>
      <c r="D1411" t="s">
        <v>91</v>
      </c>
      <c r="E1411" t="s">
        <v>144</v>
      </c>
      <c r="F1411">
        <v>25</v>
      </c>
      <c r="G1411">
        <v>2</v>
      </c>
      <c r="H1411" t="s">
        <v>144</v>
      </c>
      <c r="I1411" t="s">
        <v>34</v>
      </c>
      <c r="J1411" s="5">
        <v>7.9535</v>
      </c>
      <c r="K1411" s="3">
        <f t="shared" si="18"/>
        <v>-24.00990231770831</v>
      </c>
      <c r="L1411">
        <v>112</v>
      </c>
      <c r="M1411">
        <v>6.4375000000000904E-2</v>
      </c>
      <c r="N1411">
        <v>6.7651038000000003</v>
      </c>
      <c r="O1411">
        <v>0.35799999999999998</v>
      </c>
      <c r="P1411">
        <v>11.535600000000001</v>
      </c>
      <c r="Q1411">
        <v>14</v>
      </c>
      <c r="R1411">
        <v>-104.647166666666</v>
      </c>
      <c r="S1411">
        <v>415</v>
      </c>
      <c r="T1411">
        <v>-100.851916666666</v>
      </c>
      <c r="U1411">
        <v>449</v>
      </c>
      <c r="V1411">
        <v>-117.182733333333</v>
      </c>
      <c r="W1411">
        <v>434</v>
      </c>
      <c r="X1411">
        <v>81.2</v>
      </c>
      <c r="Y1411">
        <v>8.4</v>
      </c>
      <c r="Z1411" t="s">
        <v>32</v>
      </c>
      <c r="AA1411">
        <v>4.3588525578872401</v>
      </c>
      <c r="AB1411">
        <v>150.97</v>
      </c>
      <c r="AC1411">
        <v>264.02999999999997</v>
      </c>
    </row>
    <row r="1412" spans="1:29">
      <c r="A1412">
        <v>13673</v>
      </c>
      <c r="B1412" t="s">
        <v>951</v>
      </c>
      <c r="C1412" t="s">
        <v>952</v>
      </c>
      <c r="D1412" t="s">
        <v>65</v>
      </c>
      <c r="E1412" t="s">
        <v>144</v>
      </c>
      <c r="F1412">
        <v>24</v>
      </c>
      <c r="G1412">
        <v>1</v>
      </c>
      <c r="H1412" t="s">
        <v>144</v>
      </c>
      <c r="I1412" t="s">
        <v>34</v>
      </c>
      <c r="J1412" s="5">
        <v>7.9050000000000002</v>
      </c>
      <c r="K1412" s="3">
        <f t="shared" si="18"/>
        <v>-24.012933567708313</v>
      </c>
      <c r="L1412">
        <v>113</v>
      </c>
      <c r="M1412">
        <v>0.15237500000000001</v>
      </c>
      <c r="N1412">
        <v>6.7384169999999903</v>
      </c>
      <c r="O1412">
        <v>3.8144999999999998</v>
      </c>
      <c r="P1412">
        <v>11.9955</v>
      </c>
      <c r="Q1412">
        <v>13</v>
      </c>
      <c r="R1412">
        <v>-104.695666666666</v>
      </c>
      <c r="S1412">
        <v>416</v>
      </c>
      <c r="T1412">
        <v>-97.395416666666605</v>
      </c>
      <c r="U1412">
        <v>390</v>
      </c>
      <c r="V1412">
        <v>-116.722833333333</v>
      </c>
      <c r="W1412">
        <v>433</v>
      </c>
      <c r="X1412">
        <v>81.5</v>
      </c>
      <c r="Y1412">
        <v>11.8</v>
      </c>
      <c r="Z1412" t="s">
        <v>32</v>
      </c>
      <c r="AA1412">
        <v>5.0040342533062301</v>
      </c>
      <c r="AB1412">
        <v>150.97</v>
      </c>
      <c r="AC1412">
        <v>265.02999999999997</v>
      </c>
    </row>
    <row r="1413" spans="1:29">
      <c r="A1413">
        <v>13857</v>
      </c>
      <c r="B1413" t="s">
        <v>916</v>
      </c>
      <c r="C1413" t="s">
        <v>992</v>
      </c>
      <c r="D1413" t="s">
        <v>68</v>
      </c>
      <c r="E1413" t="s">
        <v>144</v>
      </c>
      <c r="F1413">
        <v>24</v>
      </c>
      <c r="G1413">
        <v>1</v>
      </c>
      <c r="H1413" t="s">
        <v>144</v>
      </c>
      <c r="I1413" t="s">
        <v>34</v>
      </c>
      <c r="J1413" s="5">
        <v>7.8732499999999996</v>
      </c>
      <c r="K1413" s="3">
        <f t="shared" si="18"/>
        <v>-24.014917942708312</v>
      </c>
      <c r="L1413">
        <v>114</v>
      </c>
      <c r="M1413">
        <v>0.36600000000000099</v>
      </c>
      <c r="N1413">
        <v>10.481982</v>
      </c>
      <c r="O1413">
        <v>0.10199999999999899</v>
      </c>
      <c r="P1413">
        <v>21.694599999999902</v>
      </c>
      <c r="Q1413">
        <v>13</v>
      </c>
      <c r="R1413">
        <v>-104.727416666666</v>
      </c>
      <c r="S1413">
        <v>417</v>
      </c>
      <c r="T1413">
        <v>-101.107916666666</v>
      </c>
      <c r="U1413">
        <v>457</v>
      </c>
      <c r="V1413">
        <v>-107.023733333333</v>
      </c>
      <c r="W1413">
        <v>407</v>
      </c>
      <c r="X1413">
        <v>87.7</v>
      </c>
      <c r="Y1413">
        <v>27.5</v>
      </c>
      <c r="Z1413" t="s">
        <v>32</v>
      </c>
      <c r="AA1413">
        <v>7.9832556115645197</v>
      </c>
      <c r="AB1413">
        <v>150.99</v>
      </c>
      <c r="AC1413">
        <v>266.01</v>
      </c>
    </row>
    <row r="1414" spans="1:29">
      <c r="A1414">
        <v>12868</v>
      </c>
      <c r="B1414" t="s">
        <v>152</v>
      </c>
      <c r="C1414" t="s">
        <v>681</v>
      </c>
      <c r="D1414" t="s">
        <v>94</v>
      </c>
      <c r="E1414" t="s">
        <v>144</v>
      </c>
      <c r="F1414">
        <v>25</v>
      </c>
      <c r="G1414">
        <v>3</v>
      </c>
      <c r="H1414" t="s">
        <v>144</v>
      </c>
      <c r="I1414" t="s">
        <v>34</v>
      </c>
      <c r="J1414" s="5">
        <v>7.6319999999999997</v>
      </c>
      <c r="K1414" s="3">
        <f t="shared" si="18"/>
        <v>-24.029996067708311</v>
      </c>
      <c r="L1414">
        <v>115</v>
      </c>
      <c r="M1414">
        <v>0.39174999999999999</v>
      </c>
      <c r="N1414">
        <v>2.5545198</v>
      </c>
      <c r="O1414">
        <v>1.24399999999999</v>
      </c>
      <c r="P1414">
        <v>8.5269999999999992</v>
      </c>
      <c r="Q1414">
        <v>14</v>
      </c>
      <c r="R1414">
        <v>-104.968666666666</v>
      </c>
      <c r="S1414">
        <v>418</v>
      </c>
      <c r="T1414">
        <v>-99.965916666666601</v>
      </c>
      <c r="U1414">
        <v>424</v>
      </c>
      <c r="V1414">
        <v>-120.19133333333301</v>
      </c>
      <c r="W1414">
        <v>445</v>
      </c>
      <c r="X1414">
        <v>95.8</v>
      </c>
      <c r="Y1414">
        <v>4.2</v>
      </c>
      <c r="Z1414" t="s">
        <v>32</v>
      </c>
      <c r="AA1414">
        <v>3.5618634047226001</v>
      </c>
      <c r="AB1414" t="s">
        <v>32</v>
      </c>
      <c r="AC1414" t="s">
        <v>32</v>
      </c>
    </row>
    <row r="1415" spans="1:29">
      <c r="A1415">
        <v>13676</v>
      </c>
      <c r="B1415" t="s">
        <v>955</v>
      </c>
      <c r="C1415" t="s">
        <v>956</v>
      </c>
      <c r="D1415" t="s">
        <v>41</v>
      </c>
      <c r="E1415" t="s">
        <v>144</v>
      </c>
      <c r="F1415">
        <v>24</v>
      </c>
      <c r="G1415">
        <v>1</v>
      </c>
      <c r="H1415" t="s">
        <v>144</v>
      </c>
      <c r="I1415" t="s">
        <v>34</v>
      </c>
      <c r="J1415" s="5">
        <v>7.3824999999999896</v>
      </c>
      <c r="K1415" s="3">
        <f t="shared" si="18"/>
        <v>-24.045589817708311</v>
      </c>
      <c r="L1415">
        <v>116</v>
      </c>
      <c r="M1415">
        <v>0.93699999999999795</v>
      </c>
      <c r="N1415">
        <v>7.8577799999999902</v>
      </c>
      <c r="O1415">
        <v>0.206399999999999</v>
      </c>
      <c r="P1415">
        <v>11.149800000000001</v>
      </c>
      <c r="Q1415">
        <v>14</v>
      </c>
      <c r="R1415">
        <v>-105.21816666666599</v>
      </c>
      <c r="S1415">
        <v>419</v>
      </c>
      <c r="T1415">
        <v>-101.003516666666</v>
      </c>
      <c r="U1415">
        <v>453</v>
      </c>
      <c r="V1415">
        <v>-117.56853333333299</v>
      </c>
      <c r="W1415">
        <v>435</v>
      </c>
      <c r="X1415">
        <v>102.8</v>
      </c>
      <c r="Y1415">
        <v>36.6</v>
      </c>
      <c r="Z1415">
        <v>587</v>
      </c>
      <c r="AA1415">
        <v>9.7100654434212395</v>
      </c>
      <c r="AB1415" t="s">
        <v>32</v>
      </c>
      <c r="AC1415" t="s">
        <v>32</v>
      </c>
    </row>
    <row r="1416" spans="1:29">
      <c r="A1416">
        <v>12816</v>
      </c>
      <c r="B1416" t="s">
        <v>467</v>
      </c>
      <c r="C1416" t="s">
        <v>669</v>
      </c>
      <c r="D1416" t="s">
        <v>103</v>
      </c>
      <c r="E1416" t="s">
        <v>144</v>
      </c>
      <c r="F1416">
        <v>26</v>
      </c>
      <c r="G1416">
        <v>3</v>
      </c>
      <c r="H1416" t="s">
        <v>144</v>
      </c>
      <c r="I1416" t="s">
        <v>34</v>
      </c>
      <c r="J1416" s="5">
        <v>7.0979999999999999</v>
      </c>
      <c r="K1416" s="3">
        <f t="shared" si="18"/>
        <v>-24.06337106770831</v>
      </c>
      <c r="L1416">
        <v>117</v>
      </c>
      <c r="M1416">
        <v>1.3214999999999899</v>
      </c>
      <c r="N1416">
        <v>2.4729768000000001</v>
      </c>
      <c r="O1416">
        <v>0.88239999999999896</v>
      </c>
      <c r="P1416">
        <v>9.1295999999999999</v>
      </c>
      <c r="Q1416">
        <v>14</v>
      </c>
      <c r="R1416">
        <v>-105.502666666666</v>
      </c>
      <c r="S1416">
        <v>422</v>
      </c>
      <c r="T1416">
        <v>-100.327516666666</v>
      </c>
      <c r="U1416">
        <v>430</v>
      </c>
      <c r="V1416">
        <v>-119.588733333333</v>
      </c>
      <c r="W1416">
        <v>444</v>
      </c>
      <c r="X1416">
        <v>97.2</v>
      </c>
      <c r="Y1416">
        <v>11.7</v>
      </c>
      <c r="Z1416" t="s">
        <v>32</v>
      </c>
      <c r="AA1416">
        <v>4.9850583210880197</v>
      </c>
      <c r="AB1416">
        <v>150.97999999999999</v>
      </c>
      <c r="AC1416">
        <v>271.02</v>
      </c>
    </row>
    <row r="1417" spans="1:29">
      <c r="A1417">
        <v>10747</v>
      </c>
      <c r="B1417" t="s">
        <v>312</v>
      </c>
      <c r="C1417" t="s">
        <v>269</v>
      </c>
      <c r="D1417" t="s">
        <v>141</v>
      </c>
      <c r="E1417" t="s">
        <v>144</v>
      </c>
      <c r="F1417">
        <v>28</v>
      </c>
      <c r="G1417">
        <v>7</v>
      </c>
      <c r="H1417" t="s">
        <v>144</v>
      </c>
      <c r="I1417" t="s">
        <v>34</v>
      </c>
      <c r="J1417" s="5">
        <v>5.7930000000000001</v>
      </c>
      <c r="K1417" s="3">
        <f t="shared" si="18"/>
        <v>-24.144933567708311</v>
      </c>
      <c r="L1417">
        <v>118</v>
      </c>
      <c r="M1417">
        <v>0.15049999999999999</v>
      </c>
      <c r="N1417">
        <v>1.7242637999999999</v>
      </c>
      <c r="O1417">
        <v>4.7462999999999997</v>
      </c>
      <c r="P1417">
        <v>6.8396999999999997</v>
      </c>
      <c r="Q1417">
        <v>14</v>
      </c>
      <c r="R1417">
        <v>-106.80766666666599</v>
      </c>
      <c r="S1417">
        <v>426</v>
      </c>
      <c r="T1417">
        <v>-96.463616666666596</v>
      </c>
      <c r="U1417">
        <v>377</v>
      </c>
      <c r="V1417">
        <v>-121.878633333333</v>
      </c>
      <c r="W1417">
        <v>451</v>
      </c>
      <c r="X1417" t="s">
        <v>32</v>
      </c>
      <c r="Y1417" t="s">
        <v>32</v>
      </c>
      <c r="Z1417" t="s">
        <v>32</v>
      </c>
      <c r="AA1417" t="s">
        <v>133</v>
      </c>
      <c r="AB1417">
        <v>150.99</v>
      </c>
      <c r="AC1417">
        <v>275.01</v>
      </c>
    </row>
    <row r="1418" spans="1:29">
      <c r="A1418">
        <v>13315</v>
      </c>
      <c r="B1418" t="s">
        <v>451</v>
      </c>
      <c r="C1418" t="s">
        <v>810</v>
      </c>
      <c r="D1418" t="s">
        <v>44</v>
      </c>
      <c r="E1418" t="s">
        <v>144</v>
      </c>
      <c r="F1418">
        <v>25</v>
      </c>
      <c r="G1418">
        <v>2</v>
      </c>
      <c r="H1418" t="s">
        <v>144</v>
      </c>
      <c r="I1418" t="s">
        <v>34</v>
      </c>
      <c r="J1418" s="5">
        <v>5.76</v>
      </c>
      <c r="K1418" s="3">
        <f t="shared" si="18"/>
        <v>-24.146996067708312</v>
      </c>
      <c r="L1418">
        <v>119</v>
      </c>
      <c r="M1418">
        <v>0.29762499999999997</v>
      </c>
      <c r="N1418">
        <v>1.571556</v>
      </c>
      <c r="O1418">
        <v>4.1955</v>
      </c>
      <c r="P1418">
        <v>7.7135999999999996</v>
      </c>
      <c r="Q1418">
        <v>14</v>
      </c>
      <c r="R1418">
        <v>-106.840666666666</v>
      </c>
      <c r="S1418">
        <v>427</v>
      </c>
      <c r="T1418">
        <v>-97.014416666666605</v>
      </c>
      <c r="U1418">
        <v>383</v>
      </c>
      <c r="V1418">
        <v>-121.00473333333299</v>
      </c>
      <c r="W1418">
        <v>448</v>
      </c>
      <c r="X1418">
        <v>94.3</v>
      </c>
      <c r="Y1418">
        <v>43.9</v>
      </c>
      <c r="Z1418" t="s">
        <v>32</v>
      </c>
      <c r="AA1418">
        <v>11.095308495350199</v>
      </c>
      <c r="AB1418" t="s">
        <v>32</v>
      </c>
      <c r="AC1418" t="s">
        <v>32</v>
      </c>
    </row>
    <row r="1419" spans="1:29">
      <c r="A1419">
        <v>12685</v>
      </c>
      <c r="B1419" t="s">
        <v>655</v>
      </c>
      <c r="C1419" t="s">
        <v>620</v>
      </c>
      <c r="D1419" t="s">
        <v>85</v>
      </c>
      <c r="E1419" t="s">
        <v>144</v>
      </c>
      <c r="F1419">
        <v>26</v>
      </c>
      <c r="G1419">
        <v>3</v>
      </c>
      <c r="H1419" t="s">
        <v>144</v>
      </c>
      <c r="I1419" t="s">
        <v>34</v>
      </c>
      <c r="J1419" s="5">
        <v>5.5250000000000004</v>
      </c>
      <c r="K1419" s="3">
        <f t="shared" si="18"/>
        <v>-24.161683567708312</v>
      </c>
      <c r="L1419">
        <v>120</v>
      </c>
      <c r="M1419">
        <v>0.12612499999999999</v>
      </c>
      <c r="N1419">
        <v>3.8695859999999902</v>
      </c>
      <c r="O1419">
        <v>0.28799999999999898</v>
      </c>
      <c r="P1419">
        <v>7.0619999999999896</v>
      </c>
      <c r="Q1419">
        <v>14</v>
      </c>
      <c r="R1419">
        <v>-107.075666666666</v>
      </c>
      <c r="S1419">
        <v>428</v>
      </c>
      <c r="T1419">
        <v>-100.92191666666599</v>
      </c>
      <c r="U1419">
        <v>451</v>
      </c>
      <c r="V1419">
        <v>-121.656333333333</v>
      </c>
      <c r="W1419">
        <v>450</v>
      </c>
      <c r="X1419">
        <v>99</v>
      </c>
      <c r="Y1419">
        <v>13</v>
      </c>
      <c r="Z1419" t="s">
        <v>32</v>
      </c>
      <c r="AA1419">
        <v>5.2317454399247003</v>
      </c>
      <c r="AB1419" t="s">
        <v>32</v>
      </c>
      <c r="AC1419" t="s">
        <v>32</v>
      </c>
    </row>
    <row r="1420" spans="1:29">
      <c r="A1420">
        <v>12833</v>
      </c>
      <c r="B1420" t="s">
        <v>674</v>
      </c>
      <c r="C1420" t="s">
        <v>675</v>
      </c>
      <c r="D1420" t="s">
        <v>53</v>
      </c>
      <c r="E1420" t="s">
        <v>144</v>
      </c>
      <c r="F1420">
        <v>25</v>
      </c>
      <c r="G1420">
        <v>3</v>
      </c>
      <c r="H1420" t="s">
        <v>144</v>
      </c>
      <c r="I1420" t="s">
        <v>34</v>
      </c>
      <c r="J1420" s="5">
        <v>5.39975</v>
      </c>
      <c r="K1420" s="3">
        <f t="shared" si="18"/>
        <v>-24.169511692708312</v>
      </c>
      <c r="L1420">
        <v>121</v>
      </c>
      <c r="M1420">
        <v>0.120499999999998</v>
      </c>
      <c r="N1420">
        <v>3.8102819999999999</v>
      </c>
      <c r="O1420">
        <v>0.38199999999999901</v>
      </c>
      <c r="P1420">
        <v>8.3994</v>
      </c>
      <c r="Q1420">
        <v>14</v>
      </c>
      <c r="R1420">
        <v>-107.200916666666</v>
      </c>
      <c r="S1420">
        <v>430</v>
      </c>
      <c r="T1420">
        <v>-100.827916666666</v>
      </c>
      <c r="U1420">
        <v>447</v>
      </c>
      <c r="V1420">
        <v>-120.31893333333301</v>
      </c>
      <c r="W1420">
        <v>446</v>
      </c>
      <c r="X1420">
        <v>84.8</v>
      </c>
      <c r="Y1420">
        <v>14.7</v>
      </c>
      <c r="Z1420" t="s">
        <v>32</v>
      </c>
      <c r="AA1420">
        <v>5.5543362876341904</v>
      </c>
      <c r="AB1420">
        <v>150.94</v>
      </c>
      <c r="AC1420">
        <v>279.06</v>
      </c>
    </row>
    <row r="1421" spans="1:29">
      <c r="A1421">
        <v>13438</v>
      </c>
      <c r="B1421" t="s">
        <v>506</v>
      </c>
      <c r="C1421" t="s">
        <v>851</v>
      </c>
      <c r="D1421" t="s">
        <v>74</v>
      </c>
      <c r="E1421" t="s">
        <v>144</v>
      </c>
      <c r="F1421">
        <v>26</v>
      </c>
      <c r="G1421">
        <v>2</v>
      </c>
      <c r="H1421" t="s">
        <v>144</v>
      </c>
      <c r="I1421" t="s">
        <v>34</v>
      </c>
      <c r="J1421" s="5">
        <v>5.3979999999999997</v>
      </c>
      <c r="K1421" s="3">
        <f t="shared" si="18"/>
        <v>-24.169621067708309</v>
      </c>
      <c r="L1421">
        <v>122</v>
      </c>
      <c r="M1421">
        <v>0.45124999999999998</v>
      </c>
      <c r="N1421">
        <v>5.0334269999999997</v>
      </c>
      <c r="O1421">
        <v>0.33199999999999902</v>
      </c>
      <c r="P1421">
        <v>7.9778000000000002</v>
      </c>
      <c r="Q1421">
        <v>14</v>
      </c>
      <c r="R1421">
        <v>-107.202666666666</v>
      </c>
      <c r="S1421">
        <v>431</v>
      </c>
      <c r="T1421">
        <v>-100.877916666666</v>
      </c>
      <c r="U1421">
        <v>450</v>
      </c>
      <c r="V1421">
        <v>-120.740533333333</v>
      </c>
      <c r="W1421">
        <v>447</v>
      </c>
      <c r="X1421">
        <v>102.8</v>
      </c>
      <c r="Y1421">
        <v>11.8</v>
      </c>
      <c r="Z1421" t="s">
        <v>32</v>
      </c>
      <c r="AA1421">
        <v>5.0040342533062301</v>
      </c>
      <c r="AB1421" t="s">
        <v>32</v>
      </c>
      <c r="AC1421" t="s">
        <v>32</v>
      </c>
    </row>
    <row r="1422" spans="1:29">
      <c r="A1422">
        <v>13988</v>
      </c>
      <c r="B1422" t="s">
        <v>494</v>
      </c>
      <c r="C1422" t="s">
        <v>1033</v>
      </c>
      <c r="D1422" t="s">
        <v>120</v>
      </c>
      <c r="E1422" t="s">
        <v>144</v>
      </c>
      <c r="F1422">
        <v>24</v>
      </c>
      <c r="G1422">
        <v>1</v>
      </c>
      <c r="H1422" t="s">
        <v>144</v>
      </c>
      <c r="I1422" t="s">
        <v>34</v>
      </c>
      <c r="J1422" s="5">
        <v>5.1604999999999999</v>
      </c>
      <c r="K1422" s="3">
        <f t="shared" ref="K1422:K1485" si="19">(J1422-LARGE($J$206:$J$219,14))/16</f>
        <v>-24.18446481770831</v>
      </c>
      <c r="L1422">
        <v>123</v>
      </c>
      <c r="M1422">
        <v>0.49175000000000102</v>
      </c>
      <c r="N1422">
        <v>5.6590841999999997</v>
      </c>
      <c r="O1422">
        <v>0.27500000000000002</v>
      </c>
      <c r="P1422">
        <v>45.458500000000001</v>
      </c>
      <c r="Q1422">
        <v>13</v>
      </c>
      <c r="R1422">
        <v>-107.440166666666</v>
      </c>
      <c r="S1422">
        <v>433</v>
      </c>
      <c r="T1422">
        <v>-100.934916666666</v>
      </c>
      <c r="U1422">
        <v>452</v>
      </c>
      <c r="V1422">
        <v>-83.259833333333304</v>
      </c>
      <c r="W1422">
        <v>336</v>
      </c>
      <c r="X1422">
        <v>90.4</v>
      </c>
      <c r="Y1422">
        <v>14.4</v>
      </c>
      <c r="Z1422" t="s">
        <v>32</v>
      </c>
      <c r="AA1422">
        <v>5.4974084909795797</v>
      </c>
      <c r="AB1422">
        <v>150.99</v>
      </c>
      <c r="AC1422">
        <v>282.01</v>
      </c>
    </row>
    <row r="1423" spans="1:29">
      <c r="A1423">
        <v>12209</v>
      </c>
      <c r="B1423" t="s">
        <v>152</v>
      </c>
      <c r="C1423" t="s">
        <v>549</v>
      </c>
      <c r="D1423" t="s">
        <v>59</v>
      </c>
      <c r="E1423" t="s">
        <v>144</v>
      </c>
      <c r="F1423">
        <v>26</v>
      </c>
      <c r="G1423">
        <v>4</v>
      </c>
      <c r="H1423" t="s">
        <v>144</v>
      </c>
      <c r="I1423" t="s">
        <v>34</v>
      </c>
      <c r="J1423" s="5">
        <v>4.7329999999999997</v>
      </c>
      <c r="K1423" s="3">
        <f t="shared" si="19"/>
        <v>-24.211183567708311</v>
      </c>
      <c r="L1423">
        <v>124</v>
      </c>
      <c r="M1423">
        <v>0.377999999999999</v>
      </c>
      <c r="N1423">
        <v>4.507104</v>
      </c>
      <c r="O1423">
        <v>5.5999999999999897E-2</v>
      </c>
      <c r="P1423">
        <v>9.2719999999999896</v>
      </c>
      <c r="Q1423">
        <v>14</v>
      </c>
      <c r="R1423">
        <v>-107.867666666666</v>
      </c>
      <c r="S1423">
        <v>435</v>
      </c>
      <c r="T1423">
        <v>-101.15391666666601</v>
      </c>
      <c r="U1423">
        <v>459</v>
      </c>
      <c r="V1423">
        <v>-119.446333333333</v>
      </c>
      <c r="W1423">
        <v>442</v>
      </c>
      <c r="X1423">
        <v>126.5</v>
      </c>
      <c r="Y1423">
        <v>47.5</v>
      </c>
      <c r="Z1423" t="s">
        <v>32</v>
      </c>
      <c r="AA1423">
        <v>11.7784420552056</v>
      </c>
      <c r="AB1423" t="s">
        <v>32</v>
      </c>
      <c r="AC1423" t="s">
        <v>32</v>
      </c>
    </row>
    <row r="1424" spans="1:29">
      <c r="A1424">
        <v>13044</v>
      </c>
      <c r="B1424" t="s">
        <v>155</v>
      </c>
      <c r="C1424" t="s">
        <v>705</v>
      </c>
      <c r="D1424" t="s">
        <v>141</v>
      </c>
      <c r="E1424" t="s">
        <v>144</v>
      </c>
      <c r="F1424">
        <v>29</v>
      </c>
      <c r="G1424">
        <v>4</v>
      </c>
      <c r="H1424" t="s">
        <v>144</v>
      </c>
      <c r="I1424" t="s">
        <v>34</v>
      </c>
      <c r="J1424" s="5">
        <v>4.6044999999999998</v>
      </c>
      <c r="K1424" s="3">
        <f t="shared" si="19"/>
        <v>-24.219214817708313</v>
      </c>
      <c r="L1424">
        <v>125</v>
      </c>
      <c r="M1424">
        <v>0.88574999999999904</v>
      </c>
      <c r="N1424">
        <v>3.1497836999999902</v>
      </c>
      <c r="O1424">
        <v>2.69245</v>
      </c>
      <c r="P1424">
        <v>6.5165499999999996</v>
      </c>
      <c r="Q1424">
        <v>14</v>
      </c>
      <c r="R1424">
        <v>-107.996166666666</v>
      </c>
      <c r="S1424">
        <v>436</v>
      </c>
      <c r="T1424">
        <v>-98.517466666666607</v>
      </c>
      <c r="U1424">
        <v>401</v>
      </c>
      <c r="V1424">
        <v>-122.201783333333</v>
      </c>
      <c r="W1424">
        <v>452</v>
      </c>
      <c r="X1424" t="s">
        <v>32</v>
      </c>
      <c r="Y1424" t="s">
        <v>32</v>
      </c>
      <c r="Z1424" t="s">
        <v>32</v>
      </c>
      <c r="AA1424" t="s">
        <v>133</v>
      </c>
      <c r="AB1424" t="s">
        <v>32</v>
      </c>
      <c r="AC1424" t="s">
        <v>32</v>
      </c>
    </row>
    <row r="1425" spans="1:29">
      <c r="A1425">
        <v>12898</v>
      </c>
      <c r="B1425" t="s">
        <v>494</v>
      </c>
      <c r="C1425" t="s">
        <v>308</v>
      </c>
      <c r="D1425" t="s">
        <v>38</v>
      </c>
      <c r="E1425" t="s">
        <v>144</v>
      </c>
      <c r="F1425">
        <v>26</v>
      </c>
      <c r="G1425">
        <v>4</v>
      </c>
      <c r="H1425" t="s">
        <v>144</v>
      </c>
      <c r="I1425" t="s">
        <v>34</v>
      </c>
      <c r="J1425" s="5">
        <v>4.1055000000000001</v>
      </c>
      <c r="K1425" s="3">
        <f t="shared" si="19"/>
        <v>-24.250402317708311</v>
      </c>
      <c r="L1425">
        <v>126</v>
      </c>
      <c r="M1425">
        <v>1.5794999999999999</v>
      </c>
      <c r="N1425">
        <v>2.134944</v>
      </c>
      <c r="O1425">
        <v>0.106999999999999</v>
      </c>
      <c r="P1425">
        <v>9.2331999999999894</v>
      </c>
      <c r="Q1425">
        <v>14</v>
      </c>
      <c r="R1425">
        <v>-108.49516666666599</v>
      </c>
      <c r="S1425">
        <v>438</v>
      </c>
      <c r="T1425">
        <v>-101.102916666666</v>
      </c>
      <c r="U1425">
        <v>456</v>
      </c>
      <c r="V1425">
        <v>-119.485133333333</v>
      </c>
      <c r="W1425">
        <v>443</v>
      </c>
      <c r="X1425">
        <v>120</v>
      </c>
      <c r="Y1425">
        <v>9.1999999999999993</v>
      </c>
      <c r="Z1425" t="s">
        <v>32</v>
      </c>
      <c r="AA1425">
        <v>4.5106600156328804</v>
      </c>
      <c r="AB1425" t="s">
        <v>32</v>
      </c>
      <c r="AC1425" t="s">
        <v>32</v>
      </c>
    </row>
    <row r="1426" spans="1:29">
      <c r="A1426">
        <v>13940</v>
      </c>
      <c r="B1426" t="s">
        <v>690</v>
      </c>
      <c r="C1426" t="s">
        <v>1024</v>
      </c>
      <c r="D1426" t="s">
        <v>114</v>
      </c>
      <c r="E1426" t="s">
        <v>144</v>
      </c>
      <c r="F1426">
        <v>25</v>
      </c>
      <c r="G1426">
        <v>2</v>
      </c>
      <c r="H1426" t="s">
        <v>144</v>
      </c>
      <c r="I1426" t="s">
        <v>34</v>
      </c>
      <c r="J1426" s="5">
        <v>3.3319999999999999</v>
      </c>
      <c r="K1426" s="3">
        <f t="shared" si="19"/>
        <v>-24.298746067708311</v>
      </c>
      <c r="L1426">
        <v>127</v>
      </c>
      <c r="M1426">
        <v>2.1019999999999999</v>
      </c>
      <c r="N1426">
        <v>3.1653509999999998</v>
      </c>
      <c r="O1426">
        <v>7.9999999999999905E-2</v>
      </c>
      <c r="P1426">
        <v>5.9013999999999998</v>
      </c>
      <c r="Q1426">
        <v>14</v>
      </c>
      <c r="R1426">
        <v>-109.26866666666599</v>
      </c>
      <c r="S1426">
        <v>441</v>
      </c>
      <c r="T1426">
        <v>-101.12991666666601</v>
      </c>
      <c r="U1426">
        <v>458</v>
      </c>
      <c r="V1426">
        <v>-122.816933333333</v>
      </c>
      <c r="W1426">
        <v>453</v>
      </c>
      <c r="X1426">
        <v>119</v>
      </c>
      <c r="Y1426">
        <v>24.1</v>
      </c>
      <c r="Z1426" t="s">
        <v>32</v>
      </c>
      <c r="AA1426">
        <v>7.3380739161455297</v>
      </c>
      <c r="AB1426" t="s">
        <v>32</v>
      </c>
      <c r="AC1426" t="s">
        <v>32</v>
      </c>
    </row>
    <row r="1427" spans="1:29">
      <c r="A1427">
        <v>9638</v>
      </c>
      <c r="B1427" t="s">
        <v>207</v>
      </c>
      <c r="C1427" t="s">
        <v>208</v>
      </c>
      <c r="D1427" t="s">
        <v>141</v>
      </c>
      <c r="E1427" t="s">
        <v>144</v>
      </c>
      <c r="F1427">
        <v>32</v>
      </c>
      <c r="G1427">
        <v>10</v>
      </c>
      <c r="H1427" t="s">
        <v>144</v>
      </c>
      <c r="I1427" t="s">
        <v>34</v>
      </c>
      <c r="J1427" s="5">
        <v>1.72</v>
      </c>
      <c r="K1427" s="3">
        <f t="shared" si="19"/>
        <v>-24.399496067708309</v>
      </c>
      <c r="L1427">
        <v>128</v>
      </c>
      <c r="M1427">
        <v>0.98499999999999999</v>
      </c>
      <c r="N1427">
        <v>0</v>
      </c>
      <c r="O1427">
        <v>1.72</v>
      </c>
      <c r="P1427">
        <v>1.72</v>
      </c>
      <c r="Q1427">
        <v>14</v>
      </c>
      <c r="R1427">
        <v>-110.880666666666</v>
      </c>
      <c r="S1427">
        <v>450</v>
      </c>
      <c r="T1427">
        <v>-99.489916666666602</v>
      </c>
      <c r="U1427">
        <v>416</v>
      </c>
      <c r="V1427">
        <v>-126.99833333333299</v>
      </c>
      <c r="W1427">
        <v>464</v>
      </c>
      <c r="X1427" t="s">
        <v>32</v>
      </c>
      <c r="Y1427" t="s">
        <v>32</v>
      </c>
      <c r="Z1427" t="s">
        <v>32</v>
      </c>
      <c r="AA1427" t="s">
        <v>133</v>
      </c>
      <c r="AB1427">
        <v>150.99</v>
      </c>
      <c r="AC1427">
        <v>299.01</v>
      </c>
    </row>
    <row r="1428" spans="1:29">
      <c r="A1428">
        <v>11434</v>
      </c>
      <c r="B1428" t="s">
        <v>406</v>
      </c>
      <c r="C1428" t="s">
        <v>407</v>
      </c>
      <c r="D1428" t="s">
        <v>141</v>
      </c>
      <c r="E1428" t="s">
        <v>144</v>
      </c>
      <c r="F1428">
        <v>29</v>
      </c>
      <c r="G1428">
        <v>6</v>
      </c>
      <c r="H1428" t="s">
        <v>144</v>
      </c>
      <c r="I1428" t="s">
        <v>34</v>
      </c>
      <c r="J1428" s="5">
        <v>0.74</v>
      </c>
      <c r="K1428" s="3">
        <f t="shared" si="19"/>
        <v>-24.46074606770831</v>
      </c>
      <c r="L1428">
        <v>129</v>
      </c>
      <c r="M1428">
        <v>0.189999999999999</v>
      </c>
      <c r="N1428">
        <v>0</v>
      </c>
      <c r="O1428">
        <v>0.74</v>
      </c>
      <c r="P1428">
        <v>0.74</v>
      </c>
      <c r="Q1428">
        <v>15</v>
      </c>
      <c r="R1428">
        <v>-111.86066666666601</v>
      </c>
      <c r="S1428">
        <v>451</v>
      </c>
      <c r="T1428">
        <v>-100.46991666666599</v>
      </c>
      <c r="U1428">
        <v>438</v>
      </c>
      <c r="V1428">
        <v>-127.978333333333</v>
      </c>
      <c r="W1428">
        <v>469</v>
      </c>
      <c r="X1428" t="s">
        <v>32</v>
      </c>
      <c r="Y1428" t="s">
        <v>32</v>
      </c>
      <c r="Z1428" t="s">
        <v>32</v>
      </c>
      <c r="AA1428" t="s">
        <v>133</v>
      </c>
      <c r="AB1428" t="s">
        <v>32</v>
      </c>
      <c r="AC1428" t="s">
        <v>32</v>
      </c>
    </row>
    <row r="1429" spans="1:29">
      <c r="A1429">
        <v>13191</v>
      </c>
      <c r="B1429" t="s">
        <v>784</v>
      </c>
      <c r="C1429" t="s">
        <v>785</v>
      </c>
      <c r="D1429" t="s">
        <v>62</v>
      </c>
      <c r="E1429" t="s">
        <v>144</v>
      </c>
      <c r="F1429">
        <v>24</v>
      </c>
      <c r="G1429">
        <v>2</v>
      </c>
      <c r="H1429" t="s">
        <v>144</v>
      </c>
      <c r="I1429" t="s">
        <v>34</v>
      </c>
      <c r="J1429" s="5">
        <v>0.73</v>
      </c>
      <c r="K1429" s="3">
        <f t="shared" si="19"/>
        <v>-24.46137106770831</v>
      </c>
      <c r="L1429">
        <v>130</v>
      </c>
      <c r="M1429">
        <v>0.52349999999999997</v>
      </c>
      <c r="N1429">
        <v>0.54114899999999999</v>
      </c>
      <c r="O1429">
        <v>3.6499999999999998E-2</v>
      </c>
      <c r="P1429">
        <v>0.69350000000000001</v>
      </c>
      <c r="Q1429">
        <v>15</v>
      </c>
      <c r="R1429">
        <v>-111.870666666666</v>
      </c>
      <c r="S1429">
        <v>452</v>
      </c>
      <c r="T1429">
        <v>-101.173416666666</v>
      </c>
      <c r="U1429">
        <v>461</v>
      </c>
      <c r="V1429">
        <v>-128.02483333333299</v>
      </c>
      <c r="W1429">
        <v>470</v>
      </c>
      <c r="X1429" t="s">
        <v>32</v>
      </c>
      <c r="Y1429" t="s">
        <v>32</v>
      </c>
      <c r="Z1429" t="s">
        <v>32</v>
      </c>
      <c r="AA1429" t="s">
        <v>133</v>
      </c>
      <c r="AB1429" t="s">
        <v>32</v>
      </c>
      <c r="AC1429" t="s">
        <v>32</v>
      </c>
    </row>
    <row r="1430" spans="1:29">
      <c r="A1430">
        <v>14319</v>
      </c>
      <c r="B1430" t="s">
        <v>284</v>
      </c>
      <c r="C1430" t="s">
        <v>1157</v>
      </c>
      <c r="D1430" t="s">
        <v>44</v>
      </c>
      <c r="E1430" t="s">
        <v>144</v>
      </c>
      <c r="F1430">
        <v>23</v>
      </c>
      <c r="G1430">
        <v>0</v>
      </c>
      <c r="H1430" t="s">
        <v>144</v>
      </c>
      <c r="I1430" t="s">
        <v>34</v>
      </c>
      <c r="J1430" s="5">
        <v>0.37</v>
      </c>
      <c r="K1430" s="3">
        <f t="shared" si="19"/>
        <v>-24.483871067708311</v>
      </c>
      <c r="L1430">
        <v>131</v>
      </c>
      <c r="M1430">
        <v>0.34849999999999998</v>
      </c>
      <c r="N1430">
        <v>0.274281</v>
      </c>
      <c r="O1430">
        <v>1.8499999999999999E-2</v>
      </c>
      <c r="P1430">
        <v>0.35149999999999998</v>
      </c>
      <c r="Q1430">
        <v>16</v>
      </c>
      <c r="R1430">
        <v>-112.230666666666</v>
      </c>
      <c r="S1430">
        <v>454</v>
      </c>
      <c r="T1430">
        <v>-101.191416666666</v>
      </c>
      <c r="U1430">
        <v>463</v>
      </c>
      <c r="V1430">
        <v>-128.36683333333301</v>
      </c>
      <c r="W1430">
        <v>471</v>
      </c>
      <c r="X1430" t="s">
        <v>32</v>
      </c>
      <c r="Y1430" t="s">
        <v>32</v>
      </c>
      <c r="Z1430" t="s">
        <v>32</v>
      </c>
      <c r="AA1430" t="s">
        <v>133</v>
      </c>
      <c r="AB1430">
        <v>150.96</v>
      </c>
      <c r="AC1430">
        <v>303.039999999999</v>
      </c>
    </row>
    <row r="1431" spans="1:29">
      <c r="A1431">
        <v>13396</v>
      </c>
      <c r="B1431" t="s">
        <v>841</v>
      </c>
      <c r="C1431" t="s">
        <v>842</v>
      </c>
      <c r="D1431" t="s">
        <v>88</v>
      </c>
      <c r="E1431" t="s">
        <v>144</v>
      </c>
      <c r="F1431">
        <v>25</v>
      </c>
      <c r="G1431">
        <v>3</v>
      </c>
      <c r="H1431" t="s">
        <v>144</v>
      </c>
      <c r="I1431" t="s">
        <v>34</v>
      </c>
      <c r="J1431" s="5">
        <v>4.2999999999999997E-2</v>
      </c>
      <c r="K1431" s="3">
        <f t="shared" si="19"/>
        <v>-24.504308567708311</v>
      </c>
      <c r="L1431">
        <v>132</v>
      </c>
      <c r="M1431">
        <v>4.2999999999999997E-2</v>
      </c>
      <c r="N1431">
        <v>3.1875899999999999E-2</v>
      </c>
      <c r="O1431">
        <v>2.15E-3</v>
      </c>
      <c r="P1431">
        <v>4.0849999999999997E-2</v>
      </c>
      <c r="Q1431">
        <v>17</v>
      </c>
      <c r="R1431">
        <v>-112.55766666666599</v>
      </c>
      <c r="S1431">
        <v>457</v>
      </c>
      <c r="T1431">
        <v>-101.207766666666</v>
      </c>
      <c r="U1431">
        <v>464</v>
      </c>
      <c r="V1431">
        <v>-128.67748333333299</v>
      </c>
      <c r="W1431">
        <v>473</v>
      </c>
      <c r="X1431">
        <v>137.5</v>
      </c>
      <c r="Y1431">
        <v>31.5</v>
      </c>
      <c r="Z1431" t="s">
        <v>32</v>
      </c>
      <c r="AA1431">
        <v>8.7422929002927496</v>
      </c>
      <c r="AB1431">
        <v>150.97999999999999</v>
      </c>
      <c r="AC1431">
        <v>306.02</v>
      </c>
    </row>
    <row r="1432" spans="1:29">
      <c r="A1432">
        <v>12499</v>
      </c>
      <c r="B1432" t="s">
        <v>591</v>
      </c>
      <c r="C1432" t="s">
        <v>592</v>
      </c>
      <c r="D1432" t="s">
        <v>38</v>
      </c>
      <c r="E1432" t="s">
        <v>144</v>
      </c>
      <c r="F1432">
        <v>28</v>
      </c>
      <c r="G1432">
        <v>4</v>
      </c>
      <c r="H1432" t="s">
        <v>144</v>
      </c>
      <c r="I1432" t="s">
        <v>34</v>
      </c>
      <c r="J1432" s="5">
        <v>0</v>
      </c>
      <c r="K1432" s="3">
        <f t="shared" si="19"/>
        <v>-24.506996067708311</v>
      </c>
      <c r="L1432">
        <v>133</v>
      </c>
      <c r="M1432">
        <v>0</v>
      </c>
      <c r="N1432">
        <v>0</v>
      </c>
      <c r="O1432">
        <v>0</v>
      </c>
      <c r="P1432">
        <v>0</v>
      </c>
      <c r="Q1432">
        <v>17</v>
      </c>
      <c r="R1432">
        <v>-112.600666666666</v>
      </c>
      <c r="S1432">
        <v>458</v>
      </c>
      <c r="T1432">
        <v>-101.209916666666</v>
      </c>
      <c r="U1432">
        <v>465</v>
      </c>
      <c r="V1432">
        <v>-128.71833333333299</v>
      </c>
      <c r="W1432">
        <v>475</v>
      </c>
      <c r="X1432" t="s">
        <v>32</v>
      </c>
      <c r="Y1432" t="s">
        <v>32</v>
      </c>
      <c r="Z1432" t="s">
        <v>32</v>
      </c>
      <c r="AA1432" t="s">
        <v>133</v>
      </c>
      <c r="AB1432" t="s">
        <v>32</v>
      </c>
      <c r="AC1432" t="s">
        <v>32</v>
      </c>
    </row>
    <row r="1433" spans="1:29">
      <c r="A1433">
        <v>12532</v>
      </c>
      <c r="B1433" t="s">
        <v>594</v>
      </c>
      <c r="C1433" t="s">
        <v>595</v>
      </c>
      <c r="D1433" t="s">
        <v>85</v>
      </c>
      <c r="E1433" t="s">
        <v>144</v>
      </c>
      <c r="F1433">
        <v>28</v>
      </c>
      <c r="G1433">
        <v>4</v>
      </c>
      <c r="H1433" t="s">
        <v>144</v>
      </c>
      <c r="I1433" t="s">
        <v>34</v>
      </c>
      <c r="J1433" s="5">
        <v>0</v>
      </c>
      <c r="K1433" s="3">
        <f t="shared" si="19"/>
        <v>-24.506996067708311</v>
      </c>
      <c r="L1433">
        <v>133</v>
      </c>
      <c r="M1433">
        <v>0</v>
      </c>
      <c r="N1433">
        <v>0</v>
      </c>
      <c r="O1433">
        <v>0</v>
      </c>
      <c r="P1433">
        <v>0</v>
      </c>
      <c r="Q1433">
        <v>17</v>
      </c>
      <c r="R1433">
        <v>-112.600666666666</v>
      </c>
      <c r="S1433">
        <v>458</v>
      </c>
      <c r="T1433">
        <v>-101.209916666666</v>
      </c>
      <c r="U1433">
        <v>465</v>
      </c>
      <c r="V1433">
        <v>-128.71833333333299</v>
      </c>
      <c r="W1433">
        <v>475</v>
      </c>
      <c r="X1433" t="s">
        <v>32</v>
      </c>
      <c r="Y1433" t="s">
        <v>32</v>
      </c>
      <c r="Z1433" t="s">
        <v>32</v>
      </c>
      <c r="AA1433" t="s">
        <v>133</v>
      </c>
      <c r="AB1433">
        <v>150.97</v>
      </c>
      <c r="AC1433">
        <v>307.02999999999997</v>
      </c>
    </row>
    <row r="1434" spans="1:29">
      <c r="A1434">
        <v>12681</v>
      </c>
      <c r="B1434" t="s">
        <v>654</v>
      </c>
      <c r="C1434" t="s">
        <v>439</v>
      </c>
      <c r="D1434" t="s">
        <v>126</v>
      </c>
      <c r="E1434" t="s">
        <v>144</v>
      </c>
      <c r="F1434">
        <v>27</v>
      </c>
      <c r="G1434">
        <v>3</v>
      </c>
      <c r="H1434" t="s">
        <v>144</v>
      </c>
      <c r="I1434" t="s">
        <v>34</v>
      </c>
      <c r="J1434" s="5">
        <v>0</v>
      </c>
      <c r="K1434" s="3">
        <f t="shared" si="19"/>
        <v>-24.506996067708311</v>
      </c>
      <c r="L1434">
        <v>133</v>
      </c>
      <c r="M1434">
        <v>0</v>
      </c>
      <c r="N1434">
        <v>0</v>
      </c>
      <c r="O1434">
        <v>0</v>
      </c>
      <c r="P1434">
        <v>0</v>
      </c>
      <c r="Q1434">
        <v>17</v>
      </c>
      <c r="R1434">
        <v>-112.600666666666</v>
      </c>
      <c r="S1434">
        <v>458</v>
      </c>
      <c r="T1434">
        <v>-101.209916666666</v>
      </c>
      <c r="U1434">
        <v>465</v>
      </c>
      <c r="V1434">
        <v>-128.71833333333299</v>
      </c>
      <c r="W1434">
        <v>475</v>
      </c>
      <c r="X1434" t="s">
        <v>32</v>
      </c>
      <c r="Y1434" t="s">
        <v>32</v>
      </c>
      <c r="Z1434" t="s">
        <v>32</v>
      </c>
      <c r="AA1434" t="s">
        <v>133</v>
      </c>
      <c r="AB1434">
        <v>150.97</v>
      </c>
      <c r="AC1434">
        <v>307.02999999999997</v>
      </c>
    </row>
    <row r="1435" spans="1:29">
      <c r="A1435">
        <v>12807</v>
      </c>
      <c r="B1435" t="s">
        <v>664</v>
      </c>
      <c r="C1435" t="s">
        <v>665</v>
      </c>
      <c r="D1435" t="s">
        <v>112</v>
      </c>
      <c r="E1435" t="s">
        <v>144</v>
      </c>
      <c r="F1435">
        <v>26</v>
      </c>
      <c r="G1435">
        <v>3</v>
      </c>
      <c r="H1435" t="s">
        <v>144</v>
      </c>
      <c r="I1435" t="s">
        <v>34</v>
      </c>
      <c r="J1435" s="5">
        <v>0</v>
      </c>
      <c r="K1435" s="3">
        <f t="shared" si="19"/>
        <v>-24.506996067708311</v>
      </c>
      <c r="L1435">
        <v>133</v>
      </c>
      <c r="M1435">
        <v>0</v>
      </c>
      <c r="N1435">
        <v>0</v>
      </c>
      <c r="O1435">
        <v>0</v>
      </c>
      <c r="P1435">
        <v>0</v>
      </c>
      <c r="Q1435">
        <v>17</v>
      </c>
      <c r="R1435">
        <v>-112.600666666666</v>
      </c>
      <c r="S1435">
        <v>458</v>
      </c>
      <c r="T1435">
        <v>-101.209916666666</v>
      </c>
      <c r="U1435">
        <v>465</v>
      </c>
      <c r="V1435">
        <v>-128.71833333333299</v>
      </c>
      <c r="W1435">
        <v>475</v>
      </c>
      <c r="X1435" t="s">
        <v>32</v>
      </c>
      <c r="Y1435" t="s">
        <v>32</v>
      </c>
      <c r="Z1435" t="s">
        <v>32</v>
      </c>
      <c r="AA1435" t="s">
        <v>133</v>
      </c>
      <c r="AB1435">
        <v>150.97</v>
      </c>
      <c r="AC1435">
        <v>307.02999999999997</v>
      </c>
    </row>
    <row r="1436" spans="1:29">
      <c r="A1436">
        <v>12899</v>
      </c>
      <c r="B1436" t="s">
        <v>329</v>
      </c>
      <c r="C1436" t="s">
        <v>687</v>
      </c>
      <c r="D1436" t="s">
        <v>56</v>
      </c>
      <c r="E1436" t="s">
        <v>144</v>
      </c>
      <c r="F1436">
        <v>26</v>
      </c>
      <c r="G1436">
        <v>3</v>
      </c>
      <c r="H1436" t="s">
        <v>144</v>
      </c>
      <c r="I1436" t="s">
        <v>34</v>
      </c>
      <c r="J1436" s="5">
        <v>0</v>
      </c>
      <c r="K1436" s="3">
        <f t="shared" si="19"/>
        <v>-24.506996067708311</v>
      </c>
      <c r="L1436">
        <v>133</v>
      </c>
      <c r="M1436">
        <v>0</v>
      </c>
      <c r="N1436">
        <v>0</v>
      </c>
      <c r="O1436">
        <v>0</v>
      </c>
      <c r="P1436">
        <v>0</v>
      </c>
      <c r="Q1436">
        <v>17</v>
      </c>
      <c r="R1436">
        <v>-112.600666666666</v>
      </c>
      <c r="S1436">
        <v>458</v>
      </c>
      <c r="T1436">
        <v>-101.209916666666</v>
      </c>
      <c r="U1436">
        <v>465</v>
      </c>
      <c r="V1436">
        <v>-128.71833333333299</v>
      </c>
      <c r="W1436">
        <v>475</v>
      </c>
      <c r="X1436" t="s">
        <v>32</v>
      </c>
      <c r="Y1436" t="s">
        <v>32</v>
      </c>
      <c r="Z1436" t="s">
        <v>32</v>
      </c>
      <c r="AA1436" t="s">
        <v>133</v>
      </c>
      <c r="AB1436" t="s">
        <v>32</v>
      </c>
      <c r="AC1436" t="s">
        <v>32</v>
      </c>
    </row>
    <row r="1437" spans="1:29">
      <c r="A1437">
        <v>13067</v>
      </c>
      <c r="B1437" t="s">
        <v>157</v>
      </c>
      <c r="C1437" t="s">
        <v>710</v>
      </c>
      <c r="D1437" t="s">
        <v>85</v>
      </c>
      <c r="E1437" t="s">
        <v>144</v>
      </c>
      <c r="F1437">
        <v>26</v>
      </c>
      <c r="G1437">
        <v>3</v>
      </c>
      <c r="H1437" t="s">
        <v>144</v>
      </c>
      <c r="I1437" t="s">
        <v>34</v>
      </c>
      <c r="J1437" s="5">
        <v>0</v>
      </c>
      <c r="K1437" s="3">
        <f t="shared" si="19"/>
        <v>-24.506996067708311</v>
      </c>
      <c r="L1437">
        <v>133</v>
      </c>
      <c r="M1437">
        <v>0</v>
      </c>
      <c r="N1437">
        <v>0</v>
      </c>
      <c r="O1437">
        <v>0</v>
      </c>
      <c r="P1437">
        <v>0</v>
      </c>
      <c r="Q1437">
        <v>17</v>
      </c>
      <c r="R1437">
        <v>-112.600666666666</v>
      </c>
      <c r="S1437">
        <v>458</v>
      </c>
      <c r="T1437">
        <v>-101.209916666666</v>
      </c>
      <c r="U1437">
        <v>465</v>
      </c>
      <c r="V1437">
        <v>-128.71833333333299</v>
      </c>
      <c r="W1437">
        <v>475</v>
      </c>
      <c r="X1437" t="s">
        <v>32</v>
      </c>
      <c r="Y1437" t="s">
        <v>32</v>
      </c>
      <c r="Z1437" t="s">
        <v>32</v>
      </c>
      <c r="AA1437" t="s">
        <v>133</v>
      </c>
      <c r="AB1437" t="s">
        <v>32</v>
      </c>
      <c r="AC1437" t="s">
        <v>32</v>
      </c>
    </row>
    <row r="1438" spans="1:29">
      <c r="A1438">
        <v>13366</v>
      </c>
      <c r="B1438" t="s">
        <v>184</v>
      </c>
      <c r="C1438" t="s">
        <v>824</v>
      </c>
      <c r="D1438" t="s">
        <v>50</v>
      </c>
      <c r="E1438" t="s">
        <v>144</v>
      </c>
      <c r="F1438">
        <v>26</v>
      </c>
      <c r="G1438">
        <v>2</v>
      </c>
      <c r="H1438" t="s">
        <v>144</v>
      </c>
      <c r="I1438" t="s">
        <v>34</v>
      </c>
      <c r="J1438" s="5">
        <v>0</v>
      </c>
      <c r="K1438" s="3">
        <f t="shared" si="19"/>
        <v>-24.506996067708311</v>
      </c>
      <c r="L1438">
        <v>133</v>
      </c>
      <c r="M1438">
        <v>0</v>
      </c>
      <c r="N1438">
        <v>0</v>
      </c>
      <c r="O1438">
        <v>0</v>
      </c>
      <c r="P1438">
        <v>0</v>
      </c>
      <c r="Q1438">
        <v>17</v>
      </c>
      <c r="R1438">
        <v>-112.600666666666</v>
      </c>
      <c r="S1438">
        <v>458</v>
      </c>
      <c r="T1438">
        <v>-101.209916666666</v>
      </c>
      <c r="U1438">
        <v>465</v>
      </c>
      <c r="V1438">
        <v>-128.71833333333299</v>
      </c>
      <c r="W1438">
        <v>475</v>
      </c>
      <c r="X1438" t="s">
        <v>32</v>
      </c>
      <c r="Y1438" t="s">
        <v>32</v>
      </c>
      <c r="Z1438" t="s">
        <v>32</v>
      </c>
      <c r="AA1438" t="s">
        <v>133</v>
      </c>
      <c r="AB1438" t="s">
        <v>32</v>
      </c>
      <c r="AC1438" t="s">
        <v>32</v>
      </c>
    </row>
    <row r="1439" spans="1:29">
      <c r="A1439">
        <v>13369</v>
      </c>
      <c r="B1439" t="s">
        <v>825</v>
      </c>
      <c r="C1439" t="s">
        <v>578</v>
      </c>
      <c r="D1439" t="s">
        <v>50</v>
      </c>
      <c r="E1439" t="s">
        <v>144</v>
      </c>
      <c r="F1439">
        <v>26</v>
      </c>
      <c r="G1439">
        <v>2</v>
      </c>
      <c r="H1439" t="s">
        <v>144</v>
      </c>
      <c r="I1439" t="s">
        <v>34</v>
      </c>
      <c r="J1439" s="5">
        <v>0</v>
      </c>
      <c r="K1439" s="3">
        <f t="shared" si="19"/>
        <v>-24.506996067708311</v>
      </c>
      <c r="L1439">
        <v>133</v>
      </c>
      <c r="M1439">
        <v>0</v>
      </c>
      <c r="N1439">
        <v>0</v>
      </c>
      <c r="O1439">
        <v>0</v>
      </c>
      <c r="P1439">
        <v>0</v>
      </c>
      <c r="Q1439">
        <v>17</v>
      </c>
      <c r="R1439">
        <v>-112.600666666666</v>
      </c>
      <c r="S1439">
        <v>458</v>
      </c>
      <c r="T1439">
        <v>-101.209916666666</v>
      </c>
      <c r="U1439">
        <v>465</v>
      </c>
      <c r="V1439">
        <v>-128.71833333333299</v>
      </c>
      <c r="W1439">
        <v>475</v>
      </c>
      <c r="X1439" t="s">
        <v>32</v>
      </c>
      <c r="Y1439" t="s">
        <v>32</v>
      </c>
      <c r="Z1439" t="s">
        <v>32</v>
      </c>
      <c r="AA1439" t="s">
        <v>133</v>
      </c>
      <c r="AB1439">
        <v>150.99</v>
      </c>
      <c r="AC1439">
        <v>307.01</v>
      </c>
    </row>
    <row r="1440" spans="1:29">
      <c r="A1440">
        <v>13476</v>
      </c>
      <c r="B1440" t="s">
        <v>781</v>
      </c>
      <c r="C1440" t="s">
        <v>856</v>
      </c>
      <c r="D1440" t="s">
        <v>100</v>
      </c>
      <c r="E1440" t="s">
        <v>144</v>
      </c>
      <c r="F1440">
        <v>26</v>
      </c>
      <c r="G1440">
        <v>2</v>
      </c>
      <c r="H1440" t="s">
        <v>144</v>
      </c>
      <c r="I1440" t="s">
        <v>34</v>
      </c>
      <c r="J1440" s="5">
        <v>0</v>
      </c>
      <c r="K1440" s="3">
        <f t="shared" si="19"/>
        <v>-24.506996067708311</v>
      </c>
      <c r="L1440">
        <v>133</v>
      </c>
      <c r="M1440">
        <v>0</v>
      </c>
      <c r="N1440">
        <v>0</v>
      </c>
      <c r="O1440">
        <v>0</v>
      </c>
      <c r="P1440">
        <v>0</v>
      </c>
      <c r="Q1440">
        <v>17</v>
      </c>
      <c r="R1440">
        <v>-112.600666666666</v>
      </c>
      <c r="S1440">
        <v>458</v>
      </c>
      <c r="T1440">
        <v>-101.209916666666</v>
      </c>
      <c r="U1440">
        <v>465</v>
      </c>
      <c r="V1440">
        <v>-128.71833333333299</v>
      </c>
      <c r="W1440">
        <v>475</v>
      </c>
      <c r="X1440" t="s">
        <v>32</v>
      </c>
      <c r="Y1440" t="s">
        <v>32</v>
      </c>
      <c r="Z1440" t="s">
        <v>32</v>
      </c>
      <c r="AA1440" t="s">
        <v>133</v>
      </c>
      <c r="AB1440">
        <v>150.99</v>
      </c>
      <c r="AC1440">
        <v>307.01</v>
      </c>
    </row>
    <row r="1441" spans="1:29">
      <c r="A1441">
        <v>13511</v>
      </c>
      <c r="B1441" t="s">
        <v>329</v>
      </c>
      <c r="C1441" t="s">
        <v>862</v>
      </c>
      <c r="D1441" t="s">
        <v>103</v>
      </c>
      <c r="E1441" t="s">
        <v>144</v>
      </c>
      <c r="F1441">
        <v>25</v>
      </c>
      <c r="G1441">
        <v>2</v>
      </c>
      <c r="H1441" t="s">
        <v>144</v>
      </c>
      <c r="I1441" t="s">
        <v>34</v>
      </c>
      <c r="J1441" s="5">
        <v>0</v>
      </c>
      <c r="K1441" s="3">
        <f t="shared" si="19"/>
        <v>-24.506996067708311</v>
      </c>
      <c r="L1441">
        <v>133</v>
      </c>
      <c r="M1441">
        <v>0</v>
      </c>
      <c r="N1441">
        <v>0</v>
      </c>
      <c r="O1441">
        <v>0</v>
      </c>
      <c r="P1441">
        <v>0</v>
      </c>
      <c r="Q1441">
        <v>17</v>
      </c>
      <c r="R1441">
        <v>-112.600666666666</v>
      </c>
      <c r="S1441">
        <v>458</v>
      </c>
      <c r="T1441">
        <v>-101.209916666666</v>
      </c>
      <c r="U1441">
        <v>465</v>
      </c>
      <c r="V1441">
        <v>-128.71833333333299</v>
      </c>
      <c r="W1441">
        <v>475</v>
      </c>
      <c r="X1441" t="s">
        <v>32</v>
      </c>
      <c r="Y1441" t="s">
        <v>32</v>
      </c>
      <c r="Z1441" t="s">
        <v>32</v>
      </c>
      <c r="AA1441" t="s">
        <v>133</v>
      </c>
      <c r="AB1441" t="s">
        <v>32</v>
      </c>
      <c r="AC1441" t="s">
        <v>32</v>
      </c>
    </row>
    <row r="1442" spans="1:29">
      <c r="A1442">
        <v>13549</v>
      </c>
      <c r="B1442" t="s">
        <v>142</v>
      </c>
      <c r="C1442" t="s">
        <v>868</v>
      </c>
      <c r="D1442" t="s">
        <v>112</v>
      </c>
      <c r="E1442" t="s">
        <v>144</v>
      </c>
      <c r="F1442">
        <v>27</v>
      </c>
      <c r="G1442">
        <v>2</v>
      </c>
      <c r="H1442" t="s">
        <v>144</v>
      </c>
      <c r="I1442" t="s">
        <v>34</v>
      </c>
      <c r="J1442" s="5">
        <v>0</v>
      </c>
      <c r="K1442" s="3">
        <f t="shared" si="19"/>
        <v>-24.506996067708311</v>
      </c>
      <c r="L1442">
        <v>133</v>
      </c>
      <c r="M1442">
        <v>0</v>
      </c>
      <c r="N1442">
        <v>0</v>
      </c>
      <c r="O1442">
        <v>0</v>
      </c>
      <c r="P1442">
        <v>0</v>
      </c>
      <c r="Q1442">
        <v>17</v>
      </c>
      <c r="R1442">
        <v>-112.600666666666</v>
      </c>
      <c r="S1442">
        <v>458</v>
      </c>
      <c r="T1442">
        <v>-101.209916666666</v>
      </c>
      <c r="U1442">
        <v>465</v>
      </c>
      <c r="V1442">
        <v>-128.71833333333299</v>
      </c>
      <c r="W1442">
        <v>475</v>
      </c>
      <c r="X1442" t="s">
        <v>32</v>
      </c>
      <c r="Y1442" t="s">
        <v>32</v>
      </c>
      <c r="Z1442" t="s">
        <v>32</v>
      </c>
      <c r="AA1442" t="s">
        <v>133</v>
      </c>
      <c r="AB1442">
        <v>150.97999999999999</v>
      </c>
      <c r="AC1442">
        <v>307.02</v>
      </c>
    </row>
    <row r="1443" spans="1:29">
      <c r="A1443">
        <v>13847</v>
      </c>
      <c r="B1443" t="s">
        <v>165</v>
      </c>
      <c r="C1443" t="s">
        <v>988</v>
      </c>
      <c r="D1443" t="s">
        <v>44</v>
      </c>
      <c r="E1443" t="s">
        <v>144</v>
      </c>
      <c r="F1443">
        <v>24</v>
      </c>
      <c r="G1443">
        <v>1</v>
      </c>
      <c r="H1443" t="s">
        <v>144</v>
      </c>
      <c r="I1443" t="s">
        <v>34</v>
      </c>
      <c r="J1443" s="5">
        <v>0</v>
      </c>
      <c r="K1443" s="3">
        <f t="shared" si="19"/>
        <v>-24.506996067708311</v>
      </c>
      <c r="L1443">
        <v>133</v>
      </c>
      <c r="M1443">
        <v>0</v>
      </c>
      <c r="N1443">
        <v>0</v>
      </c>
      <c r="O1443">
        <v>0</v>
      </c>
      <c r="P1443">
        <v>0</v>
      </c>
      <c r="Q1443">
        <v>17</v>
      </c>
      <c r="R1443">
        <v>-112.600666666666</v>
      </c>
      <c r="S1443">
        <v>458</v>
      </c>
      <c r="T1443">
        <v>-101.209916666666</v>
      </c>
      <c r="U1443">
        <v>465</v>
      </c>
      <c r="V1443">
        <v>-128.71833333333299</v>
      </c>
      <c r="W1443">
        <v>475</v>
      </c>
      <c r="X1443">
        <v>84.5</v>
      </c>
      <c r="Y1443">
        <v>7.8</v>
      </c>
      <c r="Z1443" t="s">
        <v>32</v>
      </c>
      <c r="AA1443">
        <v>4.2449969645780001</v>
      </c>
      <c r="AB1443">
        <v>150.99</v>
      </c>
      <c r="AC1443">
        <v>307.01</v>
      </c>
    </row>
    <row r="1444" spans="1:29">
      <c r="A1444">
        <v>13872</v>
      </c>
      <c r="B1444" t="s">
        <v>329</v>
      </c>
      <c r="C1444" t="s">
        <v>743</v>
      </c>
      <c r="D1444" t="s">
        <v>112</v>
      </c>
      <c r="E1444" t="s">
        <v>144</v>
      </c>
      <c r="F1444">
        <v>24</v>
      </c>
      <c r="G1444">
        <v>1</v>
      </c>
      <c r="H1444" t="s">
        <v>144</v>
      </c>
      <c r="I1444" t="s">
        <v>34</v>
      </c>
      <c r="J1444" s="5">
        <v>0</v>
      </c>
      <c r="K1444" s="3">
        <f t="shared" si="19"/>
        <v>-24.506996067708311</v>
      </c>
      <c r="L1444">
        <v>133</v>
      </c>
      <c r="M1444">
        <v>0</v>
      </c>
      <c r="N1444">
        <v>0</v>
      </c>
      <c r="O1444">
        <v>0</v>
      </c>
      <c r="P1444">
        <v>0</v>
      </c>
      <c r="Q1444">
        <v>17</v>
      </c>
      <c r="R1444">
        <v>-112.600666666666</v>
      </c>
      <c r="S1444">
        <v>458</v>
      </c>
      <c r="T1444">
        <v>-101.209916666666</v>
      </c>
      <c r="U1444">
        <v>465</v>
      </c>
      <c r="V1444">
        <v>-128.71833333333299</v>
      </c>
      <c r="W1444">
        <v>475</v>
      </c>
      <c r="X1444" t="s">
        <v>32</v>
      </c>
      <c r="Y1444" t="s">
        <v>32</v>
      </c>
      <c r="Z1444" t="s">
        <v>32</v>
      </c>
      <c r="AA1444" t="s">
        <v>133</v>
      </c>
      <c r="AB1444">
        <v>150.99</v>
      </c>
      <c r="AC1444">
        <v>307.01</v>
      </c>
    </row>
    <row r="1445" spans="1:29">
      <c r="A1445">
        <v>14341</v>
      </c>
      <c r="B1445" t="s">
        <v>1174</v>
      </c>
      <c r="C1445" t="s">
        <v>1175</v>
      </c>
      <c r="D1445" t="s">
        <v>91</v>
      </c>
      <c r="E1445" t="s">
        <v>144</v>
      </c>
      <c r="F1445" t="s">
        <v>32</v>
      </c>
      <c r="G1445">
        <v>0</v>
      </c>
      <c r="H1445" t="s">
        <v>144</v>
      </c>
      <c r="I1445" t="s">
        <v>34</v>
      </c>
      <c r="J1445" s="5">
        <v>0</v>
      </c>
      <c r="K1445" s="3">
        <f t="shared" si="19"/>
        <v>-24.506996067708311</v>
      </c>
      <c r="L1445">
        <v>133</v>
      </c>
      <c r="M1445">
        <v>5.0000000000000001E-3</v>
      </c>
      <c r="N1445">
        <v>0</v>
      </c>
      <c r="O1445">
        <v>0</v>
      </c>
      <c r="P1445">
        <v>0</v>
      </c>
      <c r="Q1445">
        <v>17</v>
      </c>
      <c r="R1445">
        <v>-112.600666666666</v>
      </c>
      <c r="S1445">
        <v>458</v>
      </c>
      <c r="T1445">
        <v>-101.209916666666</v>
      </c>
      <c r="U1445">
        <v>465</v>
      </c>
      <c r="V1445">
        <v>-128.71833333333299</v>
      </c>
      <c r="W1445">
        <v>475</v>
      </c>
      <c r="X1445" t="s">
        <v>32</v>
      </c>
      <c r="Y1445" t="s">
        <v>32</v>
      </c>
      <c r="Z1445" t="s">
        <v>32</v>
      </c>
      <c r="AA1445" t="s">
        <v>133</v>
      </c>
      <c r="AB1445" t="s">
        <v>32</v>
      </c>
      <c r="AC1445" t="s">
        <v>32</v>
      </c>
    </row>
    <row r="1446" spans="1:29">
      <c r="A1446">
        <v>14501</v>
      </c>
      <c r="B1446" t="s">
        <v>369</v>
      </c>
      <c r="C1446" t="s">
        <v>1180</v>
      </c>
      <c r="D1446" t="s">
        <v>65</v>
      </c>
      <c r="E1446" t="s">
        <v>144</v>
      </c>
      <c r="F1446">
        <v>24</v>
      </c>
      <c r="G1446">
        <v>0</v>
      </c>
      <c r="H1446" t="s">
        <v>144</v>
      </c>
      <c r="I1446" t="s">
        <v>34</v>
      </c>
      <c r="J1446" s="5">
        <v>0</v>
      </c>
      <c r="K1446" s="3">
        <f t="shared" si="19"/>
        <v>-24.506996067708311</v>
      </c>
      <c r="L1446">
        <v>133</v>
      </c>
      <c r="M1446">
        <v>2.5499999999999998E-2</v>
      </c>
      <c r="N1446">
        <v>0</v>
      </c>
      <c r="O1446">
        <v>0</v>
      </c>
      <c r="P1446">
        <v>0</v>
      </c>
      <c r="Q1446">
        <v>17</v>
      </c>
      <c r="R1446">
        <v>-112.600666666666</v>
      </c>
      <c r="S1446">
        <v>458</v>
      </c>
      <c r="T1446">
        <v>-101.209916666666</v>
      </c>
      <c r="U1446">
        <v>465</v>
      </c>
      <c r="V1446">
        <v>-128.71833333333299</v>
      </c>
      <c r="W1446">
        <v>475</v>
      </c>
      <c r="X1446" t="s">
        <v>32</v>
      </c>
      <c r="Y1446" t="s">
        <v>32</v>
      </c>
      <c r="Z1446" t="s">
        <v>32</v>
      </c>
      <c r="AA1446" t="s">
        <v>133</v>
      </c>
      <c r="AB1446">
        <v>150.99</v>
      </c>
      <c r="AC1446">
        <v>307.01</v>
      </c>
    </row>
    <row r="1447" spans="1:29">
      <c r="A1447">
        <v>12196</v>
      </c>
      <c r="B1447" t="s">
        <v>540</v>
      </c>
      <c r="C1447" t="s">
        <v>541</v>
      </c>
      <c r="D1447" t="s">
        <v>74</v>
      </c>
      <c r="E1447" t="s">
        <v>144</v>
      </c>
      <c r="F1447">
        <v>28</v>
      </c>
      <c r="G1447">
        <v>4</v>
      </c>
      <c r="H1447" t="s">
        <v>144</v>
      </c>
      <c r="I1447" t="s">
        <v>34</v>
      </c>
      <c r="J1447" s="5">
        <v>-0.01</v>
      </c>
      <c r="K1447" s="3">
        <f t="shared" si="19"/>
        <v>-24.50762106770831</v>
      </c>
      <c r="L1447">
        <v>134</v>
      </c>
      <c r="M1447">
        <v>0.1105</v>
      </c>
      <c r="N1447">
        <v>7.4130000000000003E-3</v>
      </c>
      <c r="O1447">
        <v>-9.4999999999999998E-3</v>
      </c>
      <c r="P1447" s="1">
        <v>-5.0000000000000001E-4</v>
      </c>
      <c r="Q1447">
        <v>17</v>
      </c>
      <c r="R1447">
        <v>-112.61066666666601</v>
      </c>
      <c r="S1447">
        <v>459</v>
      </c>
      <c r="T1447">
        <v>-101.21941666666601</v>
      </c>
      <c r="U1447">
        <v>466</v>
      </c>
      <c r="V1447">
        <v>-128.71883333333301</v>
      </c>
      <c r="W1447">
        <v>476</v>
      </c>
      <c r="X1447" t="s">
        <v>32</v>
      </c>
      <c r="Y1447" t="s">
        <v>32</v>
      </c>
      <c r="Z1447" t="s">
        <v>32</v>
      </c>
      <c r="AA1447" t="s">
        <v>133</v>
      </c>
      <c r="AB1447" t="s">
        <v>32</v>
      </c>
      <c r="AC1447" t="s">
        <v>32</v>
      </c>
    </row>
    <row r="1448" spans="1:29">
      <c r="A1448">
        <v>12196</v>
      </c>
      <c r="B1448" t="s">
        <v>540</v>
      </c>
      <c r="C1448" t="s">
        <v>541</v>
      </c>
      <c r="D1448" t="s">
        <v>74</v>
      </c>
      <c r="E1448" t="s">
        <v>144</v>
      </c>
      <c r="F1448">
        <v>28</v>
      </c>
      <c r="G1448">
        <v>4</v>
      </c>
      <c r="H1448" t="s">
        <v>149</v>
      </c>
      <c r="I1448" t="s">
        <v>34</v>
      </c>
      <c r="J1448" s="5">
        <v>-0.01</v>
      </c>
      <c r="K1448" s="3">
        <f t="shared" si="19"/>
        <v>-24.50762106770831</v>
      </c>
      <c r="L1448">
        <v>226</v>
      </c>
      <c r="M1448">
        <v>2.04999999999999E-2</v>
      </c>
      <c r="N1448">
        <v>0</v>
      </c>
      <c r="O1448">
        <v>-0.01</v>
      </c>
      <c r="P1448">
        <v>-0.01</v>
      </c>
      <c r="Q1448">
        <v>22</v>
      </c>
      <c r="R1448">
        <v>-150.597833333333</v>
      </c>
      <c r="S1448">
        <v>648</v>
      </c>
      <c r="T1448">
        <v>-133.69874999999999</v>
      </c>
      <c r="U1448">
        <v>641</v>
      </c>
      <c r="V1448">
        <v>-164.25725</v>
      </c>
      <c r="W1448">
        <v>611</v>
      </c>
      <c r="X1448" t="s">
        <v>32</v>
      </c>
      <c r="Y1448" t="s">
        <v>32</v>
      </c>
      <c r="Z1448" t="s">
        <v>32</v>
      </c>
      <c r="AA1448" t="s">
        <v>133</v>
      </c>
      <c r="AB1448" t="s">
        <v>32</v>
      </c>
      <c r="AC1448" t="s">
        <v>32</v>
      </c>
    </row>
    <row r="1449" spans="1:29">
      <c r="A1449">
        <v>12585</v>
      </c>
      <c r="B1449" t="s">
        <v>216</v>
      </c>
      <c r="C1449" t="s">
        <v>236</v>
      </c>
      <c r="D1449" t="s">
        <v>47</v>
      </c>
      <c r="E1449" t="s">
        <v>144</v>
      </c>
      <c r="F1449">
        <v>27</v>
      </c>
      <c r="G1449">
        <v>4</v>
      </c>
      <c r="H1449" t="s">
        <v>144</v>
      </c>
      <c r="I1449" t="s">
        <v>34</v>
      </c>
      <c r="J1449" s="5">
        <v>-4.1000000000000002E-2</v>
      </c>
      <c r="K1449" s="3">
        <f t="shared" si="19"/>
        <v>-24.509558567708311</v>
      </c>
      <c r="L1449">
        <v>135</v>
      </c>
      <c r="M1449" t="s">
        <v>32</v>
      </c>
      <c r="N1449">
        <v>8.7473399999999896E-2</v>
      </c>
      <c r="O1449">
        <v>-0.18</v>
      </c>
      <c r="P1449">
        <v>5.3099999999999897E-2</v>
      </c>
      <c r="Q1449">
        <v>17</v>
      </c>
      <c r="R1449">
        <v>-112.641666666666</v>
      </c>
      <c r="S1449">
        <v>460</v>
      </c>
      <c r="T1449">
        <v>-101.389916666666</v>
      </c>
      <c r="U1449">
        <v>469</v>
      </c>
      <c r="V1449">
        <v>-128.66523333333299</v>
      </c>
      <c r="W1449">
        <v>472</v>
      </c>
      <c r="X1449">
        <v>82.3</v>
      </c>
      <c r="Y1449">
        <v>45.7</v>
      </c>
      <c r="Z1449" t="s">
        <v>32</v>
      </c>
      <c r="AA1449">
        <v>11.436875275277901</v>
      </c>
      <c r="AB1449" t="s">
        <v>32</v>
      </c>
      <c r="AC1449" t="s">
        <v>32</v>
      </c>
    </row>
    <row r="1450" spans="1:29">
      <c r="A1450">
        <v>14231</v>
      </c>
      <c r="B1450" t="s">
        <v>1137</v>
      </c>
      <c r="C1450" t="s">
        <v>1138</v>
      </c>
      <c r="D1450" t="s">
        <v>47</v>
      </c>
      <c r="E1450" t="s">
        <v>144</v>
      </c>
      <c r="F1450" t="s">
        <v>32</v>
      </c>
      <c r="G1450">
        <v>0</v>
      </c>
      <c r="H1450" t="s">
        <v>144</v>
      </c>
      <c r="I1450" t="s">
        <v>34</v>
      </c>
      <c r="J1450" s="5">
        <v>-0.2</v>
      </c>
      <c r="K1450" s="3">
        <f t="shared" si="19"/>
        <v>-24.51949606770831</v>
      </c>
      <c r="L1450">
        <v>136</v>
      </c>
      <c r="M1450" t="s">
        <v>32</v>
      </c>
      <c r="N1450">
        <v>0.14826</v>
      </c>
      <c r="O1450">
        <v>-0.19</v>
      </c>
      <c r="P1450">
        <v>-0.01</v>
      </c>
      <c r="Q1450">
        <v>17</v>
      </c>
      <c r="R1450">
        <v>-112.800666666666</v>
      </c>
      <c r="S1450">
        <v>461</v>
      </c>
      <c r="T1450">
        <v>-101.399916666666</v>
      </c>
      <c r="U1450">
        <v>471</v>
      </c>
      <c r="V1450">
        <v>-128.72833333333301</v>
      </c>
      <c r="W1450">
        <v>477</v>
      </c>
      <c r="X1450">
        <v>76.900000000000006</v>
      </c>
      <c r="Y1450">
        <v>25.1</v>
      </c>
      <c r="Z1450">
        <v>327.3</v>
      </c>
      <c r="AA1450">
        <v>7.5278332383275801</v>
      </c>
      <c r="AB1450">
        <v>151</v>
      </c>
      <c r="AC1450">
        <v>310</v>
      </c>
    </row>
    <row r="1451" spans="1:29">
      <c r="A1451">
        <v>13282</v>
      </c>
      <c r="B1451" t="s">
        <v>802</v>
      </c>
      <c r="C1451" t="s">
        <v>803</v>
      </c>
      <c r="D1451" t="s">
        <v>65</v>
      </c>
      <c r="E1451" t="s">
        <v>149</v>
      </c>
      <c r="F1451">
        <v>25</v>
      </c>
      <c r="G1451">
        <v>2</v>
      </c>
      <c r="H1451" t="s">
        <v>149</v>
      </c>
      <c r="I1451" t="s">
        <v>34</v>
      </c>
      <c r="J1451" s="5" t="s">
        <v>32</v>
      </c>
      <c r="K1451" s="3" t="e">
        <f t="shared" si="19"/>
        <v>#VALUE!</v>
      </c>
      <c r="L1451" t="s">
        <v>32</v>
      </c>
      <c r="M1451" t="s">
        <v>32</v>
      </c>
      <c r="N1451">
        <v>0</v>
      </c>
      <c r="O1451">
        <v>0</v>
      </c>
      <c r="P1451">
        <v>0</v>
      </c>
      <c r="Q1451" t="s">
        <v>32</v>
      </c>
      <c r="R1451" t="s">
        <v>32</v>
      </c>
      <c r="S1451" t="s">
        <v>32</v>
      </c>
      <c r="T1451">
        <v>-133.68875</v>
      </c>
      <c r="U1451">
        <v>639</v>
      </c>
      <c r="V1451">
        <v>-164.24725000000001</v>
      </c>
      <c r="W1451">
        <v>606</v>
      </c>
      <c r="X1451" t="s">
        <v>32</v>
      </c>
      <c r="Y1451" t="s">
        <v>32</v>
      </c>
      <c r="Z1451" t="s">
        <v>32</v>
      </c>
      <c r="AA1451" t="s">
        <v>133</v>
      </c>
      <c r="AB1451">
        <v>151</v>
      </c>
      <c r="AC1451" t="s">
        <v>32</v>
      </c>
    </row>
    <row r="1452" spans="1:29">
      <c r="A1452">
        <v>11232</v>
      </c>
      <c r="B1452" t="s">
        <v>376</v>
      </c>
      <c r="C1452" t="s">
        <v>377</v>
      </c>
      <c r="D1452" t="s">
        <v>126</v>
      </c>
      <c r="E1452" t="s">
        <v>149</v>
      </c>
      <c r="F1452">
        <v>27</v>
      </c>
      <c r="G1452">
        <v>6</v>
      </c>
      <c r="H1452" t="s">
        <v>149</v>
      </c>
      <c r="I1452" t="s">
        <v>34</v>
      </c>
      <c r="J1452" s="5">
        <v>256.72199999999998</v>
      </c>
      <c r="K1452" s="3">
        <f t="shared" si="19"/>
        <v>-8.4618710677083122</v>
      </c>
      <c r="L1452">
        <v>1</v>
      </c>
      <c r="M1452">
        <v>2.4342499999999898</v>
      </c>
      <c r="N1452">
        <v>9.6265218000000292</v>
      </c>
      <c r="O1452">
        <v>233.422</v>
      </c>
      <c r="P1452">
        <v>275.80200000000002</v>
      </c>
      <c r="Q1452">
        <v>1</v>
      </c>
      <c r="R1452">
        <v>106.134166666666</v>
      </c>
      <c r="S1452">
        <v>10</v>
      </c>
      <c r="T1452">
        <v>99.733249999999998</v>
      </c>
      <c r="U1452">
        <v>18</v>
      </c>
      <c r="V1452">
        <v>111.55475</v>
      </c>
      <c r="W1452">
        <v>6</v>
      </c>
      <c r="X1452">
        <v>1.6</v>
      </c>
      <c r="Y1452">
        <v>0.9</v>
      </c>
      <c r="Z1452">
        <v>7</v>
      </c>
      <c r="AA1452">
        <v>2.7984723438387702</v>
      </c>
      <c r="AB1452">
        <v>6.7149999999999999</v>
      </c>
      <c r="AC1452">
        <v>3.2850000000000001</v>
      </c>
    </row>
    <row r="1453" spans="1:29">
      <c r="A1453">
        <v>10271</v>
      </c>
      <c r="B1453" t="s">
        <v>244</v>
      </c>
      <c r="C1453" t="s">
        <v>245</v>
      </c>
      <c r="D1453" t="s">
        <v>109</v>
      </c>
      <c r="E1453" t="s">
        <v>149</v>
      </c>
      <c r="F1453">
        <v>30</v>
      </c>
      <c r="G1453">
        <v>8</v>
      </c>
      <c r="H1453" t="s">
        <v>149</v>
      </c>
      <c r="I1453" t="s">
        <v>34</v>
      </c>
      <c r="J1453" s="5">
        <v>255.40649999999999</v>
      </c>
      <c r="K1453" s="3">
        <f t="shared" si="19"/>
        <v>-8.5440898177083113</v>
      </c>
      <c r="L1453">
        <v>2</v>
      </c>
      <c r="M1453">
        <v>4.3695000000000102</v>
      </c>
      <c r="N1453">
        <v>4.6249707000000004</v>
      </c>
      <c r="O1453">
        <v>243.44024999999999</v>
      </c>
      <c r="P1453">
        <v>268.38574999999997</v>
      </c>
      <c r="Q1453">
        <v>1</v>
      </c>
      <c r="R1453">
        <v>104.818666666666</v>
      </c>
      <c r="S1453">
        <v>11</v>
      </c>
      <c r="T1453">
        <v>109.75149999999999</v>
      </c>
      <c r="U1453">
        <v>13</v>
      </c>
      <c r="V1453">
        <v>104.13849999999999</v>
      </c>
      <c r="W1453">
        <v>8</v>
      </c>
      <c r="X1453">
        <v>3.5</v>
      </c>
      <c r="Y1453">
        <v>1.2</v>
      </c>
      <c r="Z1453">
        <v>10.3</v>
      </c>
      <c r="AA1453">
        <v>2.8389565065242701</v>
      </c>
      <c r="AB1453">
        <v>11.907500000000001</v>
      </c>
      <c r="AC1453">
        <v>-0.90749999999999997</v>
      </c>
    </row>
    <row r="1454" spans="1:29">
      <c r="A1454">
        <v>11675</v>
      </c>
      <c r="B1454" t="s">
        <v>438</v>
      </c>
      <c r="C1454" t="s">
        <v>439</v>
      </c>
      <c r="D1454" t="s">
        <v>100</v>
      </c>
      <c r="E1454" t="s">
        <v>149</v>
      </c>
      <c r="F1454">
        <v>27</v>
      </c>
      <c r="G1454">
        <v>5</v>
      </c>
      <c r="H1454" t="s">
        <v>149</v>
      </c>
      <c r="I1454" t="s">
        <v>34</v>
      </c>
      <c r="J1454" s="5">
        <v>253.16899999999899</v>
      </c>
      <c r="K1454" s="3">
        <f t="shared" si="19"/>
        <v>-8.6839335677083742</v>
      </c>
      <c r="L1454">
        <v>3</v>
      </c>
      <c r="M1454">
        <v>8.2422499999999808</v>
      </c>
      <c r="N1454">
        <v>8.2580819999999608</v>
      </c>
      <c r="O1454">
        <v>242.54300000000001</v>
      </c>
      <c r="P1454">
        <v>259.005</v>
      </c>
      <c r="Q1454">
        <v>1</v>
      </c>
      <c r="R1454">
        <v>102.58116666666599</v>
      </c>
      <c r="S1454">
        <v>13</v>
      </c>
      <c r="T1454">
        <v>108.85424999999999</v>
      </c>
      <c r="U1454">
        <v>14</v>
      </c>
      <c r="V1454">
        <v>94.757749999999902</v>
      </c>
      <c r="W1454">
        <v>11</v>
      </c>
      <c r="X1454">
        <v>2.2000000000000002</v>
      </c>
      <c r="Y1454">
        <v>1.3</v>
      </c>
      <c r="Z1454">
        <v>8.1</v>
      </c>
      <c r="AA1454">
        <v>2.85245122741944</v>
      </c>
      <c r="AB1454">
        <v>9.24</v>
      </c>
      <c r="AC1454">
        <v>3.76</v>
      </c>
    </row>
    <row r="1455" spans="1:29">
      <c r="A1455">
        <v>13156</v>
      </c>
      <c r="B1455" t="s">
        <v>753</v>
      </c>
      <c r="C1455" t="s">
        <v>754</v>
      </c>
      <c r="D1455" t="s">
        <v>62</v>
      </c>
      <c r="E1455" t="s">
        <v>149</v>
      </c>
      <c r="F1455">
        <v>23</v>
      </c>
      <c r="G1455">
        <v>2</v>
      </c>
      <c r="H1455" t="s">
        <v>149</v>
      </c>
      <c r="I1455" t="s">
        <v>34</v>
      </c>
      <c r="J1455" s="5">
        <v>248.90499999999901</v>
      </c>
      <c r="K1455" s="3">
        <f t="shared" si="19"/>
        <v>-8.9504335677083731</v>
      </c>
      <c r="L1455">
        <v>4</v>
      </c>
      <c r="M1455">
        <v>8.2722499999999197</v>
      </c>
      <c r="N1455">
        <v>11.0461113</v>
      </c>
      <c r="O1455">
        <v>232.91149999999999</v>
      </c>
      <c r="P1455">
        <v>255.55525</v>
      </c>
      <c r="Q1455">
        <v>1</v>
      </c>
      <c r="R1455">
        <v>98.317166666666594</v>
      </c>
      <c r="S1455">
        <v>15</v>
      </c>
      <c r="T1455">
        <v>99.222749999999905</v>
      </c>
      <c r="U1455">
        <v>19</v>
      </c>
      <c r="V1455">
        <v>91.308000000000007</v>
      </c>
      <c r="W1455">
        <v>16</v>
      </c>
      <c r="X1455">
        <v>5.7</v>
      </c>
      <c r="Y1455">
        <v>1.7</v>
      </c>
      <c r="Z1455">
        <v>14.9</v>
      </c>
      <c r="AA1455">
        <v>2.9064301110001201</v>
      </c>
      <c r="AB1455">
        <v>17.114999999999998</v>
      </c>
      <c r="AC1455">
        <v>-2.11499999999999</v>
      </c>
    </row>
    <row r="1456" spans="1:29">
      <c r="A1456">
        <v>12801</v>
      </c>
      <c r="B1456" t="s">
        <v>662</v>
      </c>
      <c r="C1456" t="s">
        <v>417</v>
      </c>
      <c r="D1456" t="s">
        <v>68</v>
      </c>
      <c r="E1456" t="s">
        <v>149</v>
      </c>
      <c r="F1456">
        <v>25</v>
      </c>
      <c r="G1456">
        <v>3</v>
      </c>
      <c r="H1456" t="s">
        <v>149</v>
      </c>
      <c r="I1456" t="s">
        <v>34</v>
      </c>
      <c r="J1456" s="5">
        <v>240.9485</v>
      </c>
      <c r="K1456" s="3">
        <f t="shared" si="19"/>
        <v>-9.4477148177083112</v>
      </c>
      <c r="L1456">
        <v>5</v>
      </c>
      <c r="M1456">
        <v>3.9323729508196799</v>
      </c>
      <c r="N1456">
        <v>5.97858449999997</v>
      </c>
      <c r="O1456">
        <v>224.85225</v>
      </c>
      <c r="P1456">
        <v>250.37875</v>
      </c>
      <c r="Q1456">
        <v>2</v>
      </c>
      <c r="R1456">
        <v>90.360666666666603</v>
      </c>
      <c r="S1456">
        <v>20</v>
      </c>
      <c r="T1456">
        <v>91.163499999999999</v>
      </c>
      <c r="U1456">
        <v>22</v>
      </c>
      <c r="V1456">
        <v>86.131500000000003</v>
      </c>
      <c r="W1456">
        <v>19</v>
      </c>
      <c r="X1456">
        <v>6.1</v>
      </c>
      <c r="Y1456">
        <v>1.6</v>
      </c>
      <c r="Z1456">
        <v>16.3</v>
      </c>
      <c r="AA1456">
        <v>2.8929353901049502</v>
      </c>
      <c r="AB1456">
        <v>20.907499999999999</v>
      </c>
      <c r="AC1456">
        <v>-0.90749999999999797</v>
      </c>
    </row>
    <row r="1457" spans="1:29">
      <c r="A1457">
        <v>12652</v>
      </c>
      <c r="B1457" t="s">
        <v>199</v>
      </c>
      <c r="C1457" t="s">
        <v>226</v>
      </c>
      <c r="D1457" t="s">
        <v>117</v>
      </c>
      <c r="E1457" t="s">
        <v>149</v>
      </c>
      <c r="F1457">
        <v>26</v>
      </c>
      <c r="G1457">
        <v>3</v>
      </c>
      <c r="H1457" t="s">
        <v>149</v>
      </c>
      <c r="I1457" t="s">
        <v>34</v>
      </c>
      <c r="J1457" s="5">
        <v>240.31700000000001</v>
      </c>
      <c r="K1457" s="3">
        <f t="shared" si="19"/>
        <v>-9.4871835677083105</v>
      </c>
      <c r="L1457">
        <v>6</v>
      </c>
      <c r="M1457">
        <v>8.6731229508196996</v>
      </c>
      <c r="N1457">
        <v>13.9082706</v>
      </c>
      <c r="O1457">
        <v>219.49250000000001</v>
      </c>
      <c r="P1457">
        <v>253.04299999999901</v>
      </c>
      <c r="Q1457">
        <v>2</v>
      </c>
      <c r="R1457">
        <v>89.7291666666666</v>
      </c>
      <c r="S1457">
        <v>21</v>
      </c>
      <c r="T1457">
        <v>85.803749999999994</v>
      </c>
      <c r="U1457">
        <v>26</v>
      </c>
      <c r="V1457">
        <v>88.795749999999899</v>
      </c>
      <c r="W1457">
        <v>17</v>
      </c>
      <c r="X1457">
        <v>4.9000000000000004</v>
      </c>
      <c r="Y1457">
        <v>1.3</v>
      </c>
      <c r="Z1457">
        <v>12.8</v>
      </c>
      <c r="AA1457">
        <v>2.85245122741944</v>
      </c>
      <c r="AB1457">
        <v>13.217499999999999</v>
      </c>
      <c r="AC1457">
        <v>7.78249999999999</v>
      </c>
    </row>
    <row r="1458" spans="1:29">
      <c r="A1458">
        <v>11679</v>
      </c>
      <c r="B1458" t="s">
        <v>443</v>
      </c>
      <c r="C1458" t="s">
        <v>444</v>
      </c>
      <c r="D1458" t="s">
        <v>53</v>
      </c>
      <c r="E1458" t="s">
        <v>149</v>
      </c>
      <c r="F1458">
        <v>27</v>
      </c>
      <c r="G1458">
        <v>5</v>
      </c>
      <c r="H1458" t="s">
        <v>149</v>
      </c>
      <c r="I1458" t="s">
        <v>34</v>
      </c>
      <c r="J1458" s="5">
        <v>233.71525409835999</v>
      </c>
      <c r="K1458" s="3">
        <f t="shared" si="19"/>
        <v>-9.8997926865608115</v>
      </c>
      <c r="L1458">
        <v>7</v>
      </c>
      <c r="M1458">
        <v>4.3090040983606404</v>
      </c>
      <c r="N1458">
        <v>11.3619051</v>
      </c>
      <c r="O1458">
        <v>208.31538114754099</v>
      </c>
      <c r="P1458">
        <v>248.15</v>
      </c>
      <c r="Q1458">
        <v>2</v>
      </c>
      <c r="R1458">
        <v>83.127420765027296</v>
      </c>
      <c r="S1458">
        <v>23</v>
      </c>
      <c r="T1458">
        <v>74.626631147540905</v>
      </c>
      <c r="U1458">
        <v>29</v>
      </c>
      <c r="V1458">
        <v>83.902749999999997</v>
      </c>
      <c r="W1458">
        <v>20</v>
      </c>
      <c r="X1458">
        <v>4.7</v>
      </c>
      <c r="Y1458">
        <v>1.6</v>
      </c>
      <c r="Z1458">
        <v>12.7</v>
      </c>
      <c r="AA1458">
        <v>2.8929353901049502</v>
      </c>
      <c r="AB1458">
        <v>14.112500000000001</v>
      </c>
      <c r="AC1458">
        <v>8.8874999999999993</v>
      </c>
    </row>
    <row r="1459" spans="1:29">
      <c r="A1459">
        <v>11671</v>
      </c>
      <c r="B1459" t="s">
        <v>348</v>
      </c>
      <c r="C1459" t="s">
        <v>434</v>
      </c>
      <c r="D1459" t="s">
        <v>106</v>
      </c>
      <c r="E1459" t="s">
        <v>149</v>
      </c>
      <c r="F1459">
        <v>26</v>
      </c>
      <c r="G1459">
        <v>5</v>
      </c>
      <c r="H1459" t="s">
        <v>149</v>
      </c>
      <c r="I1459" t="s">
        <v>34</v>
      </c>
      <c r="J1459" s="5">
        <v>229.57249999999999</v>
      </c>
      <c r="K1459" s="3">
        <f t="shared" si="19"/>
        <v>-10.158714817708312</v>
      </c>
      <c r="L1459">
        <v>8</v>
      </c>
      <c r="M1459">
        <v>3.8199999999999599</v>
      </c>
      <c r="N1459">
        <v>6.70728239999998</v>
      </c>
      <c r="O1459">
        <v>215.78075000000001</v>
      </c>
      <c r="P1459">
        <v>236.17699999999999</v>
      </c>
      <c r="Q1459">
        <v>3</v>
      </c>
      <c r="R1459">
        <v>78.984666666666598</v>
      </c>
      <c r="S1459">
        <v>26</v>
      </c>
      <c r="T1459">
        <v>82.091999999999999</v>
      </c>
      <c r="U1459">
        <v>27</v>
      </c>
      <c r="V1459">
        <v>71.929749999999999</v>
      </c>
      <c r="W1459">
        <v>26</v>
      </c>
      <c r="X1459">
        <v>8</v>
      </c>
      <c r="Y1459">
        <v>1.4</v>
      </c>
      <c r="Z1459">
        <v>20.8</v>
      </c>
      <c r="AA1459">
        <v>2.8659459483146099</v>
      </c>
      <c r="AB1459">
        <v>22.377500000000001</v>
      </c>
      <c r="AC1459">
        <v>3.6224999999999898</v>
      </c>
    </row>
    <row r="1460" spans="1:29">
      <c r="A1460">
        <v>9988</v>
      </c>
      <c r="B1460" t="s">
        <v>235</v>
      </c>
      <c r="C1460" t="s">
        <v>236</v>
      </c>
      <c r="D1460" t="s">
        <v>71</v>
      </c>
      <c r="E1460" t="s">
        <v>149</v>
      </c>
      <c r="F1460">
        <v>31</v>
      </c>
      <c r="G1460">
        <v>9</v>
      </c>
      <c r="H1460" t="s">
        <v>149</v>
      </c>
      <c r="I1460" t="s">
        <v>34</v>
      </c>
      <c r="J1460" s="5">
        <v>229.24</v>
      </c>
      <c r="K1460" s="3">
        <f t="shared" si="19"/>
        <v>-10.17949606770831</v>
      </c>
      <c r="L1460">
        <v>9</v>
      </c>
      <c r="M1460">
        <v>13.4375</v>
      </c>
      <c r="N1460">
        <v>11.0424048</v>
      </c>
      <c r="O1460">
        <v>215.52250000000001</v>
      </c>
      <c r="P1460">
        <v>237.06950000000001</v>
      </c>
      <c r="Q1460">
        <v>3</v>
      </c>
      <c r="R1460">
        <v>78.652166666666602</v>
      </c>
      <c r="S1460">
        <v>27</v>
      </c>
      <c r="T1460">
        <v>81.833749999999995</v>
      </c>
      <c r="U1460">
        <v>28</v>
      </c>
      <c r="V1460">
        <v>72.822249999999997</v>
      </c>
      <c r="W1460">
        <v>25</v>
      </c>
      <c r="X1460">
        <v>10.8</v>
      </c>
      <c r="Y1460">
        <v>2.7</v>
      </c>
      <c r="Z1460">
        <v>26.2</v>
      </c>
      <c r="AA1460">
        <v>3.0413773199518102</v>
      </c>
      <c r="AB1460">
        <v>22.6525</v>
      </c>
      <c r="AC1460">
        <v>4.3475000000000001</v>
      </c>
    </row>
    <row r="1461" spans="1:29">
      <c r="A1461">
        <v>11222</v>
      </c>
      <c r="B1461" t="s">
        <v>370</v>
      </c>
      <c r="C1461" t="s">
        <v>311</v>
      </c>
      <c r="D1461" t="s">
        <v>74</v>
      </c>
      <c r="E1461" t="s">
        <v>149</v>
      </c>
      <c r="F1461">
        <v>27</v>
      </c>
      <c r="G1461">
        <v>6</v>
      </c>
      <c r="H1461" t="s">
        <v>149</v>
      </c>
      <c r="I1461" t="s">
        <v>34</v>
      </c>
      <c r="J1461" s="5">
        <v>222.26499999999999</v>
      </c>
      <c r="K1461" s="3">
        <f t="shared" si="19"/>
        <v>-10.615433567708312</v>
      </c>
      <c r="L1461">
        <v>10</v>
      </c>
      <c r="M1461">
        <v>13.2735</v>
      </c>
      <c r="N1461">
        <v>2.9355479999999998</v>
      </c>
      <c r="O1461">
        <v>197.0675</v>
      </c>
      <c r="P1461">
        <v>226.65649999999999</v>
      </c>
      <c r="Q1461">
        <v>4</v>
      </c>
      <c r="R1461">
        <v>71.677166666666594</v>
      </c>
      <c r="S1461">
        <v>31</v>
      </c>
      <c r="T1461">
        <v>63.378749999999997</v>
      </c>
      <c r="U1461">
        <v>35</v>
      </c>
      <c r="V1461">
        <v>62.40925</v>
      </c>
      <c r="W1461">
        <v>30</v>
      </c>
      <c r="X1461">
        <v>10.199999999999999</v>
      </c>
      <c r="Y1461">
        <v>1.5</v>
      </c>
      <c r="Z1461">
        <v>25.6</v>
      </c>
      <c r="AA1461">
        <v>2.8794406692097798</v>
      </c>
      <c r="AB1461">
        <v>29.232500000000002</v>
      </c>
      <c r="AC1461">
        <v>1.7674999999999901</v>
      </c>
    </row>
    <row r="1462" spans="1:29">
      <c r="A1462">
        <v>10729</v>
      </c>
      <c r="B1462" t="s">
        <v>303</v>
      </c>
      <c r="C1462" t="s">
        <v>304</v>
      </c>
      <c r="D1462" t="s">
        <v>38</v>
      </c>
      <c r="E1462" t="s">
        <v>149</v>
      </c>
      <c r="F1462">
        <v>30</v>
      </c>
      <c r="G1462">
        <v>7</v>
      </c>
      <c r="H1462" t="s">
        <v>149</v>
      </c>
      <c r="I1462" t="s">
        <v>34</v>
      </c>
      <c r="J1462" s="5">
        <v>209.33999999999901</v>
      </c>
      <c r="K1462" s="3">
        <f t="shared" si="19"/>
        <v>-11.423246067708373</v>
      </c>
      <c r="L1462">
        <v>11</v>
      </c>
      <c r="M1462">
        <v>3.0019999999999798</v>
      </c>
      <c r="N1462">
        <v>10.487171099999999</v>
      </c>
      <c r="O1462">
        <v>200.65725</v>
      </c>
      <c r="P1462">
        <v>219.65899999999999</v>
      </c>
      <c r="Q1462">
        <v>4</v>
      </c>
      <c r="R1462">
        <v>58.752166666666596</v>
      </c>
      <c r="S1462">
        <v>35</v>
      </c>
      <c r="T1462">
        <v>66.968500000000006</v>
      </c>
      <c r="U1462">
        <v>34</v>
      </c>
      <c r="V1462">
        <v>55.411749999999898</v>
      </c>
      <c r="W1462">
        <v>32</v>
      </c>
      <c r="X1462">
        <v>11.4</v>
      </c>
      <c r="Y1462">
        <v>2.1</v>
      </c>
      <c r="Z1462">
        <v>27.4</v>
      </c>
      <c r="AA1462">
        <v>2.9604089945807899</v>
      </c>
      <c r="AB1462">
        <v>28.712499999999999</v>
      </c>
      <c r="AC1462">
        <v>6.2874999999999996</v>
      </c>
    </row>
    <row r="1463" spans="1:29">
      <c r="A1463">
        <v>11938</v>
      </c>
      <c r="B1463" t="s">
        <v>127</v>
      </c>
      <c r="C1463" t="s">
        <v>482</v>
      </c>
      <c r="D1463" t="s">
        <v>103</v>
      </c>
      <c r="E1463" t="s">
        <v>149</v>
      </c>
      <c r="F1463">
        <v>29</v>
      </c>
      <c r="G1463">
        <v>5</v>
      </c>
      <c r="H1463" t="s">
        <v>149</v>
      </c>
      <c r="I1463" t="s">
        <v>34</v>
      </c>
      <c r="J1463" s="5">
        <v>208.643</v>
      </c>
      <c r="K1463" s="3">
        <f t="shared" si="19"/>
        <v>-11.466808567708311</v>
      </c>
      <c r="L1463">
        <v>12</v>
      </c>
      <c r="M1463">
        <v>6.06775000000001</v>
      </c>
      <c r="N1463">
        <v>23.173037999999998</v>
      </c>
      <c r="O1463">
        <v>185.32849999999999</v>
      </c>
      <c r="P1463">
        <v>231.95</v>
      </c>
      <c r="Q1463">
        <v>4</v>
      </c>
      <c r="R1463">
        <v>58.055166666666601</v>
      </c>
      <c r="S1463">
        <v>36</v>
      </c>
      <c r="T1463">
        <v>51.639749999999999</v>
      </c>
      <c r="U1463">
        <v>40</v>
      </c>
      <c r="V1463">
        <v>67.702749999999995</v>
      </c>
      <c r="W1463">
        <v>28</v>
      </c>
      <c r="X1463">
        <v>13</v>
      </c>
      <c r="Y1463">
        <v>2.2999999999999998</v>
      </c>
      <c r="Z1463">
        <v>30.9</v>
      </c>
      <c r="AA1463">
        <v>2.9873984363711301</v>
      </c>
      <c r="AB1463">
        <v>29</v>
      </c>
      <c r="AC1463">
        <v>7</v>
      </c>
    </row>
    <row r="1464" spans="1:29">
      <c r="A1464">
        <v>12186</v>
      </c>
      <c r="B1464" t="s">
        <v>535</v>
      </c>
      <c r="C1464" t="s">
        <v>536</v>
      </c>
      <c r="D1464" t="s">
        <v>103</v>
      </c>
      <c r="E1464" t="s">
        <v>149</v>
      </c>
      <c r="F1464">
        <v>26</v>
      </c>
      <c r="G1464">
        <v>4</v>
      </c>
      <c r="H1464" t="s">
        <v>149</v>
      </c>
      <c r="I1464" t="s">
        <v>34</v>
      </c>
      <c r="J1464" s="5">
        <v>204.03299999999999</v>
      </c>
      <c r="K1464" s="3">
        <f t="shared" si="19"/>
        <v>-11.754933567708312</v>
      </c>
      <c r="L1464">
        <v>13</v>
      </c>
      <c r="M1464">
        <v>3.33774999999999</v>
      </c>
      <c r="N1464">
        <v>2.1319787999999802</v>
      </c>
      <c r="O1464">
        <v>191.938749999999</v>
      </c>
      <c r="P1464">
        <v>210.477</v>
      </c>
      <c r="Q1464">
        <v>5</v>
      </c>
      <c r="R1464">
        <v>53.445166666666601</v>
      </c>
      <c r="S1464">
        <v>40</v>
      </c>
      <c r="T1464">
        <v>58.249999999999901</v>
      </c>
      <c r="U1464">
        <v>39</v>
      </c>
      <c r="V1464">
        <v>46.229749999999903</v>
      </c>
      <c r="W1464">
        <v>40</v>
      </c>
      <c r="X1464">
        <v>13.4</v>
      </c>
      <c r="Y1464">
        <v>1.8</v>
      </c>
      <c r="Z1464">
        <v>31.6</v>
      </c>
      <c r="AA1464">
        <v>2.91992483189529</v>
      </c>
      <c r="AB1464">
        <v>36.317500000000003</v>
      </c>
      <c r="AC1464">
        <v>3.6824999999999899</v>
      </c>
    </row>
    <row r="1465" spans="1:29">
      <c r="A1465">
        <v>11228</v>
      </c>
      <c r="B1465" t="s">
        <v>286</v>
      </c>
      <c r="C1465" t="s">
        <v>375</v>
      </c>
      <c r="D1465" t="s">
        <v>114</v>
      </c>
      <c r="E1465" t="s">
        <v>149</v>
      </c>
      <c r="F1465">
        <v>27</v>
      </c>
      <c r="G1465">
        <v>6</v>
      </c>
      <c r="H1465" t="s">
        <v>149</v>
      </c>
      <c r="I1465" t="s">
        <v>34</v>
      </c>
      <c r="J1465" s="5">
        <v>201.11750000000001</v>
      </c>
      <c r="K1465" s="3">
        <f t="shared" si="19"/>
        <v>-11.937152317708311</v>
      </c>
      <c r="L1465">
        <v>14</v>
      </c>
      <c r="M1465">
        <v>0.88050000000001205</v>
      </c>
      <c r="N1465">
        <v>15.272262599999999</v>
      </c>
      <c r="O1465">
        <v>183.36824999999999</v>
      </c>
      <c r="P1465">
        <v>214.79249999999999</v>
      </c>
      <c r="Q1465">
        <v>5</v>
      </c>
      <c r="R1465">
        <v>50.5296666666666</v>
      </c>
      <c r="S1465">
        <v>41</v>
      </c>
      <c r="T1465">
        <v>49.679499999999997</v>
      </c>
      <c r="U1465">
        <v>42</v>
      </c>
      <c r="V1465">
        <v>50.545250000000003</v>
      </c>
      <c r="W1465">
        <v>36</v>
      </c>
      <c r="X1465">
        <v>16.8</v>
      </c>
      <c r="Y1465">
        <v>2.8</v>
      </c>
      <c r="Z1465">
        <v>37.200000000000003</v>
      </c>
      <c r="AA1465">
        <v>3.0548720408469698</v>
      </c>
      <c r="AB1465">
        <v>45</v>
      </c>
      <c r="AC1465">
        <v>-4</v>
      </c>
    </row>
    <row r="1466" spans="1:29">
      <c r="A1466">
        <v>12175</v>
      </c>
      <c r="B1466" t="s">
        <v>520</v>
      </c>
      <c r="C1466" t="s">
        <v>521</v>
      </c>
      <c r="D1466" t="s">
        <v>80</v>
      </c>
      <c r="E1466" t="s">
        <v>149</v>
      </c>
      <c r="F1466">
        <v>25</v>
      </c>
      <c r="G1466">
        <v>4</v>
      </c>
      <c r="H1466" t="s">
        <v>149</v>
      </c>
      <c r="I1466" t="s">
        <v>34</v>
      </c>
      <c r="J1466" s="5">
        <v>200.273</v>
      </c>
      <c r="K1466" s="3">
        <f t="shared" si="19"/>
        <v>-11.989933567708311</v>
      </c>
      <c r="L1466">
        <v>15</v>
      </c>
      <c r="M1466">
        <v>1.3467500000000101</v>
      </c>
      <c r="N1466">
        <v>13.3782411</v>
      </c>
      <c r="O1466">
        <v>182.71199999999999</v>
      </c>
      <c r="P1466">
        <v>212.11924999999999</v>
      </c>
      <c r="Q1466">
        <v>5</v>
      </c>
      <c r="R1466">
        <v>49.685166666666603</v>
      </c>
      <c r="S1466">
        <v>42</v>
      </c>
      <c r="T1466">
        <v>49.023249999999997</v>
      </c>
      <c r="U1466">
        <v>43</v>
      </c>
      <c r="V1466">
        <v>47.872</v>
      </c>
      <c r="W1466">
        <v>39</v>
      </c>
      <c r="X1466">
        <v>13.1</v>
      </c>
      <c r="Y1466">
        <v>2.7</v>
      </c>
      <c r="Z1466">
        <v>30.7</v>
      </c>
      <c r="AA1466">
        <v>3.0413773199518102</v>
      </c>
      <c r="AB1466">
        <v>33.412500000000001</v>
      </c>
      <c r="AC1466">
        <v>8.5874999999999897</v>
      </c>
    </row>
    <row r="1467" spans="1:29">
      <c r="A1467">
        <v>11674</v>
      </c>
      <c r="B1467" t="s">
        <v>436</v>
      </c>
      <c r="C1467" t="s">
        <v>437</v>
      </c>
      <c r="D1467" t="s">
        <v>114</v>
      </c>
      <c r="E1467" t="s">
        <v>149</v>
      </c>
      <c r="F1467">
        <v>26</v>
      </c>
      <c r="G1467">
        <v>5</v>
      </c>
      <c r="H1467" t="s">
        <v>149</v>
      </c>
      <c r="I1467" t="s">
        <v>34</v>
      </c>
      <c r="J1467" s="5">
        <v>200.20099999999999</v>
      </c>
      <c r="K1467" s="3">
        <f t="shared" si="19"/>
        <v>-11.994433567708311</v>
      </c>
      <c r="L1467">
        <v>16</v>
      </c>
      <c r="M1467">
        <v>10.165249999999901</v>
      </c>
      <c r="N1467">
        <v>2.27949749999999</v>
      </c>
      <c r="O1467">
        <v>195.01</v>
      </c>
      <c r="P1467">
        <v>203.98500000000001</v>
      </c>
      <c r="Q1467">
        <v>5</v>
      </c>
      <c r="R1467">
        <v>49.613166666666601</v>
      </c>
      <c r="S1467">
        <v>43</v>
      </c>
      <c r="T1467">
        <v>61.3212499999999</v>
      </c>
      <c r="U1467">
        <v>38</v>
      </c>
      <c r="V1467">
        <v>39.737749999999998</v>
      </c>
      <c r="W1467">
        <v>46</v>
      </c>
      <c r="X1467">
        <v>15.9</v>
      </c>
      <c r="Y1467">
        <v>2.2999999999999998</v>
      </c>
      <c r="Z1467">
        <v>35.700000000000003</v>
      </c>
      <c r="AA1467">
        <v>2.9873984363711301</v>
      </c>
      <c r="AB1467">
        <v>44.244999999999997</v>
      </c>
      <c r="AC1467">
        <v>-1.2449999999999899</v>
      </c>
    </row>
    <row r="1468" spans="1:29">
      <c r="A1468">
        <v>9662</v>
      </c>
      <c r="B1468" t="s">
        <v>210</v>
      </c>
      <c r="C1468" t="s">
        <v>211</v>
      </c>
      <c r="D1468" t="s">
        <v>44</v>
      </c>
      <c r="E1468" t="s">
        <v>149</v>
      </c>
      <c r="F1468">
        <v>33</v>
      </c>
      <c r="G1468">
        <v>10</v>
      </c>
      <c r="H1468" t="s">
        <v>149</v>
      </c>
      <c r="I1468" t="s">
        <v>34</v>
      </c>
      <c r="J1468" s="5">
        <v>197.6515</v>
      </c>
      <c r="K1468" s="3">
        <f t="shared" si="19"/>
        <v>-12.153777317708311</v>
      </c>
      <c r="L1468">
        <v>17</v>
      </c>
      <c r="M1468">
        <v>17.3487499999999</v>
      </c>
      <c r="N1468">
        <v>13.936439999999999</v>
      </c>
      <c r="O1468">
        <v>184.685</v>
      </c>
      <c r="P1468">
        <v>213.48024999999899</v>
      </c>
      <c r="Q1468">
        <v>5</v>
      </c>
      <c r="R1468">
        <v>47.063666666666599</v>
      </c>
      <c r="S1468">
        <v>44</v>
      </c>
      <c r="T1468">
        <v>50.996250000000003</v>
      </c>
      <c r="U1468">
        <v>41</v>
      </c>
      <c r="V1468">
        <v>49.232999999999898</v>
      </c>
      <c r="W1468">
        <v>38</v>
      </c>
      <c r="X1468">
        <v>16.2</v>
      </c>
      <c r="Y1468">
        <v>3.4</v>
      </c>
      <c r="Z1468">
        <v>36.299999999999997</v>
      </c>
      <c r="AA1468">
        <v>3.1358403662179901</v>
      </c>
      <c r="AB1468">
        <v>41.494999999999997</v>
      </c>
      <c r="AC1468">
        <v>2.5049999999999901</v>
      </c>
    </row>
    <row r="1469" spans="1:29">
      <c r="A1469">
        <v>13277</v>
      </c>
      <c r="B1469" t="s">
        <v>373</v>
      </c>
      <c r="C1469" t="s">
        <v>801</v>
      </c>
      <c r="D1469" t="s">
        <v>97</v>
      </c>
      <c r="E1469" t="s">
        <v>149</v>
      </c>
      <c r="F1469">
        <v>26</v>
      </c>
      <c r="G1469">
        <v>2</v>
      </c>
      <c r="H1469" t="s">
        <v>149</v>
      </c>
      <c r="I1469" t="s">
        <v>34</v>
      </c>
      <c r="J1469" s="5">
        <v>182.42</v>
      </c>
      <c r="K1469" s="3">
        <f t="shared" si="19"/>
        <v>-13.105746067708312</v>
      </c>
      <c r="L1469">
        <v>18</v>
      </c>
      <c r="M1469">
        <v>4.67025000000001</v>
      </c>
      <c r="N1469">
        <v>4.5286016999999799</v>
      </c>
      <c r="O1469">
        <v>175.102</v>
      </c>
      <c r="P1469">
        <v>194.6225</v>
      </c>
      <c r="Q1469">
        <v>6</v>
      </c>
      <c r="R1469">
        <v>31.832166666666598</v>
      </c>
      <c r="S1469">
        <v>55</v>
      </c>
      <c r="T1469">
        <v>41.413249999999998</v>
      </c>
      <c r="U1469">
        <v>48</v>
      </c>
      <c r="V1469">
        <v>30.375249999999902</v>
      </c>
      <c r="W1469">
        <v>53</v>
      </c>
      <c r="X1469">
        <v>19.399999999999999</v>
      </c>
      <c r="Y1469">
        <v>3.2</v>
      </c>
      <c r="Z1469">
        <v>42.1</v>
      </c>
      <c r="AA1469">
        <v>3.1088509244276499</v>
      </c>
      <c r="AB1469">
        <v>45.232500000000002</v>
      </c>
      <c r="AC1469">
        <v>9.7674999999999894</v>
      </c>
    </row>
    <row r="1470" spans="1:29">
      <c r="A1470">
        <v>13164</v>
      </c>
      <c r="B1470" t="s">
        <v>521</v>
      </c>
      <c r="C1470" t="s">
        <v>764</v>
      </c>
      <c r="D1470" t="s">
        <v>114</v>
      </c>
      <c r="E1470" t="s">
        <v>149</v>
      </c>
      <c r="F1470">
        <v>26</v>
      </c>
      <c r="G1470">
        <v>2</v>
      </c>
      <c r="H1470" t="s">
        <v>149</v>
      </c>
      <c r="I1470" t="s">
        <v>34</v>
      </c>
      <c r="J1470" s="5">
        <v>178.18549999999999</v>
      </c>
      <c r="K1470" s="3">
        <f t="shared" si="19"/>
        <v>-13.370402317708312</v>
      </c>
      <c r="L1470">
        <v>19</v>
      </c>
      <c r="M1470">
        <v>1.0297499999999999</v>
      </c>
      <c r="N1470">
        <v>13.7696475</v>
      </c>
      <c r="O1470">
        <v>167.29624999999999</v>
      </c>
      <c r="P1470">
        <v>194.00575000000001</v>
      </c>
      <c r="Q1470">
        <v>6</v>
      </c>
      <c r="R1470">
        <v>27.597666666666601</v>
      </c>
      <c r="S1470">
        <v>56</v>
      </c>
      <c r="T1470">
        <v>33.607500000000002</v>
      </c>
      <c r="U1470">
        <v>54</v>
      </c>
      <c r="V1470">
        <v>29.758500000000002</v>
      </c>
      <c r="W1470">
        <v>54</v>
      </c>
      <c r="X1470">
        <v>22.5</v>
      </c>
      <c r="Y1470">
        <v>4</v>
      </c>
      <c r="Z1470">
        <v>48.4</v>
      </c>
      <c r="AA1470">
        <v>3.2168086915890002</v>
      </c>
      <c r="AB1470">
        <v>57.012500000000003</v>
      </c>
      <c r="AC1470">
        <v>-1.0125</v>
      </c>
    </row>
    <row r="1471" spans="1:29">
      <c r="A1471">
        <v>13163</v>
      </c>
      <c r="B1471" t="s">
        <v>333</v>
      </c>
      <c r="C1471" t="s">
        <v>763</v>
      </c>
      <c r="D1471" t="s">
        <v>106</v>
      </c>
      <c r="E1471" t="s">
        <v>149</v>
      </c>
      <c r="F1471">
        <v>23</v>
      </c>
      <c r="G1471">
        <v>2</v>
      </c>
      <c r="H1471" t="s">
        <v>149</v>
      </c>
      <c r="I1471" t="s">
        <v>34</v>
      </c>
      <c r="J1471" s="5">
        <v>177.31399999999999</v>
      </c>
      <c r="K1471" s="3">
        <f t="shared" si="19"/>
        <v>-13.424871067708311</v>
      </c>
      <c r="L1471">
        <v>20</v>
      </c>
      <c r="M1471">
        <v>0.71025000000000205</v>
      </c>
      <c r="N1471">
        <v>7.3025462999999897</v>
      </c>
      <c r="O1471">
        <v>165.90799999999999</v>
      </c>
      <c r="P1471">
        <v>182.68824999999899</v>
      </c>
      <c r="Q1471">
        <v>7</v>
      </c>
      <c r="R1471">
        <v>26.7261666666666</v>
      </c>
      <c r="S1471">
        <v>58</v>
      </c>
      <c r="T1471">
        <v>32.219250000000002</v>
      </c>
      <c r="U1471">
        <v>57</v>
      </c>
      <c r="V1471">
        <v>18.440999999999899</v>
      </c>
      <c r="W1471">
        <v>69</v>
      </c>
      <c r="X1471">
        <v>18.8</v>
      </c>
      <c r="Y1471">
        <v>3.9</v>
      </c>
      <c r="Z1471">
        <v>41.3</v>
      </c>
      <c r="AA1471">
        <v>3.2033139706938298</v>
      </c>
      <c r="AB1471">
        <v>49.052500000000002</v>
      </c>
      <c r="AC1471">
        <v>8.9474999999999891</v>
      </c>
    </row>
    <row r="1472" spans="1:29">
      <c r="A1472">
        <v>12650</v>
      </c>
      <c r="B1472" t="s">
        <v>350</v>
      </c>
      <c r="C1472" t="s">
        <v>640</v>
      </c>
      <c r="D1472" t="s">
        <v>50</v>
      </c>
      <c r="E1472" t="s">
        <v>149</v>
      </c>
      <c r="F1472">
        <v>25</v>
      </c>
      <c r="G1472">
        <v>3</v>
      </c>
      <c r="H1472" t="s">
        <v>149</v>
      </c>
      <c r="I1472" t="s">
        <v>34</v>
      </c>
      <c r="J1472" s="5">
        <v>176.9975</v>
      </c>
      <c r="K1472" s="3">
        <f t="shared" si="19"/>
        <v>-13.444652317708311</v>
      </c>
      <c r="L1472">
        <v>21</v>
      </c>
      <c r="M1472">
        <v>2.6117499999999998</v>
      </c>
      <c r="N1472">
        <v>9.7925730000000009</v>
      </c>
      <c r="O1472">
        <v>166.69450000000001</v>
      </c>
      <c r="P1472">
        <v>186.91324999999901</v>
      </c>
      <c r="Q1472">
        <v>6</v>
      </c>
      <c r="R1472">
        <v>26.409666666666599</v>
      </c>
      <c r="S1472">
        <v>60</v>
      </c>
      <c r="T1472">
        <v>33.005749999999999</v>
      </c>
      <c r="U1472">
        <v>55</v>
      </c>
      <c r="V1472">
        <v>22.665999999999901</v>
      </c>
      <c r="W1472">
        <v>61</v>
      </c>
      <c r="X1472">
        <v>24.3</v>
      </c>
      <c r="Y1472">
        <v>4.2</v>
      </c>
      <c r="Z1472">
        <v>53</v>
      </c>
      <c r="AA1472">
        <v>3.24379813337934</v>
      </c>
      <c r="AB1472">
        <v>64.072499999999906</v>
      </c>
      <c r="AC1472">
        <v>-4.07249999999999</v>
      </c>
    </row>
    <row r="1473" spans="1:29">
      <c r="A1473">
        <v>12187</v>
      </c>
      <c r="B1473" t="s">
        <v>350</v>
      </c>
      <c r="C1473" t="s">
        <v>537</v>
      </c>
      <c r="D1473" t="s">
        <v>77</v>
      </c>
      <c r="E1473" t="s">
        <v>149</v>
      </c>
      <c r="F1473">
        <v>27</v>
      </c>
      <c r="G1473">
        <v>4</v>
      </c>
      <c r="H1473" t="s">
        <v>149</v>
      </c>
      <c r="I1473" t="s">
        <v>34</v>
      </c>
      <c r="J1473" s="5">
        <v>176.21</v>
      </c>
      <c r="K1473" s="3">
        <f t="shared" si="19"/>
        <v>-13.49387106770831</v>
      </c>
      <c r="L1473">
        <v>22</v>
      </c>
      <c r="M1473">
        <v>6.0652500000000202</v>
      </c>
      <c r="N1473">
        <v>19.933557</v>
      </c>
      <c r="O1473">
        <v>151.58750000000001</v>
      </c>
      <c r="P1473">
        <v>208.2405</v>
      </c>
      <c r="Q1473">
        <v>6</v>
      </c>
      <c r="R1473">
        <v>25.622166666666601</v>
      </c>
      <c r="S1473">
        <v>61</v>
      </c>
      <c r="T1473">
        <v>17.89875</v>
      </c>
      <c r="U1473">
        <v>68</v>
      </c>
      <c r="V1473">
        <v>43.993249999999897</v>
      </c>
      <c r="W1473">
        <v>41</v>
      </c>
      <c r="X1473">
        <v>21.6</v>
      </c>
      <c r="Y1473">
        <v>4</v>
      </c>
      <c r="Z1473">
        <v>46.8</v>
      </c>
      <c r="AA1473">
        <v>3.2168086915890002</v>
      </c>
      <c r="AB1473">
        <v>56.307499999999997</v>
      </c>
      <c r="AC1473">
        <v>4.6924999999999999</v>
      </c>
    </row>
    <row r="1474" spans="1:29">
      <c r="A1474">
        <v>13154</v>
      </c>
      <c r="B1474" t="s">
        <v>348</v>
      </c>
      <c r="C1474" t="s">
        <v>358</v>
      </c>
      <c r="D1474" t="s">
        <v>74</v>
      </c>
      <c r="E1474" t="s">
        <v>149</v>
      </c>
      <c r="F1474">
        <v>25</v>
      </c>
      <c r="G1474">
        <v>2</v>
      </c>
      <c r="H1474" t="s">
        <v>149</v>
      </c>
      <c r="I1474" t="s">
        <v>34</v>
      </c>
      <c r="J1474" s="5">
        <v>172.5615</v>
      </c>
      <c r="K1474" s="3">
        <f t="shared" si="19"/>
        <v>-13.721902317708311</v>
      </c>
      <c r="L1474">
        <v>23</v>
      </c>
      <c r="M1474">
        <v>5.31699999999997</v>
      </c>
      <c r="N1474">
        <v>17.743015499999998</v>
      </c>
      <c r="O1474">
        <v>148.79225</v>
      </c>
      <c r="P1474">
        <v>199.41499999999999</v>
      </c>
      <c r="Q1474">
        <v>7</v>
      </c>
      <c r="R1474">
        <v>21.973666666666599</v>
      </c>
      <c r="S1474">
        <v>64</v>
      </c>
      <c r="T1474">
        <v>15.103499999999899</v>
      </c>
      <c r="U1474">
        <v>72</v>
      </c>
      <c r="V1474">
        <v>35.167749999999998</v>
      </c>
      <c r="W1474">
        <v>47</v>
      </c>
      <c r="X1474">
        <v>26.5</v>
      </c>
      <c r="Y1474">
        <v>4</v>
      </c>
      <c r="Z1474">
        <v>59</v>
      </c>
      <c r="AA1474">
        <v>3.2168086915890002</v>
      </c>
      <c r="AB1474">
        <v>65.504999999999995</v>
      </c>
      <c r="AC1474">
        <v>-1.5049999999999899</v>
      </c>
    </row>
    <row r="1475" spans="1:29">
      <c r="A1475">
        <v>11680</v>
      </c>
      <c r="B1475" t="s">
        <v>445</v>
      </c>
      <c r="C1475" t="s">
        <v>446</v>
      </c>
      <c r="D1475" t="s">
        <v>53</v>
      </c>
      <c r="E1475" t="s">
        <v>149</v>
      </c>
      <c r="F1475">
        <v>27</v>
      </c>
      <c r="G1475">
        <v>5</v>
      </c>
      <c r="H1475" t="s">
        <v>149</v>
      </c>
      <c r="I1475" t="s">
        <v>34</v>
      </c>
      <c r="J1475" s="5">
        <v>167.72800000000001</v>
      </c>
      <c r="K1475" s="3">
        <f t="shared" si="19"/>
        <v>-14.02399606770831</v>
      </c>
      <c r="L1475">
        <v>24</v>
      </c>
      <c r="M1475">
        <v>1.3712500000000001</v>
      </c>
      <c r="N1475">
        <v>8.9815907999999602</v>
      </c>
      <c r="O1475">
        <v>157.89850000000001</v>
      </c>
      <c r="P1475">
        <v>186.46499999999901</v>
      </c>
      <c r="Q1475">
        <v>7</v>
      </c>
      <c r="R1475">
        <v>17.140166666666602</v>
      </c>
      <c r="S1475">
        <v>66</v>
      </c>
      <c r="T1475">
        <v>24.20975</v>
      </c>
      <c r="U1475">
        <v>61</v>
      </c>
      <c r="V1475">
        <v>22.217749999999899</v>
      </c>
      <c r="W1475">
        <v>62</v>
      </c>
      <c r="X1475">
        <v>29.6</v>
      </c>
      <c r="Y1475">
        <v>4.5</v>
      </c>
      <c r="Z1475">
        <v>66.5</v>
      </c>
      <c r="AA1475">
        <v>3.2842822960648501</v>
      </c>
      <c r="AB1475">
        <v>69.522499999999994</v>
      </c>
      <c r="AC1475">
        <v>-3.5225</v>
      </c>
    </row>
    <row r="1476" spans="1:29">
      <c r="A1476">
        <v>10722</v>
      </c>
      <c r="B1476" t="s">
        <v>299</v>
      </c>
      <c r="C1476" t="s">
        <v>300</v>
      </c>
      <c r="D1476" t="s">
        <v>85</v>
      </c>
      <c r="E1476" t="s">
        <v>149</v>
      </c>
      <c r="F1476">
        <v>29</v>
      </c>
      <c r="G1476">
        <v>7</v>
      </c>
      <c r="H1476" t="s">
        <v>149</v>
      </c>
      <c r="I1476" t="s">
        <v>34</v>
      </c>
      <c r="J1476" s="5">
        <v>166.761</v>
      </c>
      <c r="K1476" s="3">
        <f t="shared" si="19"/>
        <v>-14.084433567708311</v>
      </c>
      <c r="L1476">
        <v>25</v>
      </c>
      <c r="M1476">
        <v>1.0934999999999999</v>
      </c>
      <c r="N1476">
        <v>10.6762025999999</v>
      </c>
      <c r="O1476">
        <v>155.40774999999999</v>
      </c>
      <c r="P1476">
        <v>178.73249999999999</v>
      </c>
      <c r="Q1476">
        <v>8</v>
      </c>
      <c r="R1476">
        <v>16.173166666666599</v>
      </c>
      <c r="S1476">
        <v>68</v>
      </c>
      <c r="T1476">
        <v>21.719000000000001</v>
      </c>
      <c r="U1476">
        <v>64</v>
      </c>
      <c r="V1476">
        <v>14.485250000000001</v>
      </c>
      <c r="W1476">
        <v>76</v>
      </c>
      <c r="X1476">
        <v>25.2</v>
      </c>
      <c r="Y1476">
        <v>3.5</v>
      </c>
      <c r="Z1476">
        <v>54.7</v>
      </c>
      <c r="AA1476">
        <v>3.14933508711316</v>
      </c>
      <c r="AB1476">
        <v>75.932500000000005</v>
      </c>
      <c r="AC1476">
        <v>-7.9325000000000001</v>
      </c>
    </row>
    <row r="1477" spans="1:29">
      <c r="A1477">
        <v>13635</v>
      </c>
      <c r="B1477" t="s">
        <v>682</v>
      </c>
      <c r="C1477" t="s">
        <v>657</v>
      </c>
      <c r="D1477" t="s">
        <v>112</v>
      </c>
      <c r="E1477" t="s">
        <v>149</v>
      </c>
      <c r="F1477">
        <v>22</v>
      </c>
      <c r="G1477">
        <v>1</v>
      </c>
      <c r="H1477" t="s">
        <v>149</v>
      </c>
      <c r="I1477" t="s">
        <v>34</v>
      </c>
      <c r="J1477" s="5">
        <v>165.95249999999999</v>
      </c>
      <c r="K1477" s="3">
        <f t="shared" si="19"/>
        <v>-14.134964817708312</v>
      </c>
      <c r="L1477">
        <v>26</v>
      </c>
      <c r="M1477">
        <v>0.94949999999997203</v>
      </c>
      <c r="N1477">
        <v>11.5791059999999</v>
      </c>
      <c r="O1477">
        <v>145.69925000000001</v>
      </c>
      <c r="P1477">
        <v>183.1225</v>
      </c>
      <c r="Q1477">
        <v>8</v>
      </c>
      <c r="R1477">
        <v>15.364666666666601</v>
      </c>
      <c r="S1477">
        <v>69</v>
      </c>
      <c r="T1477">
        <v>12.0105</v>
      </c>
      <c r="U1477">
        <v>76</v>
      </c>
      <c r="V1477">
        <v>18.875249999999902</v>
      </c>
      <c r="W1477">
        <v>68</v>
      </c>
      <c r="X1477">
        <v>25.2</v>
      </c>
      <c r="Y1477">
        <v>3.9</v>
      </c>
      <c r="Z1477">
        <v>54.4</v>
      </c>
      <c r="AA1477">
        <v>3.2033139706938298</v>
      </c>
      <c r="AB1477">
        <v>71.155000000000001</v>
      </c>
      <c r="AC1477">
        <v>-2.1549999999999998</v>
      </c>
    </row>
    <row r="1478" spans="1:29">
      <c r="A1478">
        <v>10261</v>
      </c>
      <c r="B1478" t="s">
        <v>240</v>
      </c>
      <c r="C1478" t="s">
        <v>241</v>
      </c>
      <c r="D1478" t="s">
        <v>50</v>
      </c>
      <c r="E1478" t="s">
        <v>149</v>
      </c>
      <c r="F1478">
        <v>31</v>
      </c>
      <c r="G1478">
        <v>8</v>
      </c>
      <c r="H1478" t="s">
        <v>149</v>
      </c>
      <c r="I1478" t="s">
        <v>34</v>
      </c>
      <c r="J1478" s="5">
        <v>165.38249999999999</v>
      </c>
      <c r="K1478" s="3">
        <f t="shared" si="19"/>
        <v>-14.170589817708311</v>
      </c>
      <c r="L1478">
        <v>27</v>
      </c>
      <c r="M1478">
        <v>0.84325000000004002</v>
      </c>
      <c r="N1478">
        <v>1.8302696999999899</v>
      </c>
      <c r="O1478">
        <v>162.39525</v>
      </c>
      <c r="P1478">
        <v>166.41749999999999</v>
      </c>
      <c r="Q1478">
        <v>8</v>
      </c>
      <c r="R1478">
        <v>14.7946666666666</v>
      </c>
      <c r="S1478">
        <v>71</v>
      </c>
      <c r="T1478">
        <v>28.706499999999998</v>
      </c>
      <c r="U1478">
        <v>58</v>
      </c>
      <c r="V1478">
        <v>2.17025000000001</v>
      </c>
      <c r="W1478">
        <v>99</v>
      </c>
      <c r="X1478">
        <v>28.3</v>
      </c>
      <c r="Y1478">
        <v>7.6</v>
      </c>
      <c r="Z1478">
        <v>67.099999999999994</v>
      </c>
      <c r="AA1478">
        <v>3.7026186438150801</v>
      </c>
      <c r="AB1478">
        <v>53.734999999999999</v>
      </c>
      <c r="AC1478">
        <v>17.265000000000001</v>
      </c>
    </row>
    <row r="1479" spans="1:29">
      <c r="A1479">
        <v>13629</v>
      </c>
      <c r="B1479" t="s">
        <v>909</v>
      </c>
      <c r="C1479" t="s">
        <v>910</v>
      </c>
      <c r="D1479" t="s">
        <v>109</v>
      </c>
      <c r="E1479" t="s">
        <v>149</v>
      </c>
      <c r="F1479">
        <v>25</v>
      </c>
      <c r="G1479">
        <v>1</v>
      </c>
      <c r="H1479" t="s">
        <v>149</v>
      </c>
      <c r="I1479" t="s">
        <v>34</v>
      </c>
      <c r="J1479" s="5">
        <v>164.62350000000001</v>
      </c>
      <c r="K1479" s="3">
        <f t="shared" si="19"/>
        <v>-14.218027317708311</v>
      </c>
      <c r="L1479">
        <v>28</v>
      </c>
      <c r="M1479">
        <v>2.0105</v>
      </c>
      <c r="N1479">
        <v>11.0527829999999</v>
      </c>
      <c r="O1479">
        <v>144.54399999999899</v>
      </c>
      <c r="P1479">
        <v>182.14</v>
      </c>
      <c r="Q1479">
        <v>8</v>
      </c>
      <c r="R1479">
        <v>14.0356666666666</v>
      </c>
      <c r="S1479">
        <v>73</v>
      </c>
      <c r="T1479">
        <v>10.8552499999999</v>
      </c>
      <c r="U1479">
        <v>79</v>
      </c>
      <c r="V1479">
        <v>17.892749999999999</v>
      </c>
      <c r="W1479">
        <v>71</v>
      </c>
      <c r="X1479">
        <v>25.5</v>
      </c>
      <c r="Y1479">
        <v>3.8</v>
      </c>
      <c r="Z1479">
        <v>55.2</v>
      </c>
      <c r="AA1479">
        <v>3.1898192497986599</v>
      </c>
      <c r="AB1479">
        <v>64.435000000000002</v>
      </c>
      <c r="AC1479">
        <v>8.5649999999999906</v>
      </c>
    </row>
    <row r="1480" spans="1:29">
      <c r="A1480">
        <v>12930</v>
      </c>
      <c r="B1480" t="s">
        <v>698</v>
      </c>
      <c r="C1480" t="s">
        <v>410</v>
      </c>
      <c r="D1480" t="s">
        <v>47</v>
      </c>
      <c r="E1480" t="s">
        <v>149</v>
      </c>
      <c r="F1480">
        <v>26</v>
      </c>
      <c r="G1480">
        <v>3</v>
      </c>
      <c r="H1480" t="s">
        <v>149</v>
      </c>
      <c r="I1480" t="s">
        <v>34</v>
      </c>
      <c r="J1480" s="5">
        <v>164.45499999999899</v>
      </c>
      <c r="K1480" s="3">
        <f t="shared" si="19"/>
        <v>-14.228558567708374</v>
      </c>
      <c r="L1480">
        <v>29</v>
      </c>
      <c r="M1480">
        <v>5.6744999999999601</v>
      </c>
      <c r="N1480">
        <v>7.8318344999999701</v>
      </c>
      <c r="O1480">
        <v>152.625</v>
      </c>
      <c r="P1480">
        <v>177.4725</v>
      </c>
      <c r="Q1480">
        <v>8</v>
      </c>
      <c r="R1480">
        <v>13.8671666666666</v>
      </c>
      <c r="S1480">
        <v>74</v>
      </c>
      <c r="T1480">
        <v>18.936250000000001</v>
      </c>
      <c r="U1480">
        <v>67</v>
      </c>
      <c r="V1480">
        <v>13.2252499999999</v>
      </c>
      <c r="W1480">
        <v>80</v>
      </c>
      <c r="X1480">
        <v>29.4</v>
      </c>
      <c r="Y1480">
        <v>4.7</v>
      </c>
      <c r="Z1480">
        <v>66.8</v>
      </c>
      <c r="AA1480">
        <v>3.3112717378551801</v>
      </c>
      <c r="AB1480">
        <v>83.112499999999997</v>
      </c>
      <c r="AC1480">
        <v>-9.1124999999999901</v>
      </c>
    </row>
    <row r="1481" spans="1:29">
      <c r="A1481">
        <v>11678</v>
      </c>
      <c r="B1481" t="s">
        <v>311</v>
      </c>
      <c r="C1481" t="s">
        <v>274</v>
      </c>
      <c r="D1481" t="s">
        <v>94</v>
      </c>
      <c r="E1481" t="s">
        <v>149</v>
      </c>
      <c r="F1481">
        <v>26</v>
      </c>
      <c r="G1481">
        <v>5</v>
      </c>
      <c r="H1481" t="s">
        <v>149</v>
      </c>
      <c r="I1481" t="s">
        <v>34</v>
      </c>
      <c r="J1481" s="5">
        <v>160.77099999999999</v>
      </c>
      <c r="K1481" s="3">
        <f t="shared" si="19"/>
        <v>-14.458808567708312</v>
      </c>
      <c r="L1481">
        <v>30</v>
      </c>
      <c r="M1481">
        <v>4.0244999999999802</v>
      </c>
      <c r="N1481">
        <v>8.0238311999999805</v>
      </c>
      <c r="O1481">
        <v>150.04249999999999</v>
      </c>
      <c r="P1481">
        <v>172.39850000000001</v>
      </c>
      <c r="Q1481">
        <v>8</v>
      </c>
      <c r="R1481">
        <v>10.183166666666599</v>
      </c>
      <c r="S1481">
        <v>80</v>
      </c>
      <c r="T1481">
        <v>16.353750000000002</v>
      </c>
      <c r="U1481">
        <v>69</v>
      </c>
      <c r="V1481">
        <v>8.1512499999999992</v>
      </c>
      <c r="W1481">
        <v>87</v>
      </c>
      <c r="X1481">
        <v>25.9</v>
      </c>
      <c r="Y1481">
        <v>5.3</v>
      </c>
      <c r="Z1481">
        <v>57.3</v>
      </c>
      <c r="AA1481">
        <v>3.3922400632262</v>
      </c>
      <c r="AB1481">
        <v>75.56</v>
      </c>
      <c r="AC1481">
        <v>4.4399999999999897</v>
      </c>
    </row>
    <row r="1482" spans="1:29">
      <c r="A1482">
        <v>12658</v>
      </c>
      <c r="B1482" t="s">
        <v>570</v>
      </c>
      <c r="C1482" t="s">
        <v>378</v>
      </c>
      <c r="D1482" t="s">
        <v>82</v>
      </c>
      <c r="E1482" t="s">
        <v>149</v>
      </c>
      <c r="F1482">
        <v>26</v>
      </c>
      <c r="G1482">
        <v>3</v>
      </c>
      <c r="H1482" t="s">
        <v>149</v>
      </c>
      <c r="I1482" t="s">
        <v>34</v>
      </c>
      <c r="J1482" s="5">
        <v>156.79</v>
      </c>
      <c r="K1482" s="3">
        <f t="shared" si="19"/>
        <v>-14.707621067708311</v>
      </c>
      <c r="L1482">
        <v>31</v>
      </c>
      <c r="M1482">
        <v>0.89650000000000296</v>
      </c>
      <c r="N1482">
        <v>22.765322999999899</v>
      </c>
      <c r="O1482">
        <v>134.65899999999999</v>
      </c>
      <c r="P1482">
        <v>179.032499999999</v>
      </c>
      <c r="Q1482">
        <v>8</v>
      </c>
      <c r="R1482">
        <v>6.2021666666666704</v>
      </c>
      <c r="S1482">
        <v>89</v>
      </c>
      <c r="T1482">
        <v>0.97025000000002104</v>
      </c>
      <c r="U1482">
        <v>101</v>
      </c>
      <c r="V1482">
        <v>14.7852499999999</v>
      </c>
      <c r="W1482">
        <v>74</v>
      </c>
      <c r="X1482">
        <v>38.200000000000003</v>
      </c>
      <c r="Y1482">
        <v>5</v>
      </c>
      <c r="Z1482">
        <v>89</v>
      </c>
      <c r="AA1482">
        <v>3.3517559005406898</v>
      </c>
      <c r="AB1482">
        <v>103.4375</v>
      </c>
      <c r="AC1482">
        <v>-14.4375</v>
      </c>
    </row>
    <row r="1483" spans="1:29">
      <c r="A1483">
        <v>13153</v>
      </c>
      <c r="B1483" t="s">
        <v>636</v>
      </c>
      <c r="C1483" t="s">
        <v>170</v>
      </c>
      <c r="D1483" t="s">
        <v>56</v>
      </c>
      <c r="E1483" t="s">
        <v>149</v>
      </c>
      <c r="F1483">
        <v>24</v>
      </c>
      <c r="G1483">
        <v>2</v>
      </c>
      <c r="H1483" t="s">
        <v>149</v>
      </c>
      <c r="I1483" t="s">
        <v>34</v>
      </c>
      <c r="J1483" s="5">
        <v>156.703</v>
      </c>
      <c r="K1483" s="3">
        <f t="shared" si="19"/>
        <v>-14.713058567708311</v>
      </c>
      <c r="L1483">
        <v>32</v>
      </c>
      <c r="M1483">
        <v>2.3337499999999798</v>
      </c>
      <c r="N1483">
        <v>9.2358566999999603</v>
      </c>
      <c r="O1483">
        <v>134.43</v>
      </c>
      <c r="P1483">
        <v>185.16749999999999</v>
      </c>
      <c r="Q1483">
        <v>8</v>
      </c>
      <c r="R1483">
        <v>6.1151666666666502</v>
      </c>
      <c r="S1483">
        <v>90</v>
      </c>
      <c r="T1483">
        <v>0.74125000000000796</v>
      </c>
      <c r="U1483">
        <v>102</v>
      </c>
      <c r="V1483">
        <v>20.920249999999999</v>
      </c>
      <c r="W1483">
        <v>63</v>
      </c>
      <c r="X1483">
        <v>34.299999999999997</v>
      </c>
      <c r="Y1483">
        <v>5.9</v>
      </c>
      <c r="Z1483">
        <v>77.900000000000006</v>
      </c>
      <c r="AA1483">
        <v>3.47320838859721</v>
      </c>
      <c r="AB1483">
        <v>97.892499999999998</v>
      </c>
      <c r="AC1483">
        <v>-7.8924999999999903</v>
      </c>
    </row>
    <row r="1484" spans="1:29">
      <c r="A1484">
        <v>11670</v>
      </c>
      <c r="B1484" t="s">
        <v>432</v>
      </c>
      <c r="C1484" t="s">
        <v>433</v>
      </c>
      <c r="D1484" t="s">
        <v>68</v>
      </c>
      <c r="E1484" t="s">
        <v>149</v>
      </c>
      <c r="F1484">
        <v>26</v>
      </c>
      <c r="G1484">
        <v>5</v>
      </c>
      <c r="H1484" t="s">
        <v>149</v>
      </c>
      <c r="I1484" t="s">
        <v>34</v>
      </c>
      <c r="J1484" s="5">
        <v>155.084</v>
      </c>
      <c r="K1484" s="3">
        <f t="shared" si="19"/>
        <v>-14.814246067708311</v>
      </c>
      <c r="L1484">
        <v>33</v>
      </c>
      <c r="M1484">
        <v>2.4717499999999801</v>
      </c>
      <c r="N1484">
        <v>15.263367000000001</v>
      </c>
      <c r="O1484">
        <v>138.03</v>
      </c>
      <c r="P1484">
        <v>174.86199999999999</v>
      </c>
      <c r="Q1484">
        <v>8</v>
      </c>
      <c r="R1484">
        <v>4.4961666666666504</v>
      </c>
      <c r="S1484">
        <v>94</v>
      </c>
      <c r="T1484">
        <v>4.3412499999999996</v>
      </c>
      <c r="U1484">
        <v>95</v>
      </c>
      <c r="V1484">
        <v>10.614750000000001</v>
      </c>
      <c r="W1484">
        <v>85</v>
      </c>
      <c r="X1484">
        <v>33.4</v>
      </c>
      <c r="Y1484">
        <v>5.0999999999999996</v>
      </c>
      <c r="Z1484">
        <v>77.3</v>
      </c>
      <c r="AA1484">
        <v>3.3652506214358602</v>
      </c>
      <c r="AB1484">
        <v>88.492500000000007</v>
      </c>
      <c r="AC1484">
        <v>5.5074999999999896</v>
      </c>
    </row>
    <row r="1485" spans="1:29">
      <c r="A1485">
        <v>10738</v>
      </c>
      <c r="B1485" t="s">
        <v>310</v>
      </c>
      <c r="C1485" t="s">
        <v>245</v>
      </c>
      <c r="D1485" t="s">
        <v>97</v>
      </c>
      <c r="E1485" t="s">
        <v>149</v>
      </c>
      <c r="F1485">
        <v>29</v>
      </c>
      <c r="G1485">
        <v>7</v>
      </c>
      <c r="H1485" t="s">
        <v>149</v>
      </c>
      <c r="I1485" t="s">
        <v>34</v>
      </c>
      <c r="J1485" s="5">
        <v>153.65450000000001</v>
      </c>
      <c r="K1485" s="3">
        <f t="shared" si="19"/>
        <v>-14.90358981770831</v>
      </c>
      <c r="L1485">
        <v>34</v>
      </c>
      <c r="M1485">
        <v>2.7332499999999902</v>
      </c>
      <c r="N1485">
        <v>10.708078499999999</v>
      </c>
      <c r="O1485">
        <v>141.50550000000001</v>
      </c>
      <c r="P1485">
        <v>171.91874999999999</v>
      </c>
      <c r="Q1485">
        <v>8</v>
      </c>
      <c r="R1485">
        <v>3.0666666666666602</v>
      </c>
      <c r="S1485">
        <v>97</v>
      </c>
      <c r="T1485">
        <v>7.8167500000000096</v>
      </c>
      <c r="U1485">
        <v>85</v>
      </c>
      <c r="V1485">
        <v>7.6715</v>
      </c>
      <c r="W1485">
        <v>88</v>
      </c>
      <c r="X1485">
        <v>35.799999999999997</v>
      </c>
      <c r="Y1485">
        <v>4</v>
      </c>
      <c r="Z1485">
        <v>83.3</v>
      </c>
      <c r="AA1485">
        <v>3.2168086915890002</v>
      </c>
      <c r="AB1485">
        <v>102.74</v>
      </c>
      <c r="AC1485">
        <v>-5.7399999999999904</v>
      </c>
    </row>
    <row r="1486" spans="1:29">
      <c r="A1486">
        <v>10960</v>
      </c>
      <c r="B1486" t="s">
        <v>139</v>
      </c>
      <c r="C1486" t="s">
        <v>328</v>
      </c>
      <c r="D1486" t="s">
        <v>44</v>
      </c>
      <c r="E1486" t="s">
        <v>149</v>
      </c>
      <c r="F1486">
        <v>28</v>
      </c>
      <c r="G1486">
        <v>7</v>
      </c>
      <c r="H1486" t="s">
        <v>149</v>
      </c>
      <c r="I1486" t="s">
        <v>34</v>
      </c>
      <c r="J1486" s="5">
        <v>151.57</v>
      </c>
      <c r="K1486" s="3">
        <f t="shared" ref="K1486:K1549" si="20">(J1486-LARGE($J$206:$J$219,14))/16</f>
        <v>-15.033871067708311</v>
      </c>
      <c r="L1486">
        <v>35</v>
      </c>
      <c r="M1486">
        <v>1.4732499999999999</v>
      </c>
      <c r="N1486">
        <v>5.8963001999999598</v>
      </c>
      <c r="O1486">
        <v>120.158</v>
      </c>
      <c r="P1486">
        <v>156.0496</v>
      </c>
      <c r="Q1486">
        <v>9</v>
      </c>
      <c r="R1486">
        <v>0.98216666666667096</v>
      </c>
      <c r="S1486">
        <v>101</v>
      </c>
      <c r="T1486">
        <v>-13.5307499999999</v>
      </c>
      <c r="U1486">
        <v>163</v>
      </c>
      <c r="V1486">
        <v>-8.1976500000000101</v>
      </c>
      <c r="W1486">
        <v>144</v>
      </c>
      <c r="X1486">
        <v>33.700000000000003</v>
      </c>
      <c r="Y1486">
        <v>8.6999999999999993</v>
      </c>
      <c r="Z1486">
        <v>78.2</v>
      </c>
      <c r="AA1486">
        <v>3.8510605736619401</v>
      </c>
      <c r="AB1486">
        <v>147.58500000000001</v>
      </c>
      <c r="AC1486">
        <v>-46.585000000000001</v>
      </c>
    </row>
    <row r="1487" spans="1:29">
      <c r="A1487">
        <v>13633</v>
      </c>
      <c r="B1487" t="s">
        <v>728</v>
      </c>
      <c r="C1487" t="s">
        <v>290</v>
      </c>
      <c r="D1487" t="s">
        <v>88</v>
      </c>
      <c r="E1487" t="s">
        <v>149</v>
      </c>
      <c r="F1487">
        <v>23</v>
      </c>
      <c r="G1487">
        <v>1</v>
      </c>
      <c r="H1487" t="s">
        <v>149</v>
      </c>
      <c r="I1487" t="s">
        <v>34</v>
      </c>
      <c r="J1487" s="5">
        <v>150.27250000000001</v>
      </c>
      <c r="K1487" s="3">
        <f t="shared" si="20"/>
        <v>-15.11496481770831</v>
      </c>
      <c r="L1487">
        <v>36</v>
      </c>
      <c r="M1487">
        <v>1.6094999999999899</v>
      </c>
      <c r="N1487">
        <v>4.9615209</v>
      </c>
      <c r="O1487">
        <v>118.134999999999</v>
      </c>
      <c r="P1487">
        <v>162.45325</v>
      </c>
      <c r="Q1487">
        <v>9</v>
      </c>
      <c r="R1487">
        <v>-0.31533333333334201</v>
      </c>
      <c r="S1487">
        <v>105</v>
      </c>
      <c r="T1487">
        <v>-15.553750000000001</v>
      </c>
      <c r="U1487">
        <v>166</v>
      </c>
      <c r="V1487">
        <v>-1.7939999999999801</v>
      </c>
      <c r="W1487">
        <v>112</v>
      </c>
      <c r="X1487">
        <v>33.799999999999997</v>
      </c>
      <c r="Y1487">
        <v>5.3</v>
      </c>
      <c r="Z1487">
        <v>78</v>
      </c>
      <c r="AA1487">
        <v>3.3922400632262</v>
      </c>
      <c r="AB1487">
        <v>91.462500000000006</v>
      </c>
      <c r="AC1487">
        <v>13.5374999999999</v>
      </c>
    </row>
    <row r="1488" spans="1:29">
      <c r="A1488">
        <v>13634</v>
      </c>
      <c r="B1488" t="s">
        <v>914</v>
      </c>
      <c r="C1488" t="s">
        <v>915</v>
      </c>
      <c r="D1488" t="s">
        <v>120</v>
      </c>
      <c r="E1488" t="s">
        <v>149</v>
      </c>
      <c r="F1488">
        <v>24</v>
      </c>
      <c r="G1488">
        <v>1</v>
      </c>
      <c r="H1488" t="s">
        <v>149</v>
      </c>
      <c r="I1488" t="s">
        <v>34</v>
      </c>
      <c r="J1488" s="5">
        <v>149.92099999999999</v>
      </c>
      <c r="K1488" s="3">
        <f t="shared" si="20"/>
        <v>-15.136933567708311</v>
      </c>
      <c r="L1488">
        <v>37</v>
      </c>
      <c r="M1488">
        <v>3.66425</v>
      </c>
      <c r="N1488">
        <v>4.0423089000000001</v>
      </c>
      <c r="O1488">
        <v>142.77600000000001</v>
      </c>
      <c r="P1488">
        <v>165.03424999999999</v>
      </c>
      <c r="Q1488">
        <v>9</v>
      </c>
      <c r="R1488">
        <v>-0.66683333333332895</v>
      </c>
      <c r="S1488">
        <v>108</v>
      </c>
      <c r="T1488">
        <v>9.0872500000000098</v>
      </c>
      <c r="U1488">
        <v>83</v>
      </c>
      <c r="V1488">
        <v>0.78699999999997705</v>
      </c>
      <c r="W1488">
        <v>103</v>
      </c>
      <c r="X1488">
        <v>37.5</v>
      </c>
      <c r="Y1488">
        <v>6.3</v>
      </c>
      <c r="Z1488">
        <v>87.8</v>
      </c>
      <c r="AA1488">
        <v>3.5271872721778799</v>
      </c>
      <c r="AB1488">
        <v>96.405000000000001</v>
      </c>
      <c r="AC1488">
        <v>11.594999999999899</v>
      </c>
    </row>
    <row r="1489" spans="1:29">
      <c r="A1489">
        <v>12647</v>
      </c>
      <c r="B1489" t="s">
        <v>594</v>
      </c>
      <c r="C1489" t="s">
        <v>637</v>
      </c>
      <c r="D1489" t="s">
        <v>126</v>
      </c>
      <c r="E1489" t="s">
        <v>149</v>
      </c>
      <c r="F1489">
        <v>25</v>
      </c>
      <c r="G1489">
        <v>3</v>
      </c>
      <c r="H1489" t="s">
        <v>149</v>
      </c>
      <c r="I1489" t="s">
        <v>34</v>
      </c>
      <c r="J1489" s="5">
        <v>147.405</v>
      </c>
      <c r="K1489" s="3">
        <f t="shared" si="20"/>
        <v>-15.294183567708311</v>
      </c>
      <c r="L1489">
        <v>38</v>
      </c>
      <c r="M1489">
        <v>3.10775000000001</v>
      </c>
      <c r="N1489">
        <v>7.8681581999999803</v>
      </c>
      <c r="O1489">
        <v>136.66499999999999</v>
      </c>
      <c r="P1489">
        <v>161.691</v>
      </c>
      <c r="Q1489">
        <v>9</v>
      </c>
      <c r="R1489">
        <v>-3.1828333333333401</v>
      </c>
      <c r="S1489">
        <v>119</v>
      </c>
      <c r="T1489">
        <v>2.9762500000000198</v>
      </c>
      <c r="U1489">
        <v>98</v>
      </c>
      <c r="V1489">
        <v>-2.5562499999999999</v>
      </c>
      <c r="W1489">
        <v>117</v>
      </c>
      <c r="X1489">
        <v>34.6</v>
      </c>
      <c r="Y1489">
        <v>5.3</v>
      </c>
      <c r="Z1489">
        <v>79.599999999999994</v>
      </c>
      <c r="AA1489">
        <v>3.3922400632262</v>
      </c>
      <c r="AB1489">
        <v>87.3125</v>
      </c>
      <c r="AC1489">
        <v>31.6875</v>
      </c>
    </row>
    <row r="1490" spans="1:29">
      <c r="A1490">
        <v>13158</v>
      </c>
      <c r="B1490" t="s">
        <v>757</v>
      </c>
      <c r="C1490" t="s">
        <v>758</v>
      </c>
      <c r="D1490" t="s">
        <v>59</v>
      </c>
      <c r="E1490" t="s">
        <v>149</v>
      </c>
      <c r="F1490">
        <v>26</v>
      </c>
      <c r="G1490">
        <v>2</v>
      </c>
      <c r="H1490" t="s">
        <v>149</v>
      </c>
      <c r="I1490" t="s">
        <v>34</v>
      </c>
      <c r="J1490" s="5">
        <v>145.10849999999999</v>
      </c>
      <c r="K1490" s="3">
        <f t="shared" si="20"/>
        <v>-15.437714817708311</v>
      </c>
      <c r="L1490">
        <v>39</v>
      </c>
      <c r="M1490">
        <v>2.1764999999999701</v>
      </c>
      <c r="N1490">
        <v>17.7474632999999</v>
      </c>
      <c r="O1490">
        <v>109.71174999999999</v>
      </c>
      <c r="P1490">
        <v>162.78749999999999</v>
      </c>
      <c r="Q1490">
        <v>9</v>
      </c>
      <c r="R1490">
        <v>-5.4793333333333498</v>
      </c>
      <c r="S1490">
        <v>130</v>
      </c>
      <c r="T1490">
        <v>-23.977</v>
      </c>
      <c r="U1490">
        <v>191</v>
      </c>
      <c r="V1490">
        <v>-1.4597499999999799</v>
      </c>
      <c r="W1490">
        <v>110</v>
      </c>
      <c r="X1490">
        <v>38</v>
      </c>
      <c r="Y1490">
        <v>7.3</v>
      </c>
      <c r="Z1490">
        <v>89.7</v>
      </c>
      <c r="AA1490">
        <v>3.66213448112957</v>
      </c>
      <c r="AB1490">
        <v>112.667499999999</v>
      </c>
      <c r="AC1490">
        <v>17.3325</v>
      </c>
    </row>
    <row r="1491" spans="1:29">
      <c r="A1491">
        <v>7393</v>
      </c>
      <c r="B1491" t="s">
        <v>147</v>
      </c>
      <c r="C1491" t="s">
        <v>148</v>
      </c>
      <c r="D1491" t="s">
        <v>88</v>
      </c>
      <c r="E1491" t="s">
        <v>149</v>
      </c>
      <c r="F1491">
        <v>36</v>
      </c>
      <c r="G1491">
        <v>15</v>
      </c>
      <c r="H1491" t="s">
        <v>149</v>
      </c>
      <c r="I1491" t="s">
        <v>34</v>
      </c>
      <c r="J1491" s="5">
        <v>143.48599999999999</v>
      </c>
      <c r="K1491" s="3">
        <f t="shared" si="20"/>
        <v>-15.539121067708312</v>
      </c>
      <c r="L1491">
        <v>40</v>
      </c>
      <c r="M1491">
        <v>3.08774999999997</v>
      </c>
      <c r="N1491">
        <v>10.6161572999999</v>
      </c>
      <c r="O1491">
        <v>131.97725</v>
      </c>
      <c r="P1491">
        <v>164.92</v>
      </c>
      <c r="Q1491">
        <v>9</v>
      </c>
      <c r="R1491">
        <v>-7.1018333333333601</v>
      </c>
      <c r="S1491">
        <v>137</v>
      </c>
      <c r="T1491">
        <v>-1.7115</v>
      </c>
      <c r="U1491">
        <v>114</v>
      </c>
      <c r="V1491">
        <v>0.67274999999997898</v>
      </c>
      <c r="W1491">
        <v>104</v>
      </c>
      <c r="X1491">
        <v>39.4</v>
      </c>
      <c r="Y1491">
        <v>5.4</v>
      </c>
      <c r="Z1491">
        <v>92.9</v>
      </c>
      <c r="AA1491">
        <v>3.4057347841213601</v>
      </c>
      <c r="AB1491">
        <v>107.6575</v>
      </c>
      <c r="AC1491">
        <v>29.342500000000001</v>
      </c>
    </row>
    <row r="1492" spans="1:29">
      <c r="A1492">
        <v>9918</v>
      </c>
      <c r="B1492" t="s">
        <v>230</v>
      </c>
      <c r="C1492" t="s">
        <v>231</v>
      </c>
      <c r="D1492" t="s">
        <v>65</v>
      </c>
      <c r="E1492" t="s">
        <v>149</v>
      </c>
      <c r="F1492">
        <v>32</v>
      </c>
      <c r="G1492">
        <v>9</v>
      </c>
      <c r="H1492" t="s">
        <v>149</v>
      </c>
      <c r="I1492" t="s">
        <v>34</v>
      </c>
      <c r="J1492" s="5">
        <v>142.37799999999999</v>
      </c>
      <c r="K1492" s="3">
        <f t="shared" si="20"/>
        <v>-15.608371067708312</v>
      </c>
      <c r="L1492">
        <v>41</v>
      </c>
      <c r="M1492">
        <v>6.9210000000000198</v>
      </c>
      <c r="N1492">
        <v>11.746639800000001</v>
      </c>
      <c r="O1492">
        <v>115.947499999999</v>
      </c>
      <c r="P1492">
        <v>155.8175</v>
      </c>
      <c r="Q1492">
        <v>9</v>
      </c>
      <c r="R1492">
        <v>-8.2098333333333304</v>
      </c>
      <c r="S1492">
        <v>144</v>
      </c>
      <c r="T1492">
        <v>-17.741250000000001</v>
      </c>
      <c r="U1492">
        <v>174</v>
      </c>
      <c r="V1492">
        <v>-8.4297500000000092</v>
      </c>
      <c r="W1492">
        <v>148</v>
      </c>
      <c r="X1492">
        <v>50</v>
      </c>
      <c r="Y1492">
        <v>8.3000000000000007</v>
      </c>
      <c r="Z1492">
        <v>124.6</v>
      </c>
      <c r="AA1492">
        <v>3.7970816900812601</v>
      </c>
      <c r="AB1492">
        <v>125.6875</v>
      </c>
      <c r="AC1492">
        <v>18.3125</v>
      </c>
    </row>
    <row r="1493" spans="1:29">
      <c r="A1493">
        <v>10723</v>
      </c>
      <c r="B1493" t="s">
        <v>301</v>
      </c>
      <c r="C1493" t="s">
        <v>302</v>
      </c>
      <c r="D1493" t="s">
        <v>109</v>
      </c>
      <c r="E1493" t="s">
        <v>149</v>
      </c>
      <c r="F1493">
        <v>30</v>
      </c>
      <c r="G1493">
        <v>7</v>
      </c>
      <c r="H1493" t="s">
        <v>149</v>
      </c>
      <c r="I1493" t="s">
        <v>34</v>
      </c>
      <c r="J1493" s="5">
        <v>138.41849999999999</v>
      </c>
      <c r="K1493" s="3">
        <f t="shared" si="20"/>
        <v>-15.855839817708311</v>
      </c>
      <c r="L1493">
        <v>42</v>
      </c>
      <c r="M1493">
        <v>7.0950000000000202</v>
      </c>
      <c r="N1493">
        <v>17.5613969999999</v>
      </c>
      <c r="O1493">
        <v>114.86225</v>
      </c>
      <c r="P1493">
        <v>153.22675000000001</v>
      </c>
      <c r="Q1493">
        <v>9</v>
      </c>
      <c r="R1493">
        <v>-12.1693333333333</v>
      </c>
      <c r="S1493">
        <v>161</v>
      </c>
      <c r="T1493">
        <v>-18.8264999999999</v>
      </c>
      <c r="U1493">
        <v>177</v>
      </c>
      <c r="V1493">
        <v>-11.020499999999901</v>
      </c>
      <c r="W1493">
        <v>158</v>
      </c>
      <c r="X1493">
        <v>64.5</v>
      </c>
      <c r="Y1493">
        <v>9.4</v>
      </c>
      <c r="Z1493">
        <v>168.7</v>
      </c>
      <c r="AA1493">
        <v>3.9455236199281201</v>
      </c>
      <c r="AB1493">
        <v>169.65333333333299</v>
      </c>
      <c r="AC1493">
        <v>-8.6533333333333307</v>
      </c>
    </row>
    <row r="1494" spans="1:29">
      <c r="A1494">
        <v>13157</v>
      </c>
      <c r="B1494" t="s">
        <v>755</v>
      </c>
      <c r="C1494" t="s">
        <v>756</v>
      </c>
      <c r="D1494" t="s">
        <v>112</v>
      </c>
      <c r="E1494" t="s">
        <v>149</v>
      </c>
      <c r="F1494">
        <v>23</v>
      </c>
      <c r="G1494">
        <v>2</v>
      </c>
      <c r="H1494" t="s">
        <v>149</v>
      </c>
      <c r="I1494" t="s">
        <v>34</v>
      </c>
      <c r="J1494" s="5">
        <v>132.49549999999999</v>
      </c>
      <c r="K1494" s="3">
        <f t="shared" si="20"/>
        <v>-16.226027317708311</v>
      </c>
      <c r="L1494">
        <v>43</v>
      </c>
      <c r="M1494">
        <v>2.9457499999999701</v>
      </c>
      <c r="N1494">
        <v>12.751101299999901</v>
      </c>
      <c r="O1494">
        <v>120.48524999999999</v>
      </c>
      <c r="P1494">
        <v>144.52024999999901</v>
      </c>
      <c r="Q1494">
        <v>10</v>
      </c>
      <c r="R1494">
        <v>-18.092333333333301</v>
      </c>
      <c r="S1494">
        <v>177</v>
      </c>
      <c r="T1494">
        <v>-13.203499999999901</v>
      </c>
      <c r="U1494">
        <v>162</v>
      </c>
      <c r="V1494">
        <v>-19.727</v>
      </c>
      <c r="W1494">
        <v>188</v>
      </c>
      <c r="X1494">
        <v>35.299999999999997</v>
      </c>
      <c r="Y1494">
        <v>6.3</v>
      </c>
      <c r="Z1494">
        <v>82.3</v>
      </c>
      <c r="AA1494">
        <v>3.5271872721778799</v>
      </c>
      <c r="AB1494">
        <v>109.30249999999999</v>
      </c>
      <c r="AC1494">
        <v>67.697499999999906</v>
      </c>
    </row>
    <row r="1495" spans="1:29">
      <c r="A1495">
        <v>13630</v>
      </c>
      <c r="B1495" t="s">
        <v>911</v>
      </c>
      <c r="C1495" t="s">
        <v>912</v>
      </c>
      <c r="D1495" t="s">
        <v>65</v>
      </c>
      <c r="E1495" t="s">
        <v>149</v>
      </c>
      <c r="F1495">
        <v>24</v>
      </c>
      <c r="G1495">
        <v>1</v>
      </c>
      <c r="H1495" t="s">
        <v>149</v>
      </c>
      <c r="I1495" t="s">
        <v>34</v>
      </c>
      <c r="J1495" s="5">
        <v>130.1515</v>
      </c>
      <c r="K1495" s="3">
        <f t="shared" si="20"/>
        <v>-16.372527317708311</v>
      </c>
      <c r="L1495">
        <v>44</v>
      </c>
      <c r="M1495">
        <v>1.44149999999999</v>
      </c>
      <c r="N1495">
        <v>4.5589949999999897</v>
      </c>
      <c r="O1495">
        <v>113.39375</v>
      </c>
      <c r="P1495">
        <v>162.66499999999999</v>
      </c>
      <c r="Q1495">
        <v>10</v>
      </c>
      <c r="R1495">
        <v>-20.436333333333302</v>
      </c>
      <c r="S1495">
        <v>182</v>
      </c>
      <c r="T1495">
        <v>-20.294999999999899</v>
      </c>
      <c r="U1495">
        <v>184</v>
      </c>
      <c r="V1495">
        <v>-1.58224999999998</v>
      </c>
      <c r="W1495">
        <v>111</v>
      </c>
      <c r="X1495">
        <v>41.8</v>
      </c>
      <c r="Y1495">
        <v>5.5</v>
      </c>
      <c r="Z1495">
        <v>97.8</v>
      </c>
      <c r="AA1495">
        <v>3.41922950501653</v>
      </c>
      <c r="AB1495">
        <v>112.8575</v>
      </c>
      <c r="AC1495">
        <v>69.142499999999998</v>
      </c>
    </row>
    <row r="1496" spans="1:29">
      <c r="A1496">
        <v>9075</v>
      </c>
      <c r="B1496" t="s">
        <v>191</v>
      </c>
      <c r="C1496" t="s">
        <v>192</v>
      </c>
      <c r="D1496" t="s">
        <v>85</v>
      </c>
      <c r="E1496" t="s">
        <v>149</v>
      </c>
      <c r="F1496">
        <v>33</v>
      </c>
      <c r="G1496">
        <v>11</v>
      </c>
      <c r="H1496" t="s">
        <v>149</v>
      </c>
      <c r="I1496" t="s">
        <v>34</v>
      </c>
      <c r="J1496" s="5">
        <v>128.94800000000001</v>
      </c>
      <c r="K1496" s="3">
        <f t="shared" si="20"/>
        <v>-16.447746067708309</v>
      </c>
      <c r="L1496">
        <v>45</v>
      </c>
      <c r="M1496">
        <v>1.69874999999998</v>
      </c>
      <c r="N1496">
        <v>8.7769919999999999</v>
      </c>
      <c r="O1496">
        <v>116.5565</v>
      </c>
      <c r="P1496">
        <v>140.13249999999999</v>
      </c>
      <c r="Q1496">
        <v>10</v>
      </c>
      <c r="R1496">
        <v>-21.6398333333333</v>
      </c>
      <c r="S1496">
        <v>184</v>
      </c>
      <c r="T1496">
        <v>-17.1322499999999</v>
      </c>
      <c r="U1496">
        <v>171</v>
      </c>
      <c r="V1496">
        <v>-24.114750000000001</v>
      </c>
      <c r="W1496">
        <v>199</v>
      </c>
      <c r="X1496">
        <v>48.8</v>
      </c>
      <c r="Y1496">
        <v>5.5</v>
      </c>
      <c r="Z1496">
        <v>121.2</v>
      </c>
      <c r="AA1496">
        <v>3.41922950501653</v>
      </c>
      <c r="AB1496">
        <v>125.5575</v>
      </c>
      <c r="AC1496">
        <v>58.442499999999903</v>
      </c>
    </row>
    <row r="1497" spans="1:29">
      <c r="A1497">
        <v>11677</v>
      </c>
      <c r="B1497" t="s">
        <v>441</v>
      </c>
      <c r="C1497" t="s">
        <v>442</v>
      </c>
      <c r="D1497" t="s">
        <v>62</v>
      </c>
      <c r="E1497" t="s">
        <v>149</v>
      </c>
      <c r="F1497">
        <v>26</v>
      </c>
      <c r="G1497">
        <v>5</v>
      </c>
      <c r="H1497" t="s">
        <v>149</v>
      </c>
      <c r="I1497" t="s">
        <v>34</v>
      </c>
      <c r="J1497" s="5">
        <v>128.47200000000001</v>
      </c>
      <c r="K1497" s="3">
        <f t="shared" si="20"/>
        <v>-16.477496067708309</v>
      </c>
      <c r="L1497">
        <v>46</v>
      </c>
      <c r="M1497">
        <v>3.66549999999999</v>
      </c>
      <c r="N1497">
        <v>16.575467999999901</v>
      </c>
      <c r="O1497">
        <v>115.223</v>
      </c>
      <c r="P1497">
        <v>141.22499999999999</v>
      </c>
      <c r="Q1497">
        <v>10</v>
      </c>
      <c r="R1497">
        <v>-22.115833333333299</v>
      </c>
      <c r="S1497">
        <v>188</v>
      </c>
      <c r="T1497">
        <v>-18.46575</v>
      </c>
      <c r="U1497">
        <v>176</v>
      </c>
      <c r="V1497">
        <v>-23.0222499999999</v>
      </c>
      <c r="W1497">
        <v>196</v>
      </c>
      <c r="X1497">
        <v>51.3</v>
      </c>
      <c r="Y1497">
        <v>9.1</v>
      </c>
      <c r="Z1497">
        <v>130.5</v>
      </c>
      <c r="AA1497">
        <v>3.9050394572426099</v>
      </c>
      <c r="AB1497">
        <v>134.315</v>
      </c>
      <c r="AC1497">
        <v>53.685000000000002</v>
      </c>
    </row>
    <row r="1498" spans="1:29">
      <c r="A1498">
        <v>11227</v>
      </c>
      <c r="B1498" t="s">
        <v>373</v>
      </c>
      <c r="C1498" t="s">
        <v>374</v>
      </c>
      <c r="D1498" t="s">
        <v>41</v>
      </c>
      <c r="E1498" t="s">
        <v>149</v>
      </c>
      <c r="F1498">
        <v>27</v>
      </c>
      <c r="G1498">
        <v>6</v>
      </c>
      <c r="H1498" t="s">
        <v>149</v>
      </c>
      <c r="I1498" t="s">
        <v>34</v>
      </c>
      <c r="J1498" s="5">
        <v>126.0265</v>
      </c>
      <c r="K1498" s="3">
        <f t="shared" si="20"/>
        <v>-16.630339817708311</v>
      </c>
      <c r="L1498">
        <v>47</v>
      </c>
      <c r="M1498">
        <v>3.4307500000000002</v>
      </c>
      <c r="N1498">
        <v>4.2283752000000003</v>
      </c>
      <c r="O1498">
        <v>120.625</v>
      </c>
      <c r="P1498">
        <v>134.53</v>
      </c>
      <c r="Q1498">
        <v>10</v>
      </c>
      <c r="R1498">
        <v>-24.561333333333302</v>
      </c>
      <c r="S1498">
        <v>194</v>
      </c>
      <c r="T1498">
        <v>-13.063749999999899</v>
      </c>
      <c r="U1498">
        <v>160</v>
      </c>
      <c r="V1498">
        <v>-29.71725</v>
      </c>
      <c r="W1498">
        <v>210</v>
      </c>
      <c r="X1498">
        <v>57.2</v>
      </c>
      <c r="Y1498">
        <v>7.6</v>
      </c>
      <c r="Z1498">
        <v>142.6</v>
      </c>
      <c r="AA1498">
        <v>3.7026186438150801</v>
      </c>
      <c r="AB1498">
        <v>169.0925</v>
      </c>
      <c r="AC1498">
        <v>24.907499999999999</v>
      </c>
    </row>
    <row r="1499" spans="1:29">
      <c r="A1499">
        <v>13646</v>
      </c>
      <c r="B1499" t="s">
        <v>199</v>
      </c>
      <c r="C1499" t="s">
        <v>928</v>
      </c>
      <c r="D1499" t="s">
        <v>80</v>
      </c>
      <c r="E1499" t="s">
        <v>149</v>
      </c>
      <c r="F1499">
        <v>23</v>
      </c>
      <c r="G1499">
        <v>1</v>
      </c>
      <c r="H1499" t="s">
        <v>149</v>
      </c>
      <c r="I1499" t="s">
        <v>34</v>
      </c>
      <c r="J1499" s="5">
        <v>123.5865</v>
      </c>
      <c r="K1499" s="3">
        <f t="shared" si="20"/>
        <v>-16.782839817708311</v>
      </c>
      <c r="L1499">
        <v>48</v>
      </c>
      <c r="M1499">
        <v>2.89775000000001</v>
      </c>
      <c r="N1499">
        <v>4.7250462000000004</v>
      </c>
      <c r="O1499">
        <v>114.46899999999999</v>
      </c>
      <c r="P1499">
        <v>131.571</v>
      </c>
      <c r="Q1499">
        <v>10</v>
      </c>
      <c r="R1499">
        <v>-27.001333333333299</v>
      </c>
      <c r="S1499">
        <v>197</v>
      </c>
      <c r="T1499">
        <v>-19.219750000000001</v>
      </c>
      <c r="U1499">
        <v>178</v>
      </c>
      <c r="V1499">
        <v>-32.676250000000003</v>
      </c>
      <c r="W1499">
        <v>218</v>
      </c>
      <c r="X1499">
        <v>52.7</v>
      </c>
      <c r="Y1499">
        <v>7.9</v>
      </c>
      <c r="Z1499">
        <v>128.80000000000001</v>
      </c>
      <c r="AA1499">
        <v>3.7431028065005898</v>
      </c>
      <c r="AB1499">
        <v>145.655</v>
      </c>
      <c r="AC1499">
        <v>51.344999999999999</v>
      </c>
    </row>
    <row r="1500" spans="1:29">
      <c r="A1500">
        <v>11783</v>
      </c>
      <c r="B1500" t="s">
        <v>207</v>
      </c>
      <c r="C1500" t="s">
        <v>236</v>
      </c>
      <c r="D1500" t="s">
        <v>30</v>
      </c>
      <c r="E1500" t="s">
        <v>149</v>
      </c>
      <c r="F1500">
        <v>29</v>
      </c>
      <c r="G1500">
        <v>5</v>
      </c>
      <c r="H1500" t="s">
        <v>149</v>
      </c>
      <c r="I1500" t="s">
        <v>34</v>
      </c>
      <c r="J1500" s="5">
        <v>121.605</v>
      </c>
      <c r="K1500" s="3">
        <f t="shared" si="20"/>
        <v>-16.90668356770831</v>
      </c>
      <c r="L1500">
        <v>49</v>
      </c>
      <c r="M1500">
        <v>2.1467500000000102</v>
      </c>
      <c r="N1500">
        <v>28.497054599999998</v>
      </c>
      <c r="O1500">
        <v>83.888249999999999</v>
      </c>
      <c r="P1500">
        <v>156.04499999999999</v>
      </c>
      <c r="Q1500">
        <v>10</v>
      </c>
      <c r="R1500">
        <v>-28.9828333333333</v>
      </c>
      <c r="S1500">
        <v>201</v>
      </c>
      <c r="T1500">
        <v>-49.8005</v>
      </c>
      <c r="U1500">
        <v>236</v>
      </c>
      <c r="V1500">
        <v>-8.2022500000000207</v>
      </c>
      <c r="W1500">
        <v>145</v>
      </c>
      <c r="X1500">
        <v>53.5</v>
      </c>
      <c r="Y1500">
        <v>6.3</v>
      </c>
      <c r="Z1500">
        <v>134.5</v>
      </c>
      <c r="AA1500">
        <v>3.5271872721778799</v>
      </c>
      <c r="AB1500">
        <v>146.495</v>
      </c>
      <c r="AC1500">
        <v>54.504999999999903</v>
      </c>
    </row>
    <row r="1501" spans="1:29">
      <c r="A1501">
        <v>12205</v>
      </c>
      <c r="B1501" t="s">
        <v>531</v>
      </c>
      <c r="C1501" t="s">
        <v>544</v>
      </c>
      <c r="D1501" t="s">
        <v>38</v>
      </c>
      <c r="E1501" t="s">
        <v>149</v>
      </c>
      <c r="F1501">
        <v>25</v>
      </c>
      <c r="G1501">
        <v>4</v>
      </c>
      <c r="H1501" t="s">
        <v>149</v>
      </c>
      <c r="I1501" t="s">
        <v>34</v>
      </c>
      <c r="J1501" s="5">
        <v>119.77249999999999</v>
      </c>
      <c r="K1501" s="3">
        <f t="shared" si="20"/>
        <v>-17.021214817708312</v>
      </c>
      <c r="L1501">
        <v>50</v>
      </c>
      <c r="M1501">
        <v>0.70699999999997898</v>
      </c>
      <c r="N1501">
        <v>9.7258560000000003</v>
      </c>
      <c r="O1501">
        <v>97.224000000000004</v>
      </c>
      <c r="P1501">
        <v>144.88749999999999</v>
      </c>
      <c r="Q1501">
        <v>10</v>
      </c>
      <c r="R1501">
        <v>-30.815333333333299</v>
      </c>
      <c r="S1501">
        <v>206</v>
      </c>
      <c r="T1501">
        <v>-36.464749999999903</v>
      </c>
      <c r="U1501">
        <v>211</v>
      </c>
      <c r="V1501">
        <v>-19.359749999999998</v>
      </c>
      <c r="W1501">
        <v>187</v>
      </c>
      <c r="X1501">
        <v>53.4</v>
      </c>
      <c r="Y1501">
        <v>8.6999999999999993</v>
      </c>
      <c r="Z1501">
        <v>132.5</v>
      </c>
      <c r="AA1501">
        <v>3.8510605736619401</v>
      </c>
      <c r="AB1501">
        <v>138.33000000000001</v>
      </c>
      <c r="AC1501">
        <v>67.669999999999902</v>
      </c>
    </row>
    <row r="1502" spans="1:29">
      <c r="A1502">
        <v>8673</v>
      </c>
      <c r="B1502" t="s">
        <v>179</v>
      </c>
      <c r="C1502" t="s">
        <v>180</v>
      </c>
      <c r="D1502" t="s">
        <v>117</v>
      </c>
      <c r="E1502" t="s">
        <v>149</v>
      </c>
      <c r="F1502">
        <v>34</v>
      </c>
      <c r="G1502">
        <v>12</v>
      </c>
      <c r="H1502" t="s">
        <v>149</v>
      </c>
      <c r="I1502" t="s">
        <v>34</v>
      </c>
      <c r="J1502" s="5">
        <v>119.14400000000001</v>
      </c>
      <c r="K1502" s="3">
        <f t="shared" si="20"/>
        <v>-17.060496067708311</v>
      </c>
      <c r="L1502">
        <v>51</v>
      </c>
      <c r="M1502">
        <v>0.81924999999999604</v>
      </c>
      <c r="N1502">
        <v>9.5798199000000093</v>
      </c>
      <c r="O1502">
        <v>103.304999999999</v>
      </c>
      <c r="P1502">
        <v>142.18549999999999</v>
      </c>
      <c r="Q1502">
        <v>10</v>
      </c>
      <c r="R1502">
        <v>-31.443833333333298</v>
      </c>
      <c r="S1502">
        <v>207</v>
      </c>
      <c r="T1502">
        <v>-30.383749999999999</v>
      </c>
      <c r="U1502">
        <v>204</v>
      </c>
      <c r="V1502">
        <v>-22.0617499999999</v>
      </c>
      <c r="W1502">
        <v>193</v>
      </c>
      <c r="X1502">
        <v>83</v>
      </c>
      <c r="Y1502">
        <v>11.9</v>
      </c>
      <c r="Z1502">
        <v>222.7</v>
      </c>
      <c r="AA1502">
        <v>4.28289164230734</v>
      </c>
      <c r="AB1502">
        <v>172.69333333333299</v>
      </c>
      <c r="AC1502">
        <v>34.306666666666601</v>
      </c>
    </row>
    <row r="1503" spans="1:29">
      <c r="A1503">
        <v>12665</v>
      </c>
      <c r="B1503" t="s">
        <v>647</v>
      </c>
      <c r="C1503" t="s">
        <v>648</v>
      </c>
      <c r="D1503" t="s">
        <v>100</v>
      </c>
      <c r="E1503" t="s">
        <v>149</v>
      </c>
      <c r="F1503">
        <v>25</v>
      </c>
      <c r="G1503">
        <v>3</v>
      </c>
      <c r="H1503" t="s">
        <v>149</v>
      </c>
      <c r="I1503" t="s">
        <v>34</v>
      </c>
      <c r="J1503" s="5">
        <v>118.98699999999999</v>
      </c>
      <c r="K1503" s="3">
        <f t="shared" si="20"/>
        <v>-17.07030856770831</v>
      </c>
      <c r="L1503">
        <v>52</v>
      </c>
      <c r="M1503">
        <v>1.79200000000001</v>
      </c>
      <c r="N1503">
        <v>6.3781451999999996</v>
      </c>
      <c r="O1503">
        <v>81.724000000000004</v>
      </c>
      <c r="P1503">
        <v>141.4675</v>
      </c>
      <c r="Q1503">
        <v>10</v>
      </c>
      <c r="R1503">
        <v>-31.600833333333298</v>
      </c>
      <c r="S1503">
        <v>208</v>
      </c>
      <c r="T1503">
        <v>-51.964749999999903</v>
      </c>
      <c r="U1503">
        <v>241</v>
      </c>
      <c r="V1503">
        <v>-22.7797499999999</v>
      </c>
      <c r="W1503">
        <v>195</v>
      </c>
      <c r="X1503">
        <v>44.9</v>
      </c>
      <c r="Y1503">
        <v>6.3</v>
      </c>
      <c r="Z1503">
        <v>108.6</v>
      </c>
      <c r="AA1503">
        <v>3.5271872721778799</v>
      </c>
      <c r="AB1503">
        <v>121.05</v>
      </c>
      <c r="AC1503">
        <v>86.95</v>
      </c>
    </row>
    <row r="1504" spans="1:29">
      <c r="A1504">
        <v>12391</v>
      </c>
      <c r="B1504" t="s">
        <v>577</v>
      </c>
      <c r="C1504" t="s">
        <v>358</v>
      </c>
      <c r="D1504" t="s">
        <v>71</v>
      </c>
      <c r="E1504" t="s">
        <v>149</v>
      </c>
      <c r="F1504">
        <v>27</v>
      </c>
      <c r="G1504">
        <v>4</v>
      </c>
      <c r="H1504" t="s">
        <v>149</v>
      </c>
      <c r="I1504" t="s">
        <v>34</v>
      </c>
      <c r="J1504" s="5">
        <v>117.66249999999999</v>
      </c>
      <c r="K1504" s="3">
        <f t="shared" si="20"/>
        <v>-17.153089817708313</v>
      </c>
      <c r="L1504">
        <v>53</v>
      </c>
      <c r="M1504">
        <v>1.05575</v>
      </c>
      <c r="N1504">
        <v>21.5762777999999</v>
      </c>
      <c r="O1504">
        <v>98.682000000000002</v>
      </c>
      <c r="P1504">
        <v>142.48500000000001</v>
      </c>
      <c r="Q1504">
        <v>10</v>
      </c>
      <c r="R1504">
        <v>-32.925333333333299</v>
      </c>
      <c r="S1504">
        <v>210</v>
      </c>
      <c r="T1504">
        <v>-35.006749999999997</v>
      </c>
      <c r="U1504">
        <v>209</v>
      </c>
      <c r="V1504">
        <v>-21.762249999999899</v>
      </c>
      <c r="W1504">
        <v>192</v>
      </c>
      <c r="X1504">
        <v>55.1</v>
      </c>
      <c r="Y1504">
        <v>10.8</v>
      </c>
      <c r="Z1504">
        <v>140.30000000000001</v>
      </c>
      <c r="AA1504">
        <v>4.13444971246048</v>
      </c>
      <c r="AB1504">
        <v>136.58250000000001</v>
      </c>
      <c r="AC1504">
        <v>73.417499999999905</v>
      </c>
    </row>
    <row r="1505" spans="1:29">
      <c r="A1505">
        <v>12184</v>
      </c>
      <c r="B1505" t="s">
        <v>532</v>
      </c>
      <c r="C1505" t="s">
        <v>533</v>
      </c>
      <c r="D1505" t="s">
        <v>47</v>
      </c>
      <c r="E1505" t="s">
        <v>149</v>
      </c>
      <c r="F1505">
        <v>26</v>
      </c>
      <c r="G1505">
        <v>4</v>
      </c>
      <c r="H1505" t="s">
        <v>149</v>
      </c>
      <c r="I1505" t="s">
        <v>34</v>
      </c>
      <c r="J1505" s="5">
        <v>116.727499999999</v>
      </c>
      <c r="K1505" s="3">
        <f t="shared" si="20"/>
        <v>-17.211527317708374</v>
      </c>
      <c r="L1505">
        <v>54</v>
      </c>
      <c r="M1505">
        <v>0.30599999999998301</v>
      </c>
      <c r="N1505">
        <v>7.3069941000000096</v>
      </c>
      <c r="O1505">
        <v>105.65075</v>
      </c>
      <c r="P1505">
        <v>125.14</v>
      </c>
      <c r="Q1505">
        <v>11</v>
      </c>
      <c r="R1505">
        <v>-33.860333333333301</v>
      </c>
      <c r="S1505">
        <v>212</v>
      </c>
      <c r="T1505">
        <v>-28.037999999999901</v>
      </c>
      <c r="U1505">
        <v>200</v>
      </c>
      <c r="V1505">
        <v>-39.107249999999901</v>
      </c>
      <c r="W1505">
        <v>236</v>
      </c>
      <c r="X1505">
        <v>56.3</v>
      </c>
      <c r="Y1505">
        <v>8.6</v>
      </c>
      <c r="Z1505">
        <v>141.69999999999999</v>
      </c>
      <c r="AA1505">
        <v>3.8375658527667702</v>
      </c>
      <c r="AB1505">
        <v>154.435</v>
      </c>
      <c r="AC1505">
        <v>57.564999999999998</v>
      </c>
    </row>
    <row r="1506" spans="1:29">
      <c r="A1506">
        <v>11239</v>
      </c>
      <c r="B1506" t="s">
        <v>379</v>
      </c>
      <c r="C1506" t="s">
        <v>380</v>
      </c>
      <c r="D1506" t="s">
        <v>120</v>
      </c>
      <c r="E1506" t="s">
        <v>149</v>
      </c>
      <c r="F1506">
        <v>29</v>
      </c>
      <c r="G1506">
        <v>6</v>
      </c>
      <c r="H1506" t="s">
        <v>149</v>
      </c>
      <c r="I1506" t="s">
        <v>34</v>
      </c>
      <c r="J1506" s="5">
        <v>116.486</v>
      </c>
      <c r="K1506" s="3">
        <f t="shared" si="20"/>
        <v>-17.226621067708312</v>
      </c>
      <c r="L1506">
        <v>55</v>
      </c>
      <c r="M1506">
        <v>0.27200000000000502</v>
      </c>
      <c r="N1506">
        <v>14.9053190999999</v>
      </c>
      <c r="O1506">
        <v>81.930750000000003</v>
      </c>
      <c r="P1506">
        <v>133.79925</v>
      </c>
      <c r="Q1506">
        <v>10</v>
      </c>
      <c r="R1506">
        <v>-34.101833333333303</v>
      </c>
      <c r="S1506">
        <v>214</v>
      </c>
      <c r="T1506">
        <v>-51.757999999999903</v>
      </c>
      <c r="U1506">
        <v>240</v>
      </c>
      <c r="V1506">
        <v>-30.448</v>
      </c>
      <c r="W1506">
        <v>215</v>
      </c>
      <c r="X1506">
        <v>66.8</v>
      </c>
      <c r="Y1506">
        <v>12.3</v>
      </c>
      <c r="Z1506">
        <v>171</v>
      </c>
      <c r="AA1506">
        <v>4.3368705258880196</v>
      </c>
      <c r="AB1506">
        <v>152.05000000000001</v>
      </c>
      <c r="AC1506">
        <v>61.949999999999903</v>
      </c>
    </row>
    <row r="1507" spans="1:29">
      <c r="A1507">
        <v>13793</v>
      </c>
      <c r="B1507" t="s">
        <v>973</v>
      </c>
      <c r="C1507" t="s">
        <v>974</v>
      </c>
      <c r="D1507" t="s">
        <v>100</v>
      </c>
      <c r="E1507" t="s">
        <v>149</v>
      </c>
      <c r="F1507">
        <v>25</v>
      </c>
      <c r="G1507">
        <v>1</v>
      </c>
      <c r="H1507" t="s">
        <v>149</v>
      </c>
      <c r="I1507" t="s">
        <v>34</v>
      </c>
      <c r="J1507" s="5">
        <v>116.357</v>
      </c>
      <c r="K1507" s="3">
        <f t="shared" si="20"/>
        <v>-17.234683567708309</v>
      </c>
      <c r="L1507">
        <v>56</v>
      </c>
      <c r="M1507">
        <v>2.3340000000000001</v>
      </c>
      <c r="N1507">
        <v>8.6583839999999999</v>
      </c>
      <c r="O1507">
        <v>95.952749999999995</v>
      </c>
      <c r="P1507">
        <v>132.82</v>
      </c>
      <c r="Q1507">
        <v>10</v>
      </c>
      <c r="R1507">
        <v>-34.230833333333301</v>
      </c>
      <c r="S1507">
        <v>215</v>
      </c>
      <c r="T1507">
        <v>-37.735999999999898</v>
      </c>
      <c r="U1507">
        <v>216</v>
      </c>
      <c r="V1507">
        <v>-31.427250000000001</v>
      </c>
      <c r="W1507">
        <v>216</v>
      </c>
      <c r="X1507">
        <v>47.7</v>
      </c>
      <c r="Y1507">
        <v>7.7</v>
      </c>
      <c r="Z1507">
        <v>116.4</v>
      </c>
      <c r="AA1507">
        <v>3.71611336471025</v>
      </c>
      <c r="AB1507">
        <v>116.2025</v>
      </c>
      <c r="AC1507">
        <v>98.797499999999999</v>
      </c>
    </row>
    <row r="1508" spans="1:29">
      <c r="A1508">
        <v>11672</v>
      </c>
      <c r="B1508" t="s">
        <v>435</v>
      </c>
      <c r="C1508" t="s">
        <v>268</v>
      </c>
      <c r="D1508" t="s">
        <v>59</v>
      </c>
      <c r="E1508" t="s">
        <v>149</v>
      </c>
      <c r="F1508">
        <v>28</v>
      </c>
      <c r="G1508">
        <v>5</v>
      </c>
      <c r="H1508" t="s">
        <v>149</v>
      </c>
      <c r="I1508" t="s">
        <v>34</v>
      </c>
      <c r="J1508" s="5">
        <v>116.071</v>
      </c>
      <c r="K1508" s="3">
        <f t="shared" si="20"/>
        <v>-17.252558567708313</v>
      </c>
      <c r="L1508">
        <v>57</v>
      </c>
      <c r="M1508">
        <v>4.1394999999999902</v>
      </c>
      <c r="N1508">
        <v>17.678522399999999</v>
      </c>
      <c r="O1508">
        <v>102.40649999999999</v>
      </c>
      <c r="P1508">
        <v>133.84450000000001</v>
      </c>
      <c r="Q1508">
        <v>10</v>
      </c>
      <c r="R1508">
        <v>-34.516833333333302</v>
      </c>
      <c r="S1508">
        <v>216</v>
      </c>
      <c r="T1508">
        <v>-31.282250000000001</v>
      </c>
      <c r="U1508">
        <v>207</v>
      </c>
      <c r="V1508">
        <v>-30.402749999999902</v>
      </c>
      <c r="W1508">
        <v>214</v>
      </c>
      <c r="X1508">
        <v>80.7</v>
      </c>
      <c r="Y1508">
        <v>14.9</v>
      </c>
      <c r="Z1508">
        <v>213.2</v>
      </c>
      <c r="AA1508">
        <v>4.6877332691623996</v>
      </c>
      <c r="AB1508">
        <v>216.255</v>
      </c>
      <c r="AC1508">
        <v>-0.25499999999999501</v>
      </c>
    </row>
    <row r="1509" spans="1:29">
      <c r="A1509">
        <v>11890</v>
      </c>
      <c r="B1509" t="s">
        <v>473</v>
      </c>
      <c r="C1509" t="s">
        <v>293</v>
      </c>
      <c r="D1509" t="s">
        <v>41</v>
      </c>
      <c r="E1509" t="s">
        <v>149</v>
      </c>
      <c r="F1509">
        <v>27</v>
      </c>
      <c r="G1509">
        <v>5</v>
      </c>
      <c r="H1509" t="s">
        <v>149</v>
      </c>
      <c r="I1509" t="s">
        <v>34</v>
      </c>
      <c r="J1509" s="5">
        <v>111.97499999999999</v>
      </c>
      <c r="K1509" s="3">
        <f t="shared" si="20"/>
        <v>-17.508558567708313</v>
      </c>
      <c r="L1509">
        <v>58</v>
      </c>
      <c r="M1509">
        <v>0.78736947859044903</v>
      </c>
      <c r="N1509">
        <v>17.573999100000002</v>
      </c>
      <c r="O1509">
        <v>82.288250000000005</v>
      </c>
      <c r="P1509">
        <v>140.10599999999999</v>
      </c>
      <c r="Q1509">
        <v>11</v>
      </c>
      <c r="R1509">
        <v>-38.612833333333299</v>
      </c>
      <c r="S1509">
        <v>223</v>
      </c>
      <c r="T1509">
        <v>-51.400499999999901</v>
      </c>
      <c r="U1509">
        <v>238</v>
      </c>
      <c r="V1509">
        <v>-24.141249999999999</v>
      </c>
      <c r="W1509">
        <v>200</v>
      </c>
      <c r="X1509">
        <v>67.099999999999994</v>
      </c>
      <c r="Y1509">
        <v>10.3</v>
      </c>
      <c r="Z1509">
        <v>175.3</v>
      </c>
      <c r="AA1509">
        <v>4.0669761079846403</v>
      </c>
      <c r="AB1509">
        <v>160.49</v>
      </c>
      <c r="AC1509">
        <v>62.509999999999899</v>
      </c>
    </row>
    <row r="1510" spans="1:29">
      <c r="A1510">
        <v>13662</v>
      </c>
      <c r="B1510" t="s">
        <v>940</v>
      </c>
      <c r="C1510" t="s">
        <v>941</v>
      </c>
      <c r="D1510" t="s">
        <v>126</v>
      </c>
      <c r="E1510" t="s">
        <v>149</v>
      </c>
      <c r="F1510">
        <v>22</v>
      </c>
      <c r="G1510">
        <v>1</v>
      </c>
      <c r="H1510" t="s">
        <v>149</v>
      </c>
      <c r="I1510" t="s">
        <v>34</v>
      </c>
      <c r="J1510" s="5">
        <v>111.887999999999</v>
      </c>
      <c r="K1510" s="3">
        <f t="shared" si="20"/>
        <v>-17.513996067708373</v>
      </c>
      <c r="L1510">
        <v>59</v>
      </c>
      <c r="M1510">
        <v>1.4173694785904301</v>
      </c>
      <c r="N1510">
        <v>20.037338999999999</v>
      </c>
      <c r="O1510">
        <v>79.866500000000002</v>
      </c>
      <c r="P1510">
        <v>140</v>
      </c>
      <c r="Q1510">
        <v>11</v>
      </c>
      <c r="R1510">
        <v>-38.699833333333302</v>
      </c>
      <c r="S1510">
        <v>225</v>
      </c>
      <c r="T1510">
        <v>-53.822249999999997</v>
      </c>
      <c r="U1510">
        <v>245</v>
      </c>
      <c r="V1510">
        <v>-24.247250000000001</v>
      </c>
      <c r="W1510">
        <v>202</v>
      </c>
      <c r="X1510">
        <v>47.1</v>
      </c>
      <c r="Y1510">
        <v>7.5</v>
      </c>
      <c r="Z1510">
        <v>113.5</v>
      </c>
      <c r="AA1510">
        <v>3.6891239229199102</v>
      </c>
      <c r="AB1510">
        <v>130.58250000000001</v>
      </c>
      <c r="AC1510">
        <v>94.417499999999905</v>
      </c>
    </row>
    <row r="1511" spans="1:29">
      <c r="A1511">
        <v>13639</v>
      </c>
      <c r="B1511" t="s">
        <v>265</v>
      </c>
      <c r="C1511" t="s">
        <v>295</v>
      </c>
      <c r="D1511" t="s">
        <v>94</v>
      </c>
      <c r="E1511" t="s">
        <v>149</v>
      </c>
      <c r="F1511">
        <v>25</v>
      </c>
      <c r="G1511">
        <v>1</v>
      </c>
      <c r="H1511" t="s">
        <v>149</v>
      </c>
      <c r="I1511" t="s">
        <v>34</v>
      </c>
      <c r="J1511" s="5">
        <v>110.487261042819</v>
      </c>
      <c r="K1511" s="3">
        <f t="shared" si="20"/>
        <v>-17.601542252532123</v>
      </c>
      <c r="L1511">
        <v>60</v>
      </c>
      <c r="M1511">
        <v>2.51276104281912</v>
      </c>
      <c r="N1511">
        <v>12.920858999999901</v>
      </c>
      <c r="O1511">
        <v>87.051141564228601</v>
      </c>
      <c r="P1511">
        <v>130.4075</v>
      </c>
      <c r="Q1511">
        <v>11</v>
      </c>
      <c r="R1511">
        <v>-40.100572290514201</v>
      </c>
      <c r="S1511">
        <v>228</v>
      </c>
      <c r="T1511">
        <v>-46.637608435771298</v>
      </c>
      <c r="U1511">
        <v>229</v>
      </c>
      <c r="V1511">
        <v>-33.839750000000002</v>
      </c>
      <c r="W1511">
        <v>221</v>
      </c>
      <c r="X1511">
        <v>46.8</v>
      </c>
      <c r="Y1511">
        <v>6</v>
      </c>
      <c r="Z1511">
        <v>112</v>
      </c>
      <c r="AA1511">
        <v>3.4867031094923799</v>
      </c>
      <c r="AB1511">
        <v>137.01750000000001</v>
      </c>
      <c r="AC1511">
        <v>90.982499999999902</v>
      </c>
    </row>
    <row r="1512" spans="1:29">
      <c r="A1512">
        <v>12176</v>
      </c>
      <c r="B1512" t="s">
        <v>522</v>
      </c>
      <c r="C1512" t="s">
        <v>523</v>
      </c>
      <c r="D1512" t="s">
        <v>41</v>
      </c>
      <c r="E1512" t="s">
        <v>149</v>
      </c>
      <c r="F1512">
        <v>26</v>
      </c>
      <c r="G1512">
        <v>4</v>
      </c>
      <c r="H1512" t="s">
        <v>149</v>
      </c>
      <c r="I1512" t="s">
        <v>34</v>
      </c>
      <c r="J1512" s="5">
        <v>110.45399999999999</v>
      </c>
      <c r="K1512" s="3">
        <f t="shared" si="20"/>
        <v>-17.60362106770831</v>
      </c>
      <c r="L1512">
        <v>61</v>
      </c>
      <c r="M1512">
        <v>5.2287499999999696</v>
      </c>
      <c r="N1512">
        <v>14.7051681</v>
      </c>
      <c r="O1512">
        <v>96.893000000000001</v>
      </c>
      <c r="P1512">
        <v>127.87499999999901</v>
      </c>
      <c r="Q1512">
        <v>11</v>
      </c>
      <c r="R1512">
        <v>-40.1338333333333</v>
      </c>
      <c r="S1512">
        <v>229</v>
      </c>
      <c r="T1512">
        <v>-36.795749999999998</v>
      </c>
      <c r="U1512">
        <v>213</v>
      </c>
      <c r="V1512">
        <v>-36.372250000000001</v>
      </c>
      <c r="W1512">
        <v>231</v>
      </c>
      <c r="X1512">
        <v>67.5</v>
      </c>
      <c r="Y1512">
        <v>9.3000000000000007</v>
      </c>
      <c r="Z1512">
        <v>175.6</v>
      </c>
      <c r="AA1512">
        <v>3.9320288990329502</v>
      </c>
      <c r="AB1512">
        <v>162.26249999999999</v>
      </c>
      <c r="AC1512">
        <v>66.737499999999997</v>
      </c>
    </row>
    <row r="1513" spans="1:29">
      <c r="A1513">
        <v>14102</v>
      </c>
      <c r="B1513" t="s">
        <v>1090</v>
      </c>
      <c r="C1513" t="s">
        <v>1091</v>
      </c>
      <c r="D1513" t="s">
        <v>77</v>
      </c>
      <c r="E1513" t="s">
        <v>149</v>
      </c>
      <c r="F1513">
        <v>22</v>
      </c>
      <c r="G1513">
        <v>0</v>
      </c>
      <c r="H1513" t="s">
        <v>149</v>
      </c>
      <c r="I1513" t="s">
        <v>34</v>
      </c>
      <c r="J1513" s="5">
        <v>105.495</v>
      </c>
      <c r="K1513" s="3">
        <f t="shared" si="20"/>
        <v>-17.913558567708311</v>
      </c>
      <c r="L1513">
        <v>62</v>
      </c>
      <c r="M1513">
        <v>0.91325000000001899</v>
      </c>
      <c r="N1513">
        <v>8.9697299999999895</v>
      </c>
      <c r="O1513">
        <v>83.087999999999994</v>
      </c>
      <c r="P1513">
        <v>118.643999999999</v>
      </c>
      <c r="Q1513">
        <v>12</v>
      </c>
      <c r="R1513">
        <v>-45.092833333333303</v>
      </c>
      <c r="S1513">
        <v>233</v>
      </c>
      <c r="T1513">
        <v>-50.600749999999998</v>
      </c>
      <c r="U1513">
        <v>237</v>
      </c>
      <c r="V1513">
        <v>-45.603250000000003</v>
      </c>
      <c r="W1513">
        <v>247</v>
      </c>
      <c r="X1513">
        <v>60.8</v>
      </c>
      <c r="Y1513">
        <v>10.7</v>
      </c>
      <c r="Z1513">
        <v>158.19999999999999</v>
      </c>
      <c r="AA1513">
        <v>4.1209549915653101</v>
      </c>
      <c r="AB1513">
        <v>130.39750000000001</v>
      </c>
      <c r="AC1513">
        <v>102.602499999999</v>
      </c>
    </row>
    <row r="1514" spans="1:29">
      <c r="A1514">
        <v>12505</v>
      </c>
      <c r="B1514" t="s">
        <v>127</v>
      </c>
      <c r="C1514" t="s">
        <v>593</v>
      </c>
      <c r="D1514" t="s">
        <v>56</v>
      </c>
      <c r="E1514" t="s">
        <v>149</v>
      </c>
      <c r="F1514">
        <v>26</v>
      </c>
      <c r="G1514">
        <v>4</v>
      </c>
      <c r="H1514" t="s">
        <v>149</v>
      </c>
      <c r="I1514" t="s">
        <v>34</v>
      </c>
      <c r="J1514" s="5">
        <v>104.9555</v>
      </c>
      <c r="K1514" s="3">
        <f t="shared" si="20"/>
        <v>-17.947277317708313</v>
      </c>
      <c r="L1514">
        <v>63</v>
      </c>
      <c r="M1514">
        <v>0.83799999999999297</v>
      </c>
      <c r="N1514">
        <v>15.6584799</v>
      </c>
      <c r="O1514">
        <v>84.197500000000005</v>
      </c>
      <c r="P1514">
        <v>134.39599999999999</v>
      </c>
      <c r="Q1514">
        <v>12</v>
      </c>
      <c r="R1514">
        <v>-45.6323333333333</v>
      </c>
      <c r="S1514">
        <v>235</v>
      </c>
      <c r="T1514">
        <v>-49.491249999999901</v>
      </c>
      <c r="U1514">
        <v>234</v>
      </c>
      <c r="V1514">
        <v>-29.851249999999901</v>
      </c>
      <c r="W1514">
        <v>212</v>
      </c>
      <c r="X1514">
        <v>67.099999999999994</v>
      </c>
      <c r="Y1514">
        <v>12.5</v>
      </c>
      <c r="Z1514">
        <v>175.2</v>
      </c>
      <c r="AA1514">
        <v>4.3638599676783496</v>
      </c>
      <c r="AB1514">
        <v>157.326666666666</v>
      </c>
      <c r="AC1514">
        <v>77.673333333333304</v>
      </c>
    </row>
    <row r="1515" spans="1:29">
      <c r="A1515">
        <v>11681</v>
      </c>
      <c r="B1515" t="s">
        <v>447</v>
      </c>
      <c r="C1515" t="s">
        <v>448</v>
      </c>
      <c r="D1515" t="s">
        <v>91</v>
      </c>
      <c r="E1515" t="s">
        <v>149</v>
      </c>
      <c r="F1515">
        <v>27</v>
      </c>
      <c r="G1515">
        <v>5</v>
      </c>
      <c r="H1515" t="s">
        <v>149</v>
      </c>
      <c r="I1515" t="s">
        <v>34</v>
      </c>
      <c r="J1515" s="5">
        <v>104.208</v>
      </c>
      <c r="K1515" s="3">
        <f t="shared" si="20"/>
        <v>-17.993996067708309</v>
      </c>
      <c r="L1515">
        <v>64</v>
      </c>
      <c r="M1515">
        <v>0.92124999999998602</v>
      </c>
      <c r="N1515">
        <v>3.1127186999999799</v>
      </c>
      <c r="O1515">
        <v>88.308000000000007</v>
      </c>
      <c r="P1515">
        <v>112.36</v>
      </c>
      <c r="Q1515">
        <v>12</v>
      </c>
      <c r="R1515">
        <v>-46.379833333333302</v>
      </c>
      <c r="S1515">
        <v>236</v>
      </c>
      <c r="T1515">
        <v>-45.3807499999999</v>
      </c>
      <c r="U1515">
        <v>226</v>
      </c>
      <c r="V1515">
        <v>-51.887250000000002</v>
      </c>
      <c r="W1515">
        <v>262</v>
      </c>
      <c r="X1515">
        <v>86.3</v>
      </c>
      <c r="Y1515">
        <v>11.7</v>
      </c>
      <c r="Z1515">
        <v>227.5</v>
      </c>
      <c r="AA1515">
        <v>4.2559022005170002</v>
      </c>
      <c r="AB1515">
        <v>216.43</v>
      </c>
      <c r="AC1515">
        <v>19.569999999999901</v>
      </c>
    </row>
    <row r="1516" spans="1:29">
      <c r="A1516">
        <v>13649</v>
      </c>
      <c r="B1516" t="s">
        <v>933</v>
      </c>
      <c r="C1516" t="s">
        <v>934</v>
      </c>
      <c r="D1516" t="s">
        <v>65</v>
      </c>
      <c r="E1516" t="s">
        <v>149</v>
      </c>
      <c r="F1516">
        <v>24</v>
      </c>
      <c r="G1516">
        <v>1</v>
      </c>
      <c r="H1516" t="s">
        <v>149</v>
      </c>
      <c r="I1516" t="s">
        <v>34</v>
      </c>
      <c r="J1516" s="5">
        <v>104.027</v>
      </c>
      <c r="K1516" s="3">
        <f t="shared" si="20"/>
        <v>-18.005308567708312</v>
      </c>
      <c r="L1516">
        <v>65</v>
      </c>
      <c r="M1516">
        <v>1.64625</v>
      </c>
      <c r="N1516">
        <v>22.251602099999999</v>
      </c>
      <c r="O1516">
        <v>73.903499999999994</v>
      </c>
      <c r="P1516">
        <v>128.19499999999999</v>
      </c>
      <c r="Q1516">
        <v>12</v>
      </c>
      <c r="R1516">
        <v>-46.560833333333299</v>
      </c>
      <c r="S1516">
        <v>238</v>
      </c>
      <c r="T1516">
        <v>-59.785249999999898</v>
      </c>
      <c r="U1516">
        <v>264</v>
      </c>
      <c r="V1516">
        <v>-36.052249999999901</v>
      </c>
      <c r="W1516">
        <v>229</v>
      </c>
      <c r="X1516">
        <v>57.1</v>
      </c>
      <c r="Y1516">
        <v>9.1</v>
      </c>
      <c r="Z1516">
        <v>141.5</v>
      </c>
      <c r="AA1516">
        <v>3.9050394572426099</v>
      </c>
      <c r="AB1516">
        <v>190.22</v>
      </c>
      <c r="AC1516">
        <v>47.78</v>
      </c>
    </row>
    <row r="1517" spans="1:29">
      <c r="A1517">
        <v>9831</v>
      </c>
      <c r="B1517" t="s">
        <v>221</v>
      </c>
      <c r="C1517" t="s">
        <v>222</v>
      </c>
      <c r="D1517" t="s">
        <v>82</v>
      </c>
      <c r="E1517" t="s">
        <v>149</v>
      </c>
      <c r="F1517">
        <v>31</v>
      </c>
      <c r="G1517">
        <v>9</v>
      </c>
      <c r="H1517" t="s">
        <v>149</v>
      </c>
      <c r="I1517" t="s">
        <v>34</v>
      </c>
      <c r="J1517" s="5">
        <v>102.54649999999999</v>
      </c>
      <c r="K1517" s="3">
        <f t="shared" si="20"/>
        <v>-18.097839817708312</v>
      </c>
      <c r="L1517">
        <v>66</v>
      </c>
      <c r="M1517">
        <v>0.43674999999998898</v>
      </c>
      <c r="N1517">
        <v>5.8940762999999796</v>
      </c>
      <c r="O1517">
        <v>98.332499999999996</v>
      </c>
      <c r="P1517">
        <v>109.01</v>
      </c>
      <c r="Q1517">
        <v>12</v>
      </c>
      <c r="R1517">
        <v>-48.041333333333299</v>
      </c>
      <c r="S1517">
        <v>240</v>
      </c>
      <c r="T1517">
        <v>-35.356250000000003</v>
      </c>
      <c r="U1517">
        <v>210</v>
      </c>
      <c r="V1517">
        <v>-55.237250000000003</v>
      </c>
      <c r="W1517">
        <v>271</v>
      </c>
      <c r="X1517">
        <v>51.6</v>
      </c>
      <c r="Y1517">
        <v>9.6999999999999993</v>
      </c>
      <c r="Z1517">
        <v>124.8</v>
      </c>
      <c r="AA1517">
        <v>3.98600778261362</v>
      </c>
      <c r="AB1517">
        <v>131.38999999999999</v>
      </c>
      <c r="AC1517">
        <v>108.609999999999</v>
      </c>
    </row>
    <row r="1518" spans="1:29">
      <c r="A1518">
        <v>11850</v>
      </c>
      <c r="B1518" t="s">
        <v>469</v>
      </c>
      <c r="C1518" t="s">
        <v>470</v>
      </c>
      <c r="D1518" t="s">
        <v>47</v>
      </c>
      <c r="E1518" t="s">
        <v>149</v>
      </c>
      <c r="F1518">
        <v>27</v>
      </c>
      <c r="G1518">
        <v>5</v>
      </c>
      <c r="H1518" t="s">
        <v>149</v>
      </c>
      <c r="I1518" t="s">
        <v>34</v>
      </c>
      <c r="J1518" s="5">
        <v>102.215</v>
      </c>
      <c r="K1518" s="3">
        <f t="shared" si="20"/>
        <v>-18.118558567708313</v>
      </c>
      <c r="L1518">
        <v>67</v>
      </c>
      <c r="M1518">
        <v>0.215749999999999</v>
      </c>
      <c r="N1518">
        <v>9.7221494999999898</v>
      </c>
      <c r="O1518">
        <v>89.519499999999994</v>
      </c>
      <c r="P1518">
        <v>120.56625</v>
      </c>
      <c r="Q1518">
        <v>12</v>
      </c>
      <c r="R1518">
        <v>-48.372833333333297</v>
      </c>
      <c r="S1518">
        <v>241</v>
      </c>
      <c r="T1518">
        <v>-44.169249999999998</v>
      </c>
      <c r="U1518">
        <v>224</v>
      </c>
      <c r="V1518">
        <v>-43.680999999999997</v>
      </c>
      <c r="W1518">
        <v>243</v>
      </c>
      <c r="X1518">
        <v>69.400000000000006</v>
      </c>
      <c r="Y1518">
        <v>9.8000000000000007</v>
      </c>
      <c r="Z1518">
        <v>183.1</v>
      </c>
      <c r="AA1518">
        <v>3.9995025035087899</v>
      </c>
      <c r="AB1518">
        <v>207.13499999999999</v>
      </c>
      <c r="AC1518">
        <v>33.864999999999903</v>
      </c>
    </row>
    <row r="1519" spans="1:29">
      <c r="A1519">
        <v>11975</v>
      </c>
      <c r="B1519" t="s">
        <v>276</v>
      </c>
      <c r="C1519" t="s">
        <v>492</v>
      </c>
      <c r="D1519" t="s">
        <v>94</v>
      </c>
      <c r="E1519" t="s">
        <v>149</v>
      </c>
      <c r="F1519">
        <v>28</v>
      </c>
      <c r="G1519">
        <v>5</v>
      </c>
      <c r="H1519" t="s">
        <v>149</v>
      </c>
      <c r="I1519" t="s">
        <v>34</v>
      </c>
      <c r="J1519" s="5">
        <v>102.00449999999999</v>
      </c>
      <c r="K1519" s="3">
        <f t="shared" si="20"/>
        <v>-18.131714817708311</v>
      </c>
      <c r="L1519">
        <v>68</v>
      </c>
      <c r="M1519">
        <v>0.38750000000000201</v>
      </c>
      <c r="N1519">
        <v>15.100281000000001</v>
      </c>
      <c r="O1519">
        <v>84.997500000000002</v>
      </c>
      <c r="P1519">
        <v>118.208249999999</v>
      </c>
      <c r="Q1519">
        <v>12</v>
      </c>
      <c r="R1519">
        <v>-48.5833333333333</v>
      </c>
      <c r="S1519">
        <v>242</v>
      </c>
      <c r="T1519">
        <v>-48.691249999999997</v>
      </c>
      <c r="U1519">
        <v>233</v>
      </c>
      <c r="V1519">
        <v>-46.039000000000001</v>
      </c>
      <c r="W1519">
        <v>248</v>
      </c>
      <c r="X1519">
        <v>77.2</v>
      </c>
      <c r="Y1519">
        <v>9.3000000000000007</v>
      </c>
      <c r="Z1519">
        <v>205.6</v>
      </c>
      <c r="AA1519">
        <v>3.9320288990329502</v>
      </c>
      <c r="AB1519">
        <v>192.4</v>
      </c>
      <c r="AC1519">
        <v>49.599999999999902</v>
      </c>
    </row>
    <row r="1520" spans="1:29">
      <c r="A1520">
        <v>13653</v>
      </c>
      <c r="B1520" t="s">
        <v>286</v>
      </c>
      <c r="C1520" t="s">
        <v>683</v>
      </c>
      <c r="D1520" t="s">
        <v>30</v>
      </c>
      <c r="E1520" t="s">
        <v>149</v>
      </c>
      <c r="F1520">
        <v>25</v>
      </c>
      <c r="G1520">
        <v>1</v>
      </c>
      <c r="H1520" t="s">
        <v>149</v>
      </c>
      <c r="I1520" t="s">
        <v>34</v>
      </c>
      <c r="J1520" s="5">
        <v>101.994</v>
      </c>
      <c r="K1520" s="3">
        <f t="shared" si="20"/>
        <v>-18.132371067708313</v>
      </c>
      <c r="L1520">
        <v>69</v>
      </c>
      <c r="M1520">
        <v>0.87449999999999695</v>
      </c>
      <c r="N1520">
        <v>16.597707</v>
      </c>
      <c r="O1520">
        <v>76.02</v>
      </c>
      <c r="P1520">
        <v>120.399999999999</v>
      </c>
      <c r="Q1520">
        <v>12</v>
      </c>
      <c r="R1520">
        <v>-48.593833333333301</v>
      </c>
      <c r="S1520">
        <v>243</v>
      </c>
      <c r="T1520">
        <v>-57.668749999999903</v>
      </c>
      <c r="U1520">
        <v>258</v>
      </c>
      <c r="V1520">
        <v>-43.847250000000003</v>
      </c>
      <c r="W1520">
        <v>244</v>
      </c>
      <c r="X1520">
        <v>69.3</v>
      </c>
      <c r="Y1520">
        <v>15.1</v>
      </c>
      <c r="Z1520">
        <v>176.2</v>
      </c>
      <c r="AA1520">
        <v>4.7147227109527403</v>
      </c>
      <c r="AB1520">
        <v>156.82999999999899</v>
      </c>
      <c r="AC1520">
        <v>86.17</v>
      </c>
    </row>
    <row r="1521" spans="1:29">
      <c r="A1521">
        <v>13176</v>
      </c>
      <c r="B1521" t="s">
        <v>774</v>
      </c>
      <c r="C1521" t="s">
        <v>245</v>
      </c>
      <c r="D1521" t="s">
        <v>30</v>
      </c>
      <c r="E1521" t="s">
        <v>149</v>
      </c>
      <c r="F1521">
        <v>24</v>
      </c>
      <c r="G1521">
        <v>2</v>
      </c>
      <c r="H1521" t="s">
        <v>149</v>
      </c>
      <c r="I1521" t="s">
        <v>34</v>
      </c>
      <c r="J1521" s="5">
        <v>101.24</v>
      </c>
      <c r="K1521" s="3">
        <f t="shared" si="20"/>
        <v>-18.17949606770831</v>
      </c>
      <c r="L1521">
        <v>70</v>
      </c>
      <c r="M1521">
        <v>0.43825000000001002</v>
      </c>
      <c r="N1521">
        <v>25.199010900000001</v>
      </c>
      <c r="O1521">
        <v>74.215249999999997</v>
      </c>
      <c r="P1521">
        <v>127.90375</v>
      </c>
      <c r="Q1521">
        <v>12</v>
      </c>
      <c r="R1521">
        <v>-49.347833333333298</v>
      </c>
      <c r="S1521">
        <v>244</v>
      </c>
      <c r="T1521">
        <v>-59.473499999999902</v>
      </c>
      <c r="U1521">
        <v>263</v>
      </c>
      <c r="V1521">
        <v>-36.343499999999999</v>
      </c>
      <c r="W1521">
        <v>230</v>
      </c>
      <c r="X1521">
        <v>73.099999999999994</v>
      </c>
      <c r="Y1521">
        <v>13</v>
      </c>
      <c r="Z1521">
        <v>192.9</v>
      </c>
      <c r="AA1521">
        <v>4.4313335721542</v>
      </c>
      <c r="AB1521">
        <v>168.95</v>
      </c>
      <c r="AC1521">
        <v>75.05</v>
      </c>
    </row>
    <row r="1522" spans="1:29">
      <c r="A1522">
        <v>13631</v>
      </c>
      <c r="B1522" t="s">
        <v>343</v>
      </c>
      <c r="C1522" t="s">
        <v>89</v>
      </c>
      <c r="D1522" t="s">
        <v>62</v>
      </c>
      <c r="E1522" t="s">
        <v>149</v>
      </c>
      <c r="F1522">
        <v>23</v>
      </c>
      <c r="G1522">
        <v>1</v>
      </c>
      <c r="H1522" t="s">
        <v>149</v>
      </c>
      <c r="I1522" t="s">
        <v>34</v>
      </c>
      <c r="J1522" s="5">
        <v>100.999</v>
      </c>
      <c r="K1522" s="3">
        <f t="shared" si="20"/>
        <v>-18.194558567708313</v>
      </c>
      <c r="L1522">
        <v>71</v>
      </c>
      <c r="M1522">
        <v>0.96324999999998795</v>
      </c>
      <c r="N1522">
        <v>25.274623500000001</v>
      </c>
      <c r="O1522">
        <v>55.691000000000003</v>
      </c>
      <c r="P1522">
        <v>124.64624999999999</v>
      </c>
      <c r="Q1522">
        <v>12</v>
      </c>
      <c r="R1522">
        <v>-49.588833333333298</v>
      </c>
      <c r="S1522">
        <v>245</v>
      </c>
      <c r="T1522">
        <v>-77.997749999999996</v>
      </c>
      <c r="U1522">
        <v>307</v>
      </c>
      <c r="V1522">
        <v>-39.6009999999999</v>
      </c>
      <c r="W1522">
        <v>238</v>
      </c>
      <c r="X1522">
        <v>57.9</v>
      </c>
      <c r="Y1522">
        <v>11</v>
      </c>
      <c r="Z1522">
        <v>147</v>
      </c>
      <c r="AA1522">
        <v>4.1614391542508198</v>
      </c>
      <c r="AB1522">
        <v>129.995</v>
      </c>
      <c r="AC1522">
        <v>115.005</v>
      </c>
    </row>
    <row r="1523" spans="1:29">
      <c r="A1523">
        <v>13645</v>
      </c>
      <c r="B1523" t="s">
        <v>927</v>
      </c>
      <c r="C1523" t="s">
        <v>158</v>
      </c>
      <c r="D1523" t="s">
        <v>117</v>
      </c>
      <c r="E1523" t="s">
        <v>149</v>
      </c>
      <c r="F1523">
        <v>23</v>
      </c>
      <c r="G1523">
        <v>1</v>
      </c>
      <c r="H1523" t="s">
        <v>149</v>
      </c>
      <c r="I1523" t="s">
        <v>34</v>
      </c>
      <c r="J1523" s="5">
        <v>100.6045</v>
      </c>
      <c r="K1523" s="3">
        <f t="shared" si="20"/>
        <v>-18.219214817708313</v>
      </c>
      <c r="L1523">
        <v>72</v>
      </c>
      <c r="M1523">
        <v>1.26512500000001</v>
      </c>
      <c r="N1523">
        <v>20.708215500000001</v>
      </c>
      <c r="O1523">
        <v>77.104249999999993</v>
      </c>
      <c r="P1523">
        <v>129.53125</v>
      </c>
      <c r="Q1523">
        <v>11</v>
      </c>
      <c r="R1523">
        <v>-49.983333333333299</v>
      </c>
      <c r="S1523">
        <v>246</v>
      </c>
      <c r="T1523">
        <v>-56.584499999999998</v>
      </c>
      <c r="U1523">
        <v>253</v>
      </c>
      <c r="V1523">
        <v>-34.716000000000001</v>
      </c>
      <c r="W1523">
        <v>226</v>
      </c>
      <c r="X1523">
        <v>66.8</v>
      </c>
      <c r="Y1523">
        <v>8.3000000000000007</v>
      </c>
      <c r="Z1523">
        <v>174.1</v>
      </c>
      <c r="AA1523">
        <v>3.7970816900812601</v>
      </c>
      <c r="AB1523">
        <v>158.58500000000001</v>
      </c>
      <c r="AC1523">
        <v>87.414999999999907</v>
      </c>
    </row>
    <row r="1524" spans="1:29">
      <c r="A1524">
        <v>14105</v>
      </c>
      <c r="B1524" t="s">
        <v>379</v>
      </c>
      <c r="C1524" t="s">
        <v>236</v>
      </c>
      <c r="D1524" t="s">
        <v>123</v>
      </c>
      <c r="E1524" t="s">
        <v>149</v>
      </c>
      <c r="F1524">
        <v>22</v>
      </c>
      <c r="G1524">
        <v>0</v>
      </c>
      <c r="H1524" t="s">
        <v>149</v>
      </c>
      <c r="I1524" t="s">
        <v>34</v>
      </c>
      <c r="J1524" s="5">
        <v>99.466999999999999</v>
      </c>
      <c r="K1524" s="3">
        <f t="shared" si="20"/>
        <v>-18.290308567708312</v>
      </c>
      <c r="L1524">
        <v>73</v>
      </c>
      <c r="M1524">
        <v>1.27612499999999</v>
      </c>
      <c r="N1524">
        <v>16.560642000000001</v>
      </c>
      <c r="O1524">
        <v>63.895000000000003</v>
      </c>
      <c r="P1524">
        <v>151.65</v>
      </c>
      <c r="Q1524">
        <v>11</v>
      </c>
      <c r="R1524">
        <v>-51.120833333333302</v>
      </c>
      <c r="S1524">
        <v>248</v>
      </c>
      <c r="T1524">
        <v>-69.793749999999903</v>
      </c>
      <c r="U1524">
        <v>288</v>
      </c>
      <c r="V1524">
        <v>-12.597250000000001</v>
      </c>
      <c r="W1524">
        <v>163</v>
      </c>
      <c r="X1524">
        <v>74.099999999999994</v>
      </c>
      <c r="Y1524">
        <v>14.4</v>
      </c>
      <c r="Z1524">
        <v>195.8</v>
      </c>
      <c r="AA1524">
        <v>4.6202596646865599</v>
      </c>
      <c r="AB1524">
        <v>164.79</v>
      </c>
      <c r="AC1524">
        <v>83.21</v>
      </c>
    </row>
    <row r="1525" spans="1:29">
      <c r="A1525">
        <v>12648</v>
      </c>
      <c r="B1525" t="s">
        <v>139</v>
      </c>
      <c r="C1525" t="s">
        <v>638</v>
      </c>
      <c r="D1525" t="s">
        <v>91</v>
      </c>
      <c r="E1525" t="s">
        <v>149</v>
      </c>
      <c r="F1525">
        <v>27</v>
      </c>
      <c r="G1525">
        <v>3</v>
      </c>
      <c r="H1525" t="s">
        <v>149</v>
      </c>
      <c r="I1525" t="s">
        <v>34</v>
      </c>
      <c r="J1525" s="5">
        <v>99.211749999999995</v>
      </c>
      <c r="K1525" s="3">
        <f t="shared" si="20"/>
        <v>-18.306261692708311</v>
      </c>
      <c r="L1525">
        <v>74</v>
      </c>
      <c r="M1525">
        <v>2.4097499999999998</v>
      </c>
      <c r="N1525">
        <v>9.9482459999999993</v>
      </c>
      <c r="O1525">
        <v>89.393500000000003</v>
      </c>
      <c r="P1525">
        <v>112.46375</v>
      </c>
      <c r="Q1525">
        <v>12</v>
      </c>
      <c r="R1525">
        <v>-51.376083333333298</v>
      </c>
      <c r="S1525">
        <v>250</v>
      </c>
      <c r="T1525">
        <v>-44.295249999999903</v>
      </c>
      <c r="U1525">
        <v>225</v>
      </c>
      <c r="V1525">
        <v>-51.783499999999997</v>
      </c>
      <c r="W1525">
        <v>261</v>
      </c>
      <c r="X1525">
        <v>87.7</v>
      </c>
      <c r="Y1525">
        <v>13.2</v>
      </c>
      <c r="Z1525">
        <v>231.6</v>
      </c>
      <c r="AA1525">
        <v>4.4583230139445398</v>
      </c>
      <c r="AB1525">
        <v>240.04499999999999</v>
      </c>
      <c r="AC1525">
        <v>9.9550000000000107</v>
      </c>
    </row>
    <row r="1526" spans="1:29">
      <c r="A1526">
        <v>9308</v>
      </c>
      <c r="B1526" t="s">
        <v>195</v>
      </c>
      <c r="C1526" t="s">
        <v>196</v>
      </c>
      <c r="D1526" t="s">
        <v>97</v>
      </c>
      <c r="E1526" t="s">
        <v>149</v>
      </c>
      <c r="F1526">
        <v>34</v>
      </c>
      <c r="G1526">
        <v>11</v>
      </c>
      <c r="H1526" t="s">
        <v>149</v>
      </c>
      <c r="I1526" t="s">
        <v>34</v>
      </c>
      <c r="J1526" s="5">
        <v>96.433999999999997</v>
      </c>
      <c r="K1526" s="3">
        <f t="shared" si="20"/>
        <v>-18.479871067708309</v>
      </c>
      <c r="L1526">
        <v>76</v>
      </c>
      <c r="M1526">
        <v>2.4025000000000101</v>
      </c>
      <c r="N1526">
        <v>17.839384499999898</v>
      </c>
      <c r="O1526">
        <v>79.659750000000003</v>
      </c>
      <c r="P1526">
        <v>118.703749999999</v>
      </c>
      <c r="Q1526">
        <v>12</v>
      </c>
      <c r="R1526">
        <v>-54.153833333333303</v>
      </c>
      <c r="S1526">
        <v>254</v>
      </c>
      <c r="T1526">
        <v>-54.028999999999897</v>
      </c>
      <c r="U1526">
        <v>246</v>
      </c>
      <c r="V1526">
        <v>-45.543500000000002</v>
      </c>
      <c r="W1526">
        <v>246</v>
      </c>
      <c r="X1526">
        <v>91.2</v>
      </c>
      <c r="Y1526">
        <v>11.8</v>
      </c>
      <c r="Z1526">
        <v>244.7</v>
      </c>
      <c r="AA1526">
        <v>4.2693969214121701</v>
      </c>
      <c r="AB1526">
        <v>209.95499999999899</v>
      </c>
      <c r="AC1526">
        <v>44.045000000000002</v>
      </c>
    </row>
    <row r="1527" spans="1:29">
      <c r="A1527">
        <v>14136</v>
      </c>
      <c r="B1527" t="s">
        <v>1115</v>
      </c>
      <c r="C1527" t="s">
        <v>756</v>
      </c>
      <c r="D1527" t="s">
        <v>120</v>
      </c>
      <c r="E1527" t="s">
        <v>149</v>
      </c>
      <c r="F1527">
        <v>23</v>
      </c>
      <c r="G1527">
        <v>0</v>
      </c>
      <c r="H1527" t="s">
        <v>149</v>
      </c>
      <c r="I1527" t="s">
        <v>34</v>
      </c>
      <c r="J1527" s="5">
        <v>94.227000000000004</v>
      </c>
      <c r="K1527" s="3">
        <f t="shared" si="20"/>
        <v>-18.617808567708309</v>
      </c>
      <c r="L1527">
        <v>77</v>
      </c>
      <c r="M1527">
        <v>1.17099999999999</v>
      </c>
      <c r="N1527">
        <v>12.6806777999999</v>
      </c>
      <c r="O1527">
        <v>48.872500000000002</v>
      </c>
      <c r="P1527">
        <v>113.854</v>
      </c>
      <c r="Q1527">
        <v>12</v>
      </c>
      <c r="R1527">
        <v>-56.360833333333296</v>
      </c>
      <c r="S1527">
        <v>261</v>
      </c>
      <c r="T1527">
        <v>-84.816249999999997</v>
      </c>
      <c r="U1527">
        <v>325</v>
      </c>
      <c r="V1527">
        <v>-50.393250000000002</v>
      </c>
      <c r="W1527">
        <v>256</v>
      </c>
      <c r="X1527">
        <v>67.400000000000006</v>
      </c>
      <c r="Y1527">
        <v>12.2</v>
      </c>
      <c r="Z1527">
        <v>178.5</v>
      </c>
      <c r="AA1527">
        <v>4.3233758049928497</v>
      </c>
      <c r="AB1527">
        <v>168.45499999999899</v>
      </c>
      <c r="AC1527">
        <v>92.545000000000002</v>
      </c>
    </row>
    <row r="1528" spans="1:29">
      <c r="A1528">
        <v>14112</v>
      </c>
      <c r="B1528" t="s">
        <v>1097</v>
      </c>
      <c r="C1528" t="s">
        <v>1098</v>
      </c>
      <c r="D1528" t="s">
        <v>38</v>
      </c>
      <c r="E1528" t="s">
        <v>149</v>
      </c>
      <c r="F1528">
        <v>22</v>
      </c>
      <c r="G1528">
        <v>0</v>
      </c>
      <c r="H1528" t="s">
        <v>149</v>
      </c>
      <c r="I1528" t="s">
        <v>34</v>
      </c>
      <c r="J1528" s="5">
        <v>93.835999999999999</v>
      </c>
      <c r="K1528" s="3">
        <f t="shared" si="20"/>
        <v>-18.64224606770831</v>
      </c>
      <c r="L1528">
        <v>78</v>
      </c>
      <c r="M1528">
        <v>1.8054999999999899</v>
      </c>
      <c r="N1528">
        <v>16.888296599999901</v>
      </c>
      <c r="O1528">
        <v>59.484999999999999</v>
      </c>
      <c r="P1528">
        <v>115.0705</v>
      </c>
      <c r="Q1528">
        <v>12</v>
      </c>
      <c r="R1528">
        <v>-56.751833333333302</v>
      </c>
      <c r="S1528">
        <v>263</v>
      </c>
      <c r="T1528">
        <v>-74.203749999999999</v>
      </c>
      <c r="U1528">
        <v>299</v>
      </c>
      <c r="V1528">
        <v>-49.176749999999998</v>
      </c>
      <c r="W1528">
        <v>254</v>
      </c>
      <c r="X1528">
        <v>67.2</v>
      </c>
      <c r="Y1528">
        <v>10.3</v>
      </c>
      <c r="Z1528">
        <v>177.1</v>
      </c>
      <c r="AA1528">
        <v>4.0669761079846403</v>
      </c>
      <c r="AB1528">
        <v>152.83750000000001</v>
      </c>
      <c r="AC1528">
        <v>110.16249999999999</v>
      </c>
    </row>
    <row r="1529" spans="1:29">
      <c r="A1529">
        <v>12181</v>
      </c>
      <c r="B1529" t="s">
        <v>529</v>
      </c>
      <c r="C1529" t="s">
        <v>530</v>
      </c>
      <c r="D1529" t="s">
        <v>85</v>
      </c>
      <c r="E1529" t="s">
        <v>149</v>
      </c>
      <c r="F1529">
        <v>26</v>
      </c>
      <c r="G1529">
        <v>4</v>
      </c>
      <c r="H1529" t="s">
        <v>149</v>
      </c>
      <c r="I1529" t="s">
        <v>34</v>
      </c>
      <c r="J1529" s="5">
        <v>92.275999999999996</v>
      </c>
      <c r="K1529" s="3">
        <f t="shared" si="20"/>
        <v>-18.73974606770831</v>
      </c>
      <c r="L1529">
        <v>79</v>
      </c>
      <c r="M1529">
        <v>1.1917500000000101</v>
      </c>
      <c r="N1529">
        <v>38.7277358999999</v>
      </c>
      <c r="O1529">
        <v>63.675750000000001</v>
      </c>
      <c r="P1529">
        <v>134.52000000000001</v>
      </c>
      <c r="Q1529">
        <v>12</v>
      </c>
      <c r="R1529">
        <v>-58.311833333333297</v>
      </c>
      <c r="S1529">
        <v>264</v>
      </c>
      <c r="T1529">
        <v>-70.012999999999906</v>
      </c>
      <c r="U1529">
        <v>289</v>
      </c>
      <c r="V1529">
        <v>-29.727249999999898</v>
      </c>
      <c r="W1529">
        <v>211</v>
      </c>
      <c r="X1529">
        <v>81.8</v>
      </c>
      <c r="Y1529">
        <v>9.9</v>
      </c>
      <c r="Z1529">
        <v>215.8</v>
      </c>
      <c r="AA1529">
        <v>4.0129972244039598</v>
      </c>
      <c r="AB1529">
        <v>173.75333333333299</v>
      </c>
      <c r="AC1529">
        <v>90.246666666666599</v>
      </c>
    </row>
    <row r="1530" spans="1:29">
      <c r="A1530">
        <v>14101</v>
      </c>
      <c r="B1530" t="s">
        <v>1088</v>
      </c>
      <c r="C1530" t="s">
        <v>1089</v>
      </c>
      <c r="D1530" t="s">
        <v>44</v>
      </c>
      <c r="E1530" t="s">
        <v>149</v>
      </c>
      <c r="F1530">
        <v>22</v>
      </c>
      <c r="G1530">
        <v>0</v>
      </c>
      <c r="H1530" t="s">
        <v>149</v>
      </c>
      <c r="I1530" t="s">
        <v>34</v>
      </c>
      <c r="J1530" s="5">
        <v>91.784999999999997</v>
      </c>
      <c r="K1530" s="3">
        <f t="shared" si="20"/>
        <v>-18.770433567708309</v>
      </c>
      <c r="L1530">
        <v>80</v>
      </c>
      <c r="M1530">
        <v>2.73799999999998</v>
      </c>
      <c r="N1530">
        <v>9.9630719999999808</v>
      </c>
      <c r="O1530">
        <v>77.457499999999996</v>
      </c>
      <c r="P1530">
        <v>109.09725</v>
      </c>
      <c r="Q1530">
        <v>13</v>
      </c>
      <c r="R1530">
        <v>-58.802833333333297</v>
      </c>
      <c r="S1530">
        <v>266</v>
      </c>
      <c r="T1530">
        <v>-56.231250000000003</v>
      </c>
      <c r="U1530">
        <v>252</v>
      </c>
      <c r="V1530">
        <v>-55.15</v>
      </c>
      <c r="W1530">
        <v>270</v>
      </c>
      <c r="X1530">
        <v>58.4</v>
      </c>
      <c r="Y1530">
        <v>13.9</v>
      </c>
      <c r="Z1530">
        <v>147.5</v>
      </c>
      <c r="AA1530">
        <v>4.5527860602107202</v>
      </c>
      <c r="AB1530">
        <v>125.655</v>
      </c>
      <c r="AC1530">
        <v>140.345</v>
      </c>
    </row>
    <row r="1531" spans="1:29">
      <c r="A1531">
        <v>12656</v>
      </c>
      <c r="B1531" t="s">
        <v>642</v>
      </c>
      <c r="C1531" t="s">
        <v>643</v>
      </c>
      <c r="D1531" t="s">
        <v>53</v>
      </c>
      <c r="E1531" t="s">
        <v>149</v>
      </c>
      <c r="F1531">
        <v>25</v>
      </c>
      <c r="G1531">
        <v>3</v>
      </c>
      <c r="H1531" t="s">
        <v>149</v>
      </c>
      <c r="I1531" t="s">
        <v>34</v>
      </c>
      <c r="J1531" s="5">
        <v>90.383499999999998</v>
      </c>
      <c r="K1531" s="3">
        <f t="shared" si="20"/>
        <v>-18.858027317708313</v>
      </c>
      <c r="L1531">
        <v>81</v>
      </c>
      <c r="M1531">
        <v>2.9769999999999999</v>
      </c>
      <c r="N1531">
        <v>19.6125740999999</v>
      </c>
      <c r="O1531">
        <v>56.762999999999998</v>
      </c>
      <c r="P1531">
        <v>108.035</v>
      </c>
      <c r="Q1531">
        <v>13</v>
      </c>
      <c r="R1531">
        <v>-60.204333333333302</v>
      </c>
      <c r="S1531">
        <v>273</v>
      </c>
      <c r="T1531">
        <v>-76.925749999999994</v>
      </c>
      <c r="U1531">
        <v>303</v>
      </c>
      <c r="V1531">
        <v>-56.212249999999997</v>
      </c>
      <c r="W1531">
        <v>277</v>
      </c>
      <c r="X1531">
        <v>87.7</v>
      </c>
      <c r="Y1531">
        <v>16.8</v>
      </c>
      <c r="Z1531">
        <v>236.9</v>
      </c>
      <c r="AA1531">
        <v>4.9441329661706099</v>
      </c>
      <c r="AB1531">
        <v>195.38</v>
      </c>
      <c r="AC1531">
        <v>77.62</v>
      </c>
    </row>
    <row r="1532" spans="1:29">
      <c r="A1532">
        <v>11951</v>
      </c>
      <c r="B1532" t="s">
        <v>486</v>
      </c>
      <c r="C1532" t="s">
        <v>487</v>
      </c>
      <c r="D1532" t="s">
        <v>123</v>
      </c>
      <c r="E1532" t="s">
        <v>149</v>
      </c>
      <c r="F1532">
        <v>27</v>
      </c>
      <c r="G1532">
        <v>5</v>
      </c>
      <c r="H1532" t="s">
        <v>149</v>
      </c>
      <c r="I1532" t="s">
        <v>34</v>
      </c>
      <c r="J1532" s="5">
        <v>87.710499999999996</v>
      </c>
      <c r="K1532" s="3">
        <f t="shared" si="20"/>
        <v>-19.025089817708313</v>
      </c>
      <c r="L1532">
        <v>82</v>
      </c>
      <c r="M1532">
        <v>1.3194999999999999</v>
      </c>
      <c r="N1532">
        <v>6.1980092999999998</v>
      </c>
      <c r="O1532">
        <v>78.585750000000004</v>
      </c>
      <c r="P1532">
        <v>99.478499999999997</v>
      </c>
      <c r="Q1532">
        <v>13</v>
      </c>
      <c r="R1532">
        <v>-62.877333333333297</v>
      </c>
      <c r="S1532">
        <v>277</v>
      </c>
      <c r="T1532">
        <v>-55.102999999999902</v>
      </c>
      <c r="U1532">
        <v>249</v>
      </c>
      <c r="V1532">
        <v>-64.768749999999997</v>
      </c>
      <c r="W1532">
        <v>292</v>
      </c>
      <c r="X1532">
        <v>89.2</v>
      </c>
      <c r="Y1532">
        <v>11</v>
      </c>
      <c r="Z1532">
        <v>232.9</v>
      </c>
      <c r="AA1532">
        <v>4.1614391542508198</v>
      </c>
      <c r="AB1532">
        <v>212.29999999999899</v>
      </c>
      <c r="AC1532">
        <v>64.7</v>
      </c>
    </row>
    <row r="1533" spans="1:29">
      <c r="A1533">
        <v>10308</v>
      </c>
      <c r="B1533" t="s">
        <v>252</v>
      </c>
      <c r="C1533" t="s">
        <v>253</v>
      </c>
      <c r="D1533" t="s">
        <v>80</v>
      </c>
      <c r="E1533" t="s">
        <v>149</v>
      </c>
      <c r="F1533">
        <v>29</v>
      </c>
      <c r="G1533">
        <v>8</v>
      </c>
      <c r="H1533" t="s">
        <v>149</v>
      </c>
      <c r="I1533" t="s">
        <v>34</v>
      </c>
      <c r="J1533" s="5">
        <v>87.102500000000006</v>
      </c>
      <c r="K1533" s="3">
        <f t="shared" si="20"/>
        <v>-19.06308981770831</v>
      </c>
      <c r="L1533">
        <v>83</v>
      </c>
      <c r="M1533">
        <v>2.6302500000000002</v>
      </c>
      <c r="N1533">
        <v>5.7747269999999897</v>
      </c>
      <c r="O1533">
        <v>68.302499999999995</v>
      </c>
      <c r="P1533">
        <v>100.807999999999</v>
      </c>
      <c r="Q1533">
        <v>13</v>
      </c>
      <c r="R1533">
        <v>-63.485333333333301</v>
      </c>
      <c r="S1533">
        <v>279</v>
      </c>
      <c r="T1533">
        <v>-65.386250000000004</v>
      </c>
      <c r="U1533">
        <v>273</v>
      </c>
      <c r="V1533">
        <v>-63.439250000000001</v>
      </c>
      <c r="W1533">
        <v>290</v>
      </c>
      <c r="X1533">
        <v>78.2</v>
      </c>
      <c r="Y1533">
        <v>11.2</v>
      </c>
      <c r="Z1533">
        <v>208.4</v>
      </c>
      <c r="AA1533">
        <v>4.1884285960411596</v>
      </c>
      <c r="AB1533">
        <v>164.523333333333</v>
      </c>
      <c r="AC1533">
        <v>114.47666666666601</v>
      </c>
    </row>
    <row r="1534" spans="1:29">
      <c r="A1534">
        <v>13348</v>
      </c>
      <c r="B1534" t="s">
        <v>467</v>
      </c>
      <c r="C1534" t="s">
        <v>657</v>
      </c>
      <c r="D1534" t="s">
        <v>77</v>
      </c>
      <c r="E1534" t="s">
        <v>149</v>
      </c>
      <c r="F1534">
        <v>24</v>
      </c>
      <c r="G1534">
        <v>2</v>
      </c>
      <c r="H1534" t="s">
        <v>149</v>
      </c>
      <c r="I1534" t="s">
        <v>34</v>
      </c>
      <c r="J1534" s="5">
        <v>85.679500000000004</v>
      </c>
      <c r="K1534" s="3">
        <f t="shared" si="20"/>
        <v>-19.15202731770831</v>
      </c>
      <c r="L1534">
        <v>84</v>
      </c>
      <c r="M1534">
        <v>3.4914999999999998</v>
      </c>
      <c r="N1534">
        <v>11.749605000000001</v>
      </c>
      <c r="O1534">
        <v>70.08</v>
      </c>
      <c r="P1534">
        <v>109.9375</v>
      </c>
      <c r="Q1534">
        <v>13</v>
      </c>
      <c r="R1534">
        <v>-64.908333333333303</v>
      </c>
      <c r="S1534">
        <v>281</v>
      </c>
      <c r="T1534">
        <v>-63.608750000000001</v>
      </c>
      <c r="U1534">
        <v>270</v>
      </c>
      <c r="V1534">
        <v>-54.309750000000001</v>
      </c>
      <c r="W1534">
        <v>264</v>
      </c>
      <c r="X1534">
        <v>72.2</v>
      </c>
      <c r="Y1534">
        <v>10</v>
      </c>
      <c r="Z1534">
        <v>191.3</v>
      </c>
      <c r="AA1534">
        <v>4.0264919452991297</v>
      </c>
      <c r="AB1534">
        <v>218.655</v>
      </c>
      <c r="AC1534">
        <v>62.344999999999999</v>
      </c>
    </row>
    <row r="1535" spans="1:29">
      <c r="A1535">
        <v>12197</v>
      </c>
      <c r="B1535" t="s">
        <v>542</v>
      </c>
      <c r="C1535" t="s">
        <v>543</v>
      </c>
      <c r="D1535" t="s">
        <v>106</v>
      </c>
      <c r="E1535" t="s">
        <v>149</v>
      </c>
      <c r="F1535">
        <v>26</v>
      </c>
      <c r="G1535">
        <v>4</v>
      </c>
      <c r="H1535" t="s">
        <v>149</v>
      </c>
      <c r="I1535" t="s">
        <v>34</v>
      </c>
      <c r="J1535" s="5">
        <v>83.265000000000001</v>
      </c>
      <c r="K1535" s="3">
        <f t="shared" si="20"/>
        <v>-19.302933567708312</v>
      </c>
      <c r="L1535">
        <v>85</v>
      </c>
      <c r="M1535">
        <v>2.5057499999999902</v>
      </c>
      <c r="N1535">
        <v>25.686045</v>
      </c>
      <c r="O1535">
        <v>54.481999999999999</v>
      </c>
      <c r="P1535">
        <v>104.89924999999999</v>
      </c>
      <c r="Q1535">
        <v>13</v>
      </c>
      <c r="R1535">
        <v>-67.322833333333307</v>
      </c>
      <c r="S1535">
        <v>284</v>
      </c>
      <c r="T1535">
        <v>-79.20675</v>
      </c>
      <c r="U1535">
        <v>311</v>
      </c>
      <c r="V1535">
        <v>-59.3479999999999</v>
      </c>
      <c r="W1535">
        <v>283</v>
      </c>
      <c r="X1535">
        <v>100</v>
      </c>
      <c r="Y1535">
        <v>12.6</v>
      </c>
      <c r="Z1535">
        <v>270.89999999999998</v>
      </c>
      <c r="AA1535">
        <v>4.3773546885735204</v>
      </c>
      <c r="AB1535">
        <v>231.09</v>
      </c>
      <c r="AC1535">
        <v>52.91</v>
      </c>
    </row>
    <row r="1536" spans="1:29">
      <c r="A1536">
        <v>10973</v>
      </c>
      <c r="B1536" t="s">
        <v>329</v>
      </c>
      <c r="C1536" t="s">
        <v>330</v>
      </c>
      <c r="D1536" t="s">
        <v>30</v>
      </c>
      <c r="E1536" t="s">
        <v>149</v>
      </c>
      <c r="F1536">
        <v>30</v>
      </c>
      <c r="G1536">
        <v>7</v>
      </c>
      <c r="H1536" t="s">
        <v>149</v>
      </c>
      <c r="I1536" t="s">
        <v>34</v>
      </c>
      <c r="J1536" s="5">
        <v>81.111000000000004</v>
      </c>
      <c r="K1536" s="3">
        <f t="shared" si="20"/>
        <v>-19.437558567708312</v>
      </c>
      <c r="L1536">
        <v>86</v>
      </c>
      <c r="M1536">
        <v>0.82850000000000501</v>
      </c>
      <c r="N1536">
        <v>11.289999</v>
      </c>
      <c r="O1536">
        <v>67.789999999999907</v>
      </c>
      <c r="P1536">
        <v>100.17100000000001</v>
      </c>
      <c r="Q1536">
        <v>13</v>
      </c>
      <c r="R1536">
        <v>-69.476833333333303</v>
      </c>
      <c r="S1536">
        <v>287</v>
      </c>
      <c r="T1536">
        <v>-65.898750000000007</v>
      </c>
      <c r="U1536">
        <v>276</v>
      </c>
      <c r="V1536">
        <v>-64.076250000000002</v>
      </c>
      <c r="W1536">
        <v>291</v>
      </c>
      <c r="X1536">
        <v>89.3</v>
      </c>
      <c r="Y1536">
        <v>12.9</v>
      </c>
      <c r="Z1536">
        <v>239</v>
      </c>
      <c r="AA1536">
        <v>4.4178388512590301</v>
      </c>
      <c r="AB1536">
        <v>191.595</v>
      </c>
      <c r="AC1536">
        <v>95.404999999999902</v>
      </c>
    </row>
    <row r="1537" spans="1:29">
      <c r="A1537">
        <v>13155</v>
      </c>
      <c r="B1537" t="s">
        <v>207</v>
      </c>
      <c r="C1537" t="s">
        <v>494</v>
      </c>
      <c r="D1537" t="s">
        <v>50</v>
      </c>
      <c r="E1537" t="s">
        <v>149</v>
      </c>
      <c r="F1537">
        <v>24</v>
      </c>
      <c r="G1537">
        <v>2</v>
      </c>
      <c r="H1537" t="s">
        <v>149</v>
      </c>
      <c r="I1537" t="s">
        <v>34</v>
      </c>
      <c r="J1537" s="5">
        <v>80.407499999999999</v>
      </c>
      <c r="K1537" s="3">
        <f t="shared" si="20"/>
        <v>-19.481527317708313</v>
      </c>
      <c r="L1537">
        <v>87</v>
      </c>
      <c r="M1537">
        <v>2.1055000000000001</v>
      </c>
      <c r="N1537">
        <v>18.065480999999899</v>
      </c>
      <c r="O1537">
        <v>62.192999999999998</v>
      </c>
      <c r="P1537">
        <v>120.917499999999</v>
      </c>
      <c r="Q1537">
        <v>13</v>
      </c>
      <c r="R1537">
        <v>-70.180333333333294</v>
      </c>
      <c r="S1537">
        <v>291</v>
      </c>
      <c r="T1537">
        <v>-71.495750000000001</v>
      </c>
      <c r="U1537">
        <v>292</v>
      </c>
      <c r="V1537">
        <v>-43.329749999999997</v>
      </c>
      <c r="W1537">
        <v>240</v>
      </c>
      <c r="X1537">
        <v>83</v>
      </c>
      <c r="Y1537">
        <v>12.8</v>
      </c>
      <c r="Z1537">
        <v>218.5</v>
      </c>
      <c r="AA1537">
        <v>4.4043441303638602</v>
      </c>
      <c r="AB1537">
        <v>223.04</v>
      </c>
      <c r="AC1537">
        <v>67.959999999999894</v>
      </c>
    </row>
    <row r="1538" spans="1:29">
      <c r="A1538">
        <v>13664</v>
      </c>
      <c r="B1538" t="s">
        <v>456</v>
      </c>
      <c r="C1538" t="s">
        <v>943</v>
      </c>
      <c r="D1538" t="s">
        <v>91</v>
      </c>
      <c r="E1538" t="s">
        <v>149</v>
      </c>
      <c r="F1538">
        <v>24</v>
      </c>
      <c r="G1538">
        <v>1</v>
      </c>
      <c r="H1538" t="s">
        <v>149</v>
      </c>
      <c r="I1538" t="s">
        <v>34</v>
      </c>
      <c r="J1538" s="5">
        <v>80.157499999999999</v>
      </c>
      <c r="K1538" s="3">
        <f t="shared" si="20"/>
        <v>-19.497152317708313</v>
      </c>
      <c r="L1538">
        <v>88</v>
      </c>
      <c r="M1538">
        <v>5.59499999999999</v>
      </c>
      <c r="N1538">
        <v>11.593932000000001</v>
      </c>
      <c r="O1538">
        <v>62.276000000000003</v>
      </c>
      <c r="P1538">
        <v>91.293999999999997</v>
      </c>
      <c r="Q1538">
        <v>13</v>
      </c>
      <c r="R1538">
        <v>-70.430333333333294</v>
      </c>
      <c r="S1538">
        <v>292</v>
      </c>
      <c r="T1538">
        <v>-71.412749999999903</v>
      </c>
      <c r="U1538">
        <v>291</v>
      </c>
      <c r="V1538">
        <v>-72.953249999999997</v>
      </c>
      <c r="W1538">
        <v>312</v>
      </c>
      <c r="X1538">
        <v>76.900000000000006</v>
      </c>
      <c r="Y1538">
        <v>14.3</v>
      </c>
      <c r="Z1538">
        <v>202.8</v>
      </c>
      <c r="AA1538">
        <v>4.60676494379139</v>
      </c>
      <c r="AB1538">
        <v>199.89999999999901</v>
      </c>
      <c r="AC1538">
        <v>92.1</v>
      </c>
    </row>
    <row r="1539" spans="1:29">
      <c r="A1539">
        <v>14104</v>
      </c>
      <c r="B1539" t="s">
        <v>240</v>
      </c>
      <c r="C1539" t="s">
        <v>236</v>
      </c>
      <c r="D1539" t="s">
        <v>56</v>
      </c>
      <c r="E1539" t="s">
        <v>149</v>
      </c>
      <c r="F1539" t="s">
        <v>32</v>
      </c>
      <c r="G1539">
        <v>0</v>
      </c>
      <c r="H1539" t="s">
        <v>149</v>
      </c>
      <c r="I1539" t="s">
        <v>34</v>
      </c>
      <c r="J1539" s="5">
        <v>76.4465</v>
      </c>
      <c r="K1539" s="3">
        <f t="shared" si="20"/>
        <v>-19.72908981770831</v>
      </c>
      <c r="L1539">
        <v>89</v>
      </c>
      <c r="M1539">
        <v>3.7822499999999901</v>
      </c>
      <c r="N1539">
        <v>12.8163356999999</v>
      </c>
      <c r="O1539">
        <v>52.015000000000001</v>
      </c>
      <c r="P1539">
        <v>86.439749999999904</v>
      </c>
      <c r="Q1539">
        <v>14</v>
      </c>
      <c r="R1539">
        <v>-74.141333333333293</v>
      </c>
      <c r="S1539">
        <v>297</v>
      </c>
      <c r="T1539">
        <v>-81.673749999999998</v>
      </c>
      <c r="U1539">
        <v>321</v>
      </c>
      <c r="V1539">
        <v>-77.807500000000005</v>
      </c>
      <c r="W1539">
        <v>324</v>
      </c>
      <c r="X1539">
        <v>78.099999999999994</v>
      </c>
      <c r="Y1539">
        <v>11.1</v>
      </c>
      <c r="Z1539">
        <v>206.9</v>
      </c>
      <c r="AA1539">
        <v>4.1749338751459897</v>
      </c>
      <c r="AB1539">
        <v>215.38</v>
      </c>
      <c r="AC1539">
        <v>81.62</v>
      </c>
    </row>
    <row r="1540" spans="1:29">
      <c r="A1540">
        <v>13640</v>
      </c>
      <c r="B1540" t="s">
        <v>235</v>
      </c>
      <c r="C1540" t="s">
        <v>921</v>
      </c>
      <c r="D1540" t="s">
        <v>53</v>
      </c>
      <c r="E1540" t="s">
        <v>149</v>
      </c>
      <c r="F1540">
        <v>22</v>
      </c>
      <c r="G1540">
        <v>1</v>
      </c>
      <c r="H1540" t="s">
        <v>149</v>
      </c>
      <c r="I1540" t="s">
        <v>34</v>
      </c>
      <c r="J1540" s="5">
        <v>72.6785</v>
      </c>
      <c r="K1540" s="3">
        <f t="shared" si="20"/>
        <v>-19.964589817708312</v>
      </c>
      <c r="L1540">
        <v>90</v>
      </c>
      <c r="M1540">
        <v>1.1937499999999901</v>
      </c>
      <c r="N1540">
        <v>23.988467999999902</v>
      </c>
      <c r="O1540">
        <v>48.1995</v>
      </c>
      <c r="P1540">
        <v>108.5825</v>
      </c>
      <c r="Q1540">
        <v>13</v>
      </c>
      <c r="R1540">
        <v>-77.909333333333294</v>
      </c>
      <c r="S1540">
        <v>308</v>
      </c>
      <c r="T1540">
        <v>-85.489249999999998</v>
      </c>
      <c r="U1540">
        <v>330</v>
      </c>
      <c r="V1540">
        <v>-55.664749999999998</v>
      </c>
      <c r="W1540">
        <v>275</v>
      </c>
      <c r="X1540">
        <v>85.1</v>
      </c>
      <c r="Y1540">
        <v>13.8</v>
      </c>
      <c r="Z1540">
        <v>223.9</v>
      </c>
      <c r="AA1540">
        <v>4.5392913393155503</v>
      </c>
      <c r="AB1540">
        <v>212.405</v>
      </c>
      <c r="AC1540">
        <v>95.594999999999999</v>
      </c>
    </row>
    <row r="1541" spans="1:29">
      <c r="A1541">
        <v>9427</v>
      </c>
      <c r="B1541" t="s">
        <v>199</v>
      </c>
      <c r="C1541" t="s">
        <v>200</v>
      </c>
      <c r="D1541" t="s">
        <v>141</v>
      </c>
      <c r="E1541" t="s">
        <v>149</v>
      </c>
      <c r="F1541">
        <v>32</v>
      </c>
      <c r="G1541">
        <v>10</v>
      </c>
      <c r="H1541" t="s">
        <v>149</v>
      </c>
      <c r="I1541" t="s">
        <v>34</v>
      </c>
      <c r="J1541" s="5">
        <v>72.650000000000006</v>
      </c>
      <c r="K1541" s="3">
        <f t="shared" si="20"/>
        <v>-19.966371067708309</v>
      </c>
      <c r="L1541">
        <v>91</v>
      </c>
      <c r="M1541">
        <v>2.9389999999999898</v>
      </c>
      <c r="N1541">
        <v>0</v>
      </c>
      <c r="O1541">
        <v>72.650000000000006</v>
      </c>
      <c r="P1541">
        <v>72.650000000000006</v>
      </c>
      <c r="Q1541">
        <v>14</v>
      </c>
      <c r="R1541">
        <v>-77.937833333333302</v>
      </c>
      <c r="S1541">
        <v>309</v>
      </c>
      <c r="T1541">
        <v>-61.038749999999901</v>
      </c>
      <c r="U1541">
        <v>267</v>
      </c>
      <c r="V1541">
        <v>-91.597250000000003</v>
      </c>
      <c r="W1541">
        <v>356</v>
      </c>
      <c r="X1541">
        <v>129.9</v>
      </c>
      <c r="Y1541">
        <v>61.7</v>
      </c>
      <c r="Z1541">
        <v>267.89999999999998</v>
      </c>
      <c r="AA1541">
        <v>11.0032626481014</v>
      </c>
      <c r="AB1541">
        <v>150.91999999999999</v>
      </c>
      <c r="AC1541">
        <v>158.08000000000001</v>
      </c>
    </row>
    <row r="1542" spans="1:29">
      <c r="A1542">
        <v>12785</v>
      </c>
      <c r="B1542" t="s">
        <v>660</v>
      </c>
      <c r="C1542" t="s">
        <v>274</v>
      </c>
      <c r="D1542" t="s">
        <v>68</v>
      </c>
      <c r="E1542" t="s">
        <v>149</v>
      </c>
      <c r="F1542">
        <v>25</v>
      </c>
      <c r="G1542">
        <v>3</v>
      </c>
      <c r="H1542" t="s">
        <v>149</v>
      </c>
      <c r="I1542" t="s">
        <v>34</v>
      </c>
      <c r="J1542" s="5">
        <v>70.319500000000005</v>
      </c>
      <c r="K1542" s="3">
        <f t="shared" si="20"/>
        <v>-20.112027317708311</v>
      </c>
      <c r="L1542">
        <v>92</v>
      </c>
      <c r="M1542">
        <v>2.9897499999999999</v>
      </c>
      <c r="N1542">
        <v>12.031299000000001</v>
      </c>
      <c r="O1542">
        <v>53.075749999999999</v>
      </c>
      <c r="P1542">
        <v>87.431749999999994</v>
      </c>
      <c r="Q1542">
        <v>14</v>
      </c>
      <c r="R1542">
        <v>-80.268333333333302</v>
      </c>
      <c r="S1542">
        <v>313</v>
      </c>
      <c r="T1542">
        <v>-80.613</v>
      </c>
      <c r="U1542">
        <v>314</v>
      </c>
      <c r="V1542">
        <v>-76.8155</v>
      </c>
      <c r="W1542">
        <v>322</v>
      </c>
      <c r="X1542">
        <v>104.4</v>
      </c>
      <c r="Y1542">
        <v>11.3</v>
      </c>
      <c r="Z1542">
        <v>276.89999999999998</v>
      </c>
      <c r="AA1542">
        <v>4.2019233169363304</v>
      </c>
      <c r="AB1542">
        <v>150.63</v>
      </c>
      <c r="AC1542">
        <v>162.37</v>
      </c>
    </row>
    <row r="1543" spans="1:29">
      <c r="A1543">
        <v>13412</v>
      </c>
      <c r="B1543" t="s">
        <v>844</v>
      </c>
      <c r="C1543" t="s">
        <v>329</v>
      </c>
      <c r="D1543" t="s">
        <v>59</v>
      </c>
      <c r="E1543" t="s">
        <v>149</v>
      </c>
      <c r="F1543">
        <v>26</v>
      </c>
      <c r="G1543">
        <v>2</v>
      </c>
      <c r="H1543" t="s">
        <v>149</v>
      </c>
      <c r="I1543" t="s">
        <v>34</v>
      </c>
      <c r="J1543" s="5">
        <v>69.102500000000006</v>
      </c>
      <c r="K1543" s="3">
        <f t="shared" si="20"/>
        <v>-20.18808981770831</v>
      </c>
      <c r="L1543">
        <v>93</v>
      </c>
      <c r="M1543">
        <v>3.6240000000000001</v>
      </c>
      <c r="N1543">
        <v>17.524332000000001</v>
      </c>
      <c r="O1543">
        <v>36.641199999999998</v>
      </c>
      <c r="P1543">
        <v>90.331000000000003</v>
      </c>
      <c r="Q1543">
        <v>14</v>
      </c>
      <c r="R1543">
        <v>-81.485333333333301</v>
      </c>
      <c r="S1543">
        <v>319</v>
      </c>
      <c r="T1543">
        <v>-97.047550000000001</v>
      </c>
      <c r="U1543">
        <v>384</v>
      </c>
      <c r="V1543">
        <v>-73.916249999999906</v>
      </c>
      <c r="W1543">
        <v>314</v>
      </c>
      <c r="X1543">
        <v>96.1</v>
      </c>
      <c r="Y1543">
        <v>13.2</v>
      </c>
      <c r="Z1543">
        <v>256.2</v>
      </c>
      <c r="AA1543">
        <v>4.4583230139445398</v>
      </c>
      <c r="AB1543">
        <v>229.88</v>
      </c>
      <c r="AC1543">
        <v>89.12</v>
      </c>
    </row>
    <row r="1544" spans="1:29">
      <c r="A1544">
        <v>9884</v>
      </c>
      <c r="B1544" t="s">
        <v>225</v>
      </c>
      <c r="C1544" t="s">
        <v>226</v>
      </c>
      <c r="D1544" t="s">
        <v>44</v>
      </c>
      <c r="E1544" t="s">
        <v>149</v>
      </c>
      <c r="F1544">
        <v>32</v>
      </c>
      <c r="G1544">
        <v>9</v>
      </c>
      <c r="H1544" t="s">
        <v>149</v>
      </c>
      <c r="I1544" t="s">
        <v>34</v>
      </c>
      <c r="J1544" s="5">
        <v>65.557000000000002</v>
      </c>
      <c r="K1544" s="3">
        <f t="shared" si="20"/>
        <v>-20.40968356770831</v>
      </c>
      <c r="L1544">
        <v>94</v>
      </c>
      <c r="M1544">
        <v>0.97199999999999398</v>
      </c>
      <c r="N1544">
        <v>26.9684939999999</v>
      </c>
      <c r="O1544">
        <v>32.507249999999999</v>
      </c>
      <c r="P1544">
        <v>99.087500000000006</v>
      </c>
      <c r="Q1544">
        <v>14</v>
      </c>
      <c r="R1544">
        <v>-85.030833333333305</v>
      </c>
      <c r="S1544">
        <v>328</v>
      </c>
      <c r="T1544">
        <v>-101.1815</v>
      </c>
      <c r="U1544">
        <v>462</v>
      </c>
      <c r="V1544">
        <v>-65.159750000000003</v>
      </c>
      <c r="W1544">
        <v>294</v>
      </c>
      <c r="X1544">
        <v>99.9</v>
      </c>
      <c r="Y1544">
        <v>18.600000000000001</v>
      </c>
      <c r="Z1544">
        <v>261.10000000000002</v>
      </c>
      <c r="AA1544">
        <v>5.1870379422836503</v>
      </c>
      <c r="AB1544">
        <v>168.636666666666</v>
      </c>
      <c r="AC1544">
        <v>159.363333333333</v>
      </c>
    </row>
    <row r="1545" spans="1:29">
      <c r="A1545">
        <v>10737</v>
      </c>
      <c r="B1545" t="s">
        <v>308</v>
      </c>
      <c r="C1545" t="s">
        <v>309</v>
      </c>
      <c r="D1545" t="s">
        <v>74</v>
      </c>
      <c r="E1545" t="s">
        <v>149</v>
      </c>
      <c r="F1545">
        <v>30</v>
      </c>
      <c r="G1545">
        <v>7</v>
      </c>
      <c r="H1545" t="s">
        <v>149</v>
      </c>
      <c r="I1545" t="s">
        <v>34</v>
      </c>
      <c r="J1545" s="5">
        <v>65.400000000000006</v>
      </c>
      <c r="K1545" s="3">
        <f t="shared" si="20"/>
        <v>-20.419496067708309</v>
      </c>
      <c r="L1545">
        <v>95</v>
      </c>
      <c r="M1545">
        <v>2.4474999999999998</v>
      </c>
      <c r="N1545">
        <v>6.7050584999999998</v>
      </c>
      <c r="O1545">
        <v>52.213749999999997</v>
      </c>
      <c r="P1545">
        <v>91.614999999999995</v>
      </c>
      <c r="Q1545">
        <v>14</v>
      </c>
      <c r="R1545">
        <v>-85.187833333333302</v>
      </c>
      <c r="S1545">
        <v>330</v>
      </c>
      <c r="T1545">
        <v>-81.474999999999994</v>
      </c>
      <c r="U1545">
        <v>319</v>
      </c>
      <c r="V1545">
        <v>-72.632249999999999</v>
      </c>
      <c r="W1545">
        <v>310</v>
      </c>
      <c r="X1545">
        <v>99.7</v>
      </c>
      <c r="Y1545">
        <v>13.9</v>
      </c>
      <c r="Z1545">
        <v>264.3</v>
      </c>
      <c r="AA1545">
        <v>4.5527860602107202</v>
      </c>
      <c r="AB1545">
        <v>150.86000000000001</v>
      </c>
      <c r="AC1545">
        <v>179.14</v>
      </c>
    </row>
    <row r="1546" spans="1:29">
      <c r="A1546">
        <v>10983</v>
      </c>
      <c r="B1546" t="s">
        <v>333</v>
      </c>
      <c r="C1546" t="s">
        <v>334</v>
      </c>
      <c r="D1546" t="s">
        <v>112</v>
      </c>
      <c r="E1546" t="s">
        <v>149</v>
      </c>
      <c r="F1546">
        <v>31</v>
      </c>
      <c r="G1546">
        <v>8</v>
      </c>
      <c r="H1546" t="s">
        <v>149</v>
      </c>
      <c r="I1546" t="s">
        <v>34</v>
      </c>
      <c r="J1546" s="5">
        <v>63.77</v>
      </c>
      <c r="K1546" s="3">
        <f t="shared" si="20"/>
        <v>-20.521371067708312</v>
      </c>
      <c r="L1546">
        <v>96</v>
      </c>
      <c r="M1546">
        <v>1.9043749999999899</v>
      </c>
      <c r="N1546">
        <v>13.869722999999899</v>
      </c>
      <c r="O1546">
        <v>31.385249999999999</v>
      </c>
      <c r="P1546">
        <v>78.355249999999998</v>
      </c>
      <c r="Q1546">
        <v>14</v>
      </c>
      <c r="R1546">
        <v>-86.817833333333297</v>
      </c>
      <c r="S1546">
        <v>331</v>
      </c>
      <c r="T1546">
        <v>-102.3035</v>
      </c>
      <c r="U1546">
        <v>501</v>
      </c>
      <c r="V1546">
        <v>-85.891999999999996</v>
      </c>
      <c r="W1546">
        <v>341</v>
      </c>
      <c r="X1546">
        <v>102.4</v>
      </c>
      <c r="Y1546">
        <v>10.7</v>
      </c>
      <c r="Z1546">
        <v>268.10000000000002</v>
      </c>
      <c r="AA1546">
        <v>4.1209549915653101</v>
      </c>
      <c r="AB1546">
        <v>211.14</v>
      </c>
      <c r="AC1546">
        <v>119.86</v>
      </c>
    </row>
    <row r="1547" spans="1:29">
      <c r="A1547">
        <v>11758</v>
      </c>
      <c r="B1547" t="s">
        <v>459</v>
      </c>
      <c r="C1547" t="s">
        <v>460</v>
      </c>
      <c r="D1547" t="s">
        <v>82</v>
      </c>
      <c r="E1547" t="s">
        <v>149</v>
      </c>
      <c r="F1547">
        <v>27</v>
      </c>
      <c r="G1547">
        <v>5</v>
      </c>
      <c r="H1547" t="s">
        <v>149</v>
      </c>
      <c r="I1547" t="s">
        <v>34</v>
      </c>
      <c r="J1547" s="5">
        <v>62.134999999999998</v>
      </c>
      <c r="K1547" s="3">
        <f t="shared" si="20"/>
        <v>-20.623558567708312</v>
      </c>
      <c r="L1547">
        <v>97</v>
      </c>
      <c r="M1547">
        <v>0.81137499999999796</v>
      </c>
      <c r="N1547">
        <v>19.7719535999999</v>
      </c>
      <c r="O1547">
        <v>38.688000000000002</v>
      </c>
      <c r="P1547">
        <v>89.069749999999999</v>
      </c>
      <c r="Q1547">
        <v>14</v>
      </c>
      <c r="R1547">
        <v>-88.452833333333302</v>
      </c>
      <c r="S1547">
        <v>338</v>
      </c>
      <c r="T1547">
        <v>-95.000749999999996</v>
      </c>
      <c r="U1547">
        <v>366</v>
      </c>
      <c r="V1547">
        <v>-75.177499999999995</v>
      </c>
      <c r="W1547">
        <v>318</v>
      </c>
      <c r="X1547">
        <v>122.4</v>
      </c>
      <c r="Y1547">
        <v>22.8</v>
      </c>
      <c r="Z1547">
        <v>275</v>
      </c>
      <c r="AA1547">
        <v>5.7538162198807399</v>
      </c>
      <c r="AB1547">
        <v>150.96</v>
      </c>
      <c r="AC1547">
        <v>187.04</v>
      </c>
    </row>
    <row r="1548" spans="1:29">
      <c r="A1548">
        <v>14125</v>
      </c>
      <c r="B1548" t="s">
        <v>1066</v>
      </c>
      <c r="C1548" t="s">
        <v>1110</v>
      </c>
      <c r="D1548" t="s">
        <v>123</v>
      </c>
      <c r="E1548" t="s">
        <v>149</v>
      </c>
      <c r="F1548">
        <v>23</v>
      </c>
      <c r="G1548">
        <v>0</v>
      </c>
      <c r="H1548" t="s">
        <v>149</v>
      </c>
      <c r="I1548" t="s">
        <v>34</v>
      </c>
      <c r="J1548" s="5">
        <v>61.596249999999998</v>
      </c>
      <c r="K1548" s="3">
        <f t="shared" si="20"/>
        <v>-20.657230442708311</v>
      </c>
      <c r="L1548">
        <v>98</v>
      </c>
      <c r="M1548">
        <v>0.60849999999999904</v>
      </c>
      <c r="N1548">
        <v>17.298976799999998</v>
      </c>
      <c r="O1548">
        <v>35.304749999999999</v>
      </c>
      <c r="P1548">
        <v>89.091499999999996</v>
      </c>
      <c r="Q1548">
        <v>14</v>
      </c>
      <c r="R1548">
        <v>-88.991583333333296</v>
      </c>
      <c r="S1548">
        <v>341</v>
      </c>
      <c r="T1548">
        <v>-98.383999999999901</v>
      </c>
      <c r="U1548">
        <v>399</v>
      </c>
      <c r="V1548">
        <v>-75.155749999999998</v>
      </c>
      <c r="W1548">
        <v>317</v>
      </c>
      <c r="X1548">
        <v>89</v>
      </c>
      <c r="Y1548">
        <v>17.399999999999999</v>
      </c>
      <c r="Z1548">
        <v>232.2</v>
      </c>
      <c r="AA1548">
        <v>5.0251012915416302</v>
      </c>
      <c r="AB1548">
        <v>150.84</v>
      </c>
      <c r="AC1548">
        <v>190.16</v>
      </c>
    </row>
    <row r="1549" spans="1:29">
      <c r="A1549">
        <v>13168</v>
      </c>
      <c r="B1549" t="s">
        <v>139</v>
      </c>
      <c r="C1549" t="s">
        <v>629</v>
      </c>
      <c r="D1549" t="s">
        <v>114</v>
      </c>
      <c r="E1549" t="s">
        <v>149</v>
      </c>
      <c r="F1549">
        <v>24</v>
      </c>
      <c r="G1549">
        <v>2</v>
      </c>
      <c r="H1549" t="s">
        <v>149</v>
      </c>
      <c r="I1549" t="s">
        <v>34</v>
      </c>
      <c r="J1549" s="5">
        <v>61.051000000000002</v>
      </c>
      <c r="K1549" s="3">
        <f t="shared" si="20"/>
        <v>-20.691308567708312</v>
      </c>
      <c r="L1549">
        <v>99</v>
      </c>
      <c r="M1549">
        <v>0.278249999999999</v>
      </c>
      <c r="N1549">
        <v>21.112224000000001</v>
      </c>
      <c r="O1549">
        <v>47.2989999999999</v>
      </c>
      <c r="P1549">
        <v>83.724999999999994</v>
      </c>
      <c r="Q1549">
        <v>14</v>
      </c>
      <c r="R1549">
        <v>-89.536833333333306</v>
      </c>
      <c r="S1549">
        <v>343</v>
      </c>
      <c r="T1549">
        <v>-86.389750000000006</v>
      </c>
      <c r="U1549">
        <v>336</v>
      </c>
      <c r="V1549">
        <v>-80.52225</v>
      </c>
      <c r="W1549">
        <v>329</v>
      </c>
      <c r="X1549">
        <v>93.1</v>
      </c>
      <c r="Y1549">
        <v>11.9</v>
      </c>
      <c r="Z1549">
        <v>247</v>
      </c>
      <c r="AA1549">
        <v>4.28289164230734</v>
      </c>
      <c r="AB1549">
        <v>150.91999999999999</v>
      </c>
      <c r="AC1549">
        <v>192.08</v>
      </c>
    </row>
    <row r="1550" spans="1:29">
      <c r="A1550">
        <v>14123</v>
      </c>
      <c r="B1550" t="s">
        <v>367</v>
      </c>
      <c r="C1550" t="s">
        <v>1108</v>
      </c>
      <c r="D1550" t="s">
        <v>71</v>
      </c>
      <c r="E1550" t="s">
        <v>149</v>
      </c>
      <c r="F1550">
        <v>24</v>
      </c>
      <c r="G1550">
        <v>0</v>
      </c>
      <c r="H1550" t="s">
        <v>149</v>
      </c>
      <c r="I1550" t="s">
        <v>34</v>
      </c>
      <c r="J1550" s="5">
        <v>60.924500000000002</v>
      </c>
      <c r="K1550" s="3">
        <f t="shared" ref="K1550:K1613" si="21">(J1550-LARGE($J$206:$J$219,14))/16</f>
        <v>-20.69921481770831</v>
      </c>
      <c r="L1550">
        <v>100</v>
      </c>
      <c r="M1550">
        <v>0.57837500000000097</v>
      </c>
      <c r="N1550">
        <v>11.9037954</v>
      </c>
      <c r="O1550">
        <v>47.7607</v>
      </c>
      <c r="P1550">
        <v>76.228749999999906</v>
      </c>
      <c r="Q1550">
        <v>14</v>
      </c>
      <c r="R1550">
        <v>-89.663333333333298</v>
      </c>
      <c r="S1550">
        <v>344</v>
      </c>
      <c r="T1550">
        <v>-85.928049999999999</v>
      </c>
      <c r="U1550">
        <v>334</v>
      </c>
      <c r="V1550">
        <v>-88.018500000000003</v>
      </c>
      <c r="W1550">
        <v>350</v>
      </c>
      <c r="X1550">
        <v>102.6</v>
      </c>
      <c r="Y1550">
        <v>20.100000000000001</v>
      </c>
      <c r="Z1550">
        <v>255.9</v>
      </c>
      <c r="AA1550">
        <v>5.3894587557111899</v>
      </c>
      <c r="AB1550">
        <v>150.86000000000001</v>
      </c>
      <c r="AC1550">
        <v>193.14</v>
      </c>
    </row>
    <row r="1551" spans="1:29">
      <c r="A1551">
        <v>14121</v>
      </c>
      <c r="B1551" t="s">
        <v>256</v>
      </c>
      <c r="C1551" t="s">
        <v>1106</v>
      </c>
      <c r="D1551" t="s">
        <v>88</v>
      </c>
      <c r="E1551" t="s">
        <v>149</v>
      </c>
      <c r="F1551" t="s">
        <v>32</v>
      </c>
      <c r="G1551">
        <v>0</v>
      </c>
      <c r="H1551" t="s">
        <v>149</v>
      </c>
      <c r="I1551" t="s">
        <v>34</v>
      </c>
      <c r="J1551" s="5">
        <v>60.621000000000002</v>
      </c>
      <c r="K1551" s="3">
        <f t="shared" si="21"/>
        <v>-20.718183567708312</v>
      </c>
      <c r="L1551">
        <v>101</v>
      </c>
      <c r="M1551">
        <v>1.581375</v>
      </c>
      <c r="N1551">
        <v>20.786051999999898</v>
      </c>
      <c r="O1551">
        <v>21.995799999999999</v>
      </c>
      <c r="P1551">
        <v>83.422399999999996</v>
      </c>
      <c r="Q1551">
        <v>14</v>
      </c>
      <c r="R1551">
        <v>-89.966833333333298</v>
      </c>
      <c r="S1551">
        <v>346</v>
      </c>
      <c r="T1551">
        <v>-111.69295</v>
      </c>
      <c r="U1551">
        <v>546</v>
      </c>
      <c r="V1551">
        <v>-80.824849999999998</v>
      </c>
      <c r="W1551">
        <v>330</v>
      </c>
      <c r="X1551">
        <v>79.900000000000006</v>
      </c>
      <c r="Y1551">
        <v>12.5</v>
      </c>
      <c r="Z1551">
        <v>210.3</v>
      </c>
      <c r="AA1551">
        <v>4.3638599676783496</v>
      </c>
      <c r="AB1551">
        <v>192.33999999999901</v>
      </c>
      <c r="AC1551">
        <v>153.66</v>
      </c>
    </row>
    <row r="1552" spans="1:29">
      <c r="A1552">
        <v>14113</v>
      </c>
      <c r="B1552" t="s">
        <v>1099</v>
      </c>
      <c r="C1552" t="s">
        <v>1100</v>
      </c>
      <c r="D1552" t="s">
        <v>68</v>
      </c>
      <c r="E1552" t="s">
        <v>149</v>
      </c>
      <c r="F1552">
        <v>21</v>
      </c>
      <c r="G1552">
        <v>0</v>
      </c>
      <c r="H1552" t="s">
        <v>149</v>
      </c>
      <c r="I1552" t="s">
        <v>34</v>
      </c>
      <c r="J1552" s="5">
        <v>60.071249999999999</v>
      </c>
      <c r="K1552" s="3">
        <f t="shared" si="21"/>
        <v>-20.75254294270831</v>
      </c>
      <c r="L1552">
        <v>102</v>
      </c>
      <c r="M1552">
        <v>2.5309999999999899</v>
      </c>
      <c r="N1552">
        <v>33.067169100000001</v>
      </c>
      <c r="O1552">
        <v>18.498249999999999</v>
      </c>
      <c r="P1552">
        <v>102.325</v>
      </c>
      <c r="Q1552">
        <v>14</v>
      </c>
      <c r="R1552">
        <v>-90.516583333333301</v>
      </c>
      <c r="S1552">
        <v>348</v>
      </c>
      <c r="T1552">
        <v>-115.1905</v>
      </c>
      <c r="U1552">
        <v>552</v>
      </c>
      <c r="V1552">
        <v>-61.922249999999899</v>
      </c>
      <c r="W1552">
        <v>287</v>
      </c>
      <c r="X1552">
        <v>78.599999999999994</v>
      </c>
      <c r="Y1552">
        <v>15.7</v>
      </c>
      <c r="Z1552">
        <v>204</v>
      </c>
      <c r="AA1552">
        <v>4.7956910363237597</v>
      </c>
      <c r="AB1552">
        <v>148.28</v>
      </c>
      <c r="AC1552">
        <v>199.72</v>
      </c>
    </row>
    <row r="1553" spans="1:29">
      <c r="A1553">
        <v>13668</v>
      </c>
      <c r="B1553" t="s">
        <v>682</v>
      </c>
      <c r="C1553" t="s">
        <v>946</v>
      </c>
      <c r="D1553" t="s">
        <v>59</v>
      </c>
      <c r="E1553" t="s">
        <v>149</v>
      </c>
      <c r="F1553">
        <v>23</v>
      </c>
      <c r="G1553">
        <v>1</v>
      </c>
      <c r="H1553" t="s">
        <v>149</v>
      </c>
      <c r="I1553" t="s">
        <v>34</v>
      </c>
      <c r="J1553" s="5">
        <v>58.008000000000003</v>
      </c>
      <c r="K1553" s="3">
        <f t="shared" si="21"/>
        <v>-20.881496067708312</v>
      </c>
      <c r="L1553">
        <v>103</v>
      </c>
      <c r="M1553">
        <v>0.96925000000000205</v>
      </c>
      <c r="N1553">
        <v>13.561342199999901</v>
      </c>
      <c r="O1553">
        <v>19.539750000000002</v>
      </c>
      <c r="P1553">
        <v>82.162499999999994</v>
      </c>
      <c r="Q1553">
        <v>15</v>
      </c>
      <c r="R1553">
        <v>-92.579833333333298</v>
      </c>
      <c r="S1553">
        <v>358</v>
      </c>
      <c r="T1553">
        <v>-114.149</v>
      </c>
      <c r="U1553">
        <v>549</v>
      </c>
      <c r="V1553">
        <v>-82.08475</v>
      </c>
      <c r="W1553">
        <v>333</v>
      </c>
      <c r="X1553">
        <v>87.9</v>
      </c>
      <c r="Y1553">
        <v>13.3</v>
      </c>
      <c r="Z1553">
        <v>231.8</v>
      </c>
      <c r="AA1553">
        <v>4.4718177348396999</v>
      </c>
      <c r="AB1553">
        <v>220.38</v>
      </c>
      <c r="AC1553">
        <v>137.62</v>
      </c>
    </row>
    <row r="1554" spans="1:29">
      <c r="A1554">
        <v>12934</v>
      </c>
      <c r="B1554" t="s">
        <v>699</v>
      </c>
      <c r="C1554" t="s">
        <v>656</v>
      </c>
      <c r="D1554" t="s">
        <v>38</v>
      </c>
      <c r="E1554" t="s">
        <v>149</v>
      </c>
      <c r="F1554">
        <v>25</v>
      </c>
      <c r="G1554">
        <v>3</v>
      </c>
      <c r="H1554" t="s">
        <v>149</v>
      </c>
      <c r="I1554" t="s">
        <v>34</v>
      </c>
      <c r="J1554" s="5">
        <v>57.072499999999998</v>
      </c>
      <c r="K1554" s="3">
        <f t="shared" si="21"/>
        <v>-20.939964817708312</v>
      </c>
      <c r="L1554">
        <v>104</v>
      </c>
      <c r="M1554">
        <v>0.63424999999999399</v>
      </c>
      <c r="N1554">
        <v>17.849021400000002</v>
      </c>
      <c r="O1554">
        <v>41.532799999999902</v>
      </c>
      <c r="P1554">
        <v>73.778000000000006</v>
      </c>
      <c r="Q1554">
        <v>15</v>
      </c>
      <c r="R1554">
        <v>-93.515333333333302</v>
      </c>
      <c r="S1554">
        <v>362</v>
      </c>
      <c r="T1554">
        <v>-92.155950000000004</v>
      </c>
      <c r="U1554">
        <v>355</v>
      </c>
      <c r="V1554">
        <v>-90.469250000000002</v>
      </c>
      <c r="W1554">
        <v>355</v>
      </c>
      <c r="X1554">
        <v>122.8</v>
      </c>
      <c r="Y1554">
        <v>15.3</v>
      </c>
      <c r="Z1554">
        <v>325.89999999999998</v>
      </c>
      <c r="AA1554">
        <v>4.7417121527430801</v>
      </c>
      <c r="AB1554">
        <v>150.97999999999999</v>
      </c>
      <c r="AC1554">
        <v>211.02</v>
      </c>
    </row>
    <row r="1555" spans="1:29">
      <c r="A1555">
        <v>12257</v>
      </c>
      <c r="B1555" t="s">
        <v>333</v>
      </c>
      <c r="C1555" t="s">
        <v>554</v>
      </c>
      <c r="D1555" t="s">
        <v>59</v>
      </c>
      <c r="E1555" t="s">
        <v>149</v>
      </c>
      <c r="F1555">
        <v>27</v>
      </c>
      <c r="G1555">
        <v>4</v>
      </c>
      <c r="H1555" t="s">
        <v>149</v>
      </c>
      <c r="I1555" t="s">
        <v>34</v>
      </c>
      <c r="J1555" s="5">
        <v>57.005000000000003</v>
      </c>
      <c r="K1555" s="3">
        <f t="shared" si="21"/>
        <v>-20.944183567708311</v>
      </c>
      <c r="L1555">
        <v>105</v>
      </c>
      <c r="M1555">
        <v>1.53925</v>
      </c>
      <c r="N1555">
        <v>5.66056679999999</v>
      </c>
      <c r="O1555">
        <v>39.128999999999998</v>
      </c>
      <c r="P1555">
        <v>69.043999999999997</v>
      </c>
      <c r="Q1555">
        <v>15</v>
      </c>
      <c r="R1555">
        <v>-93.582833333333298</v>
      </c>
      <c r="S1555">
        <v>363</v>
      </c>
      <c r="T1555">
        <v>-94.559749999999994</v>
      </c>
      <c r="U1555">
        <v>365</v>
      </c>
      <c r="V1555">
        <v>-95.203249999999997</v>
      </c>
      <c r="W1555">
        <v>366</v>
      </c>
      <c r="X1555">
        <v>94.6</v>
      </c>
      <c r="Y1555">
        <v>11.3</v>
      </c>
      <c r="Z1555">
        <v>252.6</v>
      </c>
      <c r="AA1555">
        <v>4.2019233169363304</v>
      </c>
      <c r="AB1555">
        <v>150.93</v>
      </c>
      <c r="AC1555">
        <v>212.07</v>
      </c>
    </row>
    <row r="1556" spans="1:29">
      <c r="A1556">
        <v>13637</v>
      </c>
      <c r="B1556" t="s">
        <v>918</v>
      </c>
      <c r="C1556" t="s">
        <v>919</v>
      </c>
      <c r="D1556" t="s">
        <v>100</v>
      </c>
      <c r="E1556" t="s">
        <v>149</v>
      </c>
      <c r="F1556">
        <v>23</v>
      </c>
      <c r="G1556">
        <v>1</v>
      </c>
      <c r="H1556" t="s">
        <v>149</v>
      </c>
      <c r="I1556" t="s">
        <v>34</v>
      </c>
      <c r="J1556" s="5">
        <v>55.871499999999997</v>
      </c>
      <c r="K1556" s="3">
        <f t="shared" si="21"/>
        <v>-21.015027317708309</v>
      </c>
      <c r="L1556">
        <v>106</v>
      </c>
      <c r="M1556">
        <v>2.5609999999999999</v>
      </c>
      <c r="N1556">
        <v>5.3299469999999802</v>
      </c>
      <c r="O1556">
        <v>45.411999999999999</v>
      </c>
      <c r="P1556">
        <v>94.620799999999903</v>
      </c>
      <c r="Q1556">
        <v>14</v>
      </c>
      <c r="R1556">
        <v>-94.716333333333296</v>
      </c>
      <c r="S1556">
        <v>369</v>
      </c>
      <c r="T1556">
        <v>-88.276749999999893</v>
      </c>
      <c r="U1556">
        <v>344</v>
      </c>
      <c r="V1556">
        <v>-69.626450000000006</v>
      </c>
      <c r="W1556">
        <v>304</v>
      </c>
      <c r="X1556">
        <v>95.5</v>
      </c>
      <c r="Y1556">
        <v>13.7</v>
      </c>
      <c r="Z1556">
        <v>253.4</v>
      </c>
      <c r="AA1556">
        <v>4.5257966184203804</v>
      </c>
      <c r="AB1556">
        <v>150.85</v>
      </c>
      <c r="AC1556">
        <v>218.15</v>
      </c>
    </row>
    <row r="1557" spans="1:29">
      <c r="A1557">
        <v>12471</v>
      </c>
      <c r="B1557" t="s">
        <v>589</v>
      </c>
      <c r="C1557" t="s">
        <v>233</v>
      </c>
      <c r="D1557" t="s">
        <v>123</v>
      </c>
      <c r="E1557" t="s">
        <v>149</v>
      </c>
      <c r="F1557">
        <v>28</v>
      </c>
      <c r="G1557">
        <v>5</v>
      </c>
      <c r="H1557" t="s">
        <v>149</v>
      </c>
      <c r="I1557" t="s">
        <v>34</v>
      </c>
      <c r="J1557" s="5">
        <v>55.06</v>
      </c>
      <c r="K1557" s="3">
        <f t="shared" si="21"/>
        <v>-21.065746067708311</v>
      </c>
      <c r="L1557">
        <v>107</v>
      </c>
      <c r="M1557">
        <v>3.66949999999999</v>
      </c>
      <c r="N1557">
        <v>27.561534000000002</v>
      </c>
      <c r="O1557">
        <v>33.1648</v>
      </c>
      <c r="P1557">
        <v>77.683999999999997</v>
      </c>
      <c r="Q1557">
        <v>14</v>
      </c>
      <c r="R1557">
        <v>-95.527833333333305</v>
      </c>
      <c r="S1557">
        <v>372</v>
      </c>
      <c r="T1557">
        <v>-100.52395</v>
      </c>
      <c r="U1557">
        <v>439</v>
      </c>
      <c r="V1557">
        <v>-86.563249999999996</v>
      </c>
      <c r="W1557">
        <v>344</v>
      </c>
      <c r="X1557">
        <v>149.1</v>
      </c>
      <c r="Y1557">
        <v>18.3</v>
      </c>
      <c r="Z1557">
        <v>343.2</v>
      </c>
      <c r="AA1557">
        <v>5.1465537795981504</v>
      </c>
      <c r="AB1557">
        <v>150.97999999999999</v>
      </c>
      <c r="AC1557">
        <v>221.02</v>
      </c>
    </row>
    <row r="1558" spans="1:29">
      <c r="A1558">
        <v>12188</v>
      </c>
      <c r="B1558" t="s">
        <v>538</v>
      </c>
      <c r="C1558" t="s">
        <v>539</v>
      </c>
      <c r="D1558" t="s">
        <v>44</v>
      </c>
      <c r="E1558" t="s">
        <v>149</v>
      </c>
      <c r="F1558">
        <v>26</v>
      </c>
      <c r="G1558">
        <v>4</v>
      </c>
      <c r="H1558" t="s">
        <v>149</v>
      </c>
      <c r="I1558" t="s">
        <v>34</v>
      </c>
      <c r="J1558" s="5">
        <v>51.561</v>
      </c>
      <c r="K1558" s="3">
        <f t="shared" si="21"/>
        <v>-21.284433567708312</v>
      </c>
      <c r="L1558">
        <v>108</v>
      </c>
      <c r="M1558">
        <v>0.52150000000000296</v>
      </c>
      <c r="N1558">
        <v>30.946309799999899</v>
      </c>
      <c r="O1558">
        <v>24.315750000000001</v>
      </c>
      <c r="P1558">
        <v>107.215</v>
      </c>
      <c r="Q1558">
        <v>14</v>
      </c>
      <c r="R1558">
        <v>-99.0268333333333</v>
      </c>
      <c r="S1558">
        <v>387</v>
      </c>
      <c r="T1558">
        <v>-109.372999999999</v>
      </c>
      <c r="U1558">
        <v>540</v>
      </c>
      <c r="V1558">
        <v>-57.032249999999998</v>
      </c>
      <c r="W1558">
        <v>279</v>
      </c>
      <c r="X1558">
        <v>95.7</v>
      </c>
      <c r="Y1558">
        <v>13.3</v>
      </c>
      <c r="Z1558">
        <v>254.4</v>
      </c>
      <c r="AA1558">
        <v>4.4718177348396999</v>
      </c>
      <c r="AB1558">
        <v>205.36500000000001</v>
      </c>
      <c r="AC1558">
        <v>181.63499999999999</v>
      </c>
    </row>
    <row r="1559" spans="1:29">
      <c r="A1559">
        <v>12814</v>
      </c>
      <c r="B1559" t="s">
        <v>666</v>
      </c>
      <c r="C1559" t="s">
        <v>465</v>
      </c>
      <c r="D1559" t="s">
        <v>41</v>
      </c>
      <c r="E1559" t="s">
        <v>149</v>
      </c>
      <c r="F1559">
        <v>27</v>
      </c>
      <c r="G1559">
        <v>3</v>
      </c>
      <c r="H1559" t="s">
        <v>149</v>
      </c>
      <c r="I1559" t="s">
        <v>34</v>
      </c>
      <c r="J1559" s="5">
        <v>51.22</v>
      </c>
      <c r="K1559" s="3">
        <f t="shared" si="21"/>
        <v>-21.305746067708313</v>
      </c>
      <c r="L1559">
        <v>109</v>
      </c>
      <c r="M1559">
        <v>0.371999999999999</v>
      </c>
      <c r="N1559">
        <v>14.941642799999901</v>
      </c>
      <c r="O1559">
        <v>37.873199999999997</v>
      </c>
      <c r="P1559">
        <v>86.141999999999996</v>
      </c>
      <c r="Q1559">
        <v>14</v>
      </c>
      <c r="R1559">
        <v>-99.367833333333294</v>
      </c>
      <c r="S1559">
        <v>390</v>
      </c>
      <c r="T1559">
        <v>-95.815550000000002</v>
      </c>
      <c r="U1559">
        <v>373</v>
      </c>
      <c r="V1559">
        <v>-78.105249999999998</v>
      </c>
      <c r="W1559">
        <v>326</v>
      </c>
      <c r="X1559">
        <v>124.5</v>
      </c>
      <c r="Y1559">
        <v>25</v>
      </c>
      <c r="Z1559">
        <v>313</v>
      </c>
      <c r="AA1559">
        <v>6.0507000795744599</v>
      </c>
      <c r="AB1559">
        <v>150.94999999999999</v>
      </c>
      <c r="AC1559">
        <v>239.05</v>
      </c>
    </row>
    <row r="1560" spans="1:29">
      <c r="A1560">
        <v>12773</v>
      </c>
      <c r="B1560" t="s">
        <v>333</v>
      </c>
      <c r="C1560" t="s">
        <v>657</v>
      </c>
      <c r="D1560" t="s">
        <v>123</v>
      </c>
      <c r="E1560" t="s">
        <v>149</v>
      </c>
      <c r="F1560">
        <v>26</v>
      </c>
      <c r="G1560">
        <v>3</v>
      </c>
      <c r="H1560" t="s">
        <v>149</v>
      </c>
      <c r="I1560" t="s">
        <v>34</v>
      </c>
      <c r="J1560" s="5">
        <v>50.859000000000002</v>
      </c>
      <c r="K1560" s="3">
        <f t="shared" si="21"/>
        <v>-21.328308567708312</v>
      </c>
      <c r="L1560">
        <v>110</v>
      </c>
      <c r="M1560">
        <v>0.245749999999993</v>
      </c>
      <c r="N1560">
        <v>30.371061000000001</v>
      </c>
      <c r="O1560">
        <v>24.861999999999998</v>
      </c>
      <c r="P1560">
        <v>129.3416</v>
      </c>
      <c r="Q1560">
        <v>14</v>
      </c>
      <c r="R1560">
        <v>-99.728833333333299</v>
      </c>
      <c r="S1560">
        <v>391</v>
      </c>
      <c r="T1560">
        <v>-108.82675</v>
      </c>
      <c r="U1560">
        <v>537</v>
      </c>
      <c r="V1560">
        <v>-34.905650000000001</v>
      </c>
      <c r="W1560">
        <v>227</v>
      </c>
      <c r="X1560">
        <v>123.5</v>
      </c>
      <c r="Y1560">
        <v>16.2</v>
      </c>
      <c r="Z1560">
        <v>293.89999999999998</v>
      </c>
      <c r="AA1560">
        <v>4.8631646407996003</v>
      </c>
      <c r="AB1560">
        <v>150.97999999999999</v>
      </c>
      <c r="AC1560">
        <v>240.02</v>
      </c>
    </row>
    <row r="1561" spans="1:29">
      <c r="A1561">
        <v>13377</v>
      </c>
      <c r="B1561" t="s">
        <v>831</v>
      </c>
      <c r="C1561" t="s">
        <v>341</v>
      </c>
      <c r="D1561" t="s">
        <v>65</v>
      </c>
      <c r="E1561" t="s">
        <v>149</v>
      </c>
      <c r="F1561">
        <v>26</v>
      </c>
      <c r="G1561">
        <v>2</v>
      </c>
      <c r="H1561" t="s">
        <v>149</v>
      </c>
      <c r="I1561" t="s">
        <v>34</v>
      </c>
      <c r="J1561" s="5">
        <v>50.837000000000003</v>
      </c>
      <c r="K1561" s="3">
        <f t="shared" si="21"/>
        <v>-21.329683567708312</v>
      </c>
      <c r="L1561">
        <v>111</v>
      </c>
      <c r="M1561">
        <v>1.0654999999999999</v>
      </c>
      <c r="N1561">
        <v>9.5746307999999907</v>
      </c>
      <c r="O1561">
        <v>38.661999999999999</v>
      </c>
      <c r="P1561">
        <v>59.286799999999999</v>
      </c>
      <c r="Q1561">
        <v>15</v>
      </c>
      <c r="R1561">
        <v>-99.750833333333304</v>
      </c>
      <c r="S1561">
        <v>392</v>
      </c>
      <c r="T1561">
        <v>-95.026749999999893</v>
      </c>
      <c r="U1561">
        <v>367</v>
      </c>
      <c r="V1561">
        <v>-104.96044999999999</v>
      </c>
      <c r="W1561">
        <v>400</v>
      </c>
      <c r="X1561">
        <v>117.1</v>
      </c>
      <c r="Y1561">
        <v>14.6</v>
      </c>
      <c r="Z1561">
        <v>315</v>
      </c>
      <c r="AA1561">
        <v>4.6472491064768997</v>
      </c>
      <c r="AB1561">
        <v>150.99</v>
      </c>
      <c r="AC1561">
        <v>241.01</v>
      </c>
    </row>
    <row r="1562" spans="1:29">
      <c r="A1562">
        <v>13418</v>
      </c>
      <c r="B1562" t="s">
        <v>845</v>
      </c>
      <c r="C1562" t="s">
        <v>846</v>
      </c>
      <c r="D1562" t="s">
        <v>120</v>
      </c>
      <c r="E1562" t="s">
        <v>149</v>
      </c>
      <c r="F1562">
        <v>24</v>
      </c>
      <c r="G1562">
        <v>2</v>
      </c>
      <c r="H1562" t="s">
        <v>149</v>
      </c>
      <c r="I1562" t="s">
        <v>34</v>
      </c>
      <c r="J1562" s="5">
        <v>50.389499999999998</v>
      </c>
      <c r="K1562" s="3">
        <f t="shared" si="21"/>
        <v>-21.357652317708311</v>
      </c>
      <c r="L1562">
        <v>112</v>
      </c>
      <c r="M1562">
        <v>1.91</v>
      </c>
      <c r="N1562">
        <v>27.847675800000001</v>
      </c>
      <c r="O1562">
        <v>27.461199999999899</v>
      </c>
      <c r="P1562">
        <v>73.798000000000002</v>
      </c>
      <c r="Q1562">
        <v>15</v>
      </c>
      <c r="R1562">
        <v>-100.198333333333</v>
      </c>
      <c r="S1562">
        <v>394</v>
      </c>
      <c r="T1562">
        <v>-106.22754999999999</v>
      </c>
      <c r="U1562">
        <v>535</v>
      </c>
      <c r="V1562">
        <v>-90.449250000000006</v>
      </c>
      <c r="W1562">
        <v>354</v>
      </c>
      <c r="X1562">
        <v>118.4</v>
      </c>
      <c r="Y1562">
        <v>16.399999999999999</v>
      </c>
      <c r="Z1562">
        <v>306.39999999999998</v>
      </c>
      <c r="AA1562">
        <v>4.8901540825899401</v>
      </c>
      <c r="AB1562">
        <v>150.97</v>
      </c>
      <c r="AC1562">
        <v>243.03</v>
      </c>
    </row>
    <row r="1563" spans="1:29">
      <c r="A1563">
        <v>10734</v>
      </c>
      <c r="B1563" t="s">
        <v>305</v>
      </c>
      <c r="C1563" t="s">
        <v>306</v>
      </c>
      <c r="D1563" t="s">
        <v>112</v>
      </c>
      <c r="E1563" t="s">
        <v>149</v>
      </c>
      <c r="F1563">
        <v>30</v>
      </c>
      <c r="G1563">
        <v>7</v>
      </c>
      <c r="H1563" t="s">
        <v>149</v>
      </c>
      <c r="I1563" t="s">
        <v>34</v>
      </c>
      <c r="J1563" s="5">
        <v>49.153500000000001</v>
      </c>
      <c r="K1563" s="3">
        <f t="shared" si="21"/>
        <v>-21.43490231770831</v>
      </c>
      <c r="L1563">
        <v>113</v>
      </c>
      <c r="M1563">
        <v>1.3734999999999999</v>
      </c>
      <c r="N1563">
        <v>13.4842469999999</v>
      </c>
      <c r="O1563">
        <v>36.639200000000002</v>
      </c>
      <c r="P1563">
        <v>61.35</v>
      </c>
      <c r="Q1563">
        <v>15</v>
      </c>
      <c r="R1563">
        <v>-101.434333333333</v>
      </c>
      <c r="S1563">
        <v>398</v>
      </c>
      <c r="T1563">
        <v>-97.049549999999996</v>
      </c>
      <c r="U1563">
        <v>385</v>
      </c>
      <c r="V1563">
        <v>-102.89725</v>
      </c>
      <c r="W1563">
        <v>390</v>
      </c>
      <c r="X1563">
        <v>126.1</v>
      </c>
      <c r="Y1563">
        <v>8.8000000000000007</v>
      </c>
      <c r="Z1563">
        <v>326.7</v>
      </c>
      <c r="AA1563">
        <v>3.86455529455711</v>
      </c>
      <c r="AB1563">
        <v>150.97999999999999</v>
      </c>
      <c r="AC1563">
        <v>247.02</v>
      </c>
    </row>
    <row r="1564" spans="1:29">
      <c r="A1564">
        <v>13167</v>
      </c>
      <c r="B1564" t="s">
        <v>768</v>
      </c>
      <c r="C1564" t="s">
        <v>276</v>
      </c>
      <c r="D1564" t="s">
        <v>56</v>
      </c>
      <c r="E1564" t="s">
        <v>149</v>
      </c>
      <c r="F1564">
        <v>24</v>
      </c>
      <c r="G1564">
        <v>2</v>
      </c>
      <c r="H1564" t="s">
        <v>149</v>
      </c>
      <c r="I1564" t="s">
        <v>34</v>
      </c>
      <c r="J1564" s="5">
        <v>47.805500000000002</v>
      </c>
      <c r="K1564" s="3">
        <f t="shared" si="21"/>
        <v>-21.519152317708311</v>
      </c>
      <c r="L1564">
        <v>114</v>
      </c>
      <c r="M1564">
        <v>1.2702500000000001</v>
      </c>
      <c r="N1564">
        <v>8.7065684999999906</v>
      </c>
      <c r="O1564">
        <v>35.015749999999997</v>
      </c>
      <c r="P1564">
        <v>65.7</v>
      </c>
      <c r="Q1564">
        <v>15</v>
      </c>
      <c r="R1564">
        <v>-102.782333333333</v>
      </c>
      <c r="S1564">
        <v>406</v>
      </c>
      <c r="T1564">
        <v>-98.673000000000002</v>
      </c>
      <c r="U1564">
        <v>405</v>
      </c>
      <c r="V1564">
        <v>-98.547250000000005</v>
      </c>
      <c r="W1564">
        <v>373</v>
      </c>
      <c r="X1564">
        <v>102.6</v>
      </c>
      <c r="Y1564">
        <v>13.9</v>
      </c>
      <c r="Z1564">
        <v>266.2</v>
      </c>
      <c r="AA1564">
        <v>4.5527860602107202</v>
      </c>
      <c r="AB1564">
        <v>150.97</v>
      </c>
      <c r="AC1564">
        <v>255.03</v>
      </c>
    </row>
    <row r="1565" spans="1:29">
      <c r="A1565">
        <v>11225</v>
      </c>
      <c r="B1565" t="s">
        <v>371</v>
      </c>
      <c r="C1565" t="s">
        <v>372</v>
      </c>
      <c r="D1565" t="s">
        <v>94</v>
      </c>
      <c r="E1565" t="s">
        <v>149</v>
      </c>
      <c r="F1565">
        <v>28</v>
      </c>
      <c r="G1565">
        <v>6</v>
      </c>
      <c r="H1565" t="s">
        <v>149</v>
      </c>
      <c r="I1565" t="s">
        <v>34</v>
      </c>
      <c r="J1565" s="5">
        <v>47.7545</v>
      </c>
      <c r="K1565" s="3">
        <f t="shared" si="21"/>
        <v>-21.522339817708311</v>
      </c>
      <c r="L1565">
        <v>115</v>
      </c>
      <c r="M1565">
        <v>2.95900700782268</v>
      </c>
      <c r="N1565">
        <v>16.7548625999999</v>
      </c>
      <c r="O1565">
        <v>37.951599999999999</v>
      </c>
      <c r="P1565">
        <v>63.457999999999998</v>
      </c>
      <c r="Q1565">
        <v>15</v>
      </c>
      <c r="R1565">
        <v>-102.833333333333</v>
      </c>
      <c r="S1565">
        <v>408</v>
      </c>
      <c r="T1565">
        <v>-95.73715</v>
      </c>
      <c r="U1565">
        <v>372</v>
      </c>
      <c r="V1565">
        <v>-100.78925</v>
      </c>
      <c r="W1565">
        <v>383</v>
      </c>
      <c r="X1565">
        <v>107.6</v>
      </c>
      <c r="Y1565">
        <v>10</v>
      </c>
      <c r="Z1565">
        <v>284.39999999999998</v>
      </c>
      <c r="AA1565">
        <v>4.0264919452991297</v>
      </c>
      <c r="AB1565">
        <v>150.86000000000001</v>
      </c>
      <c r="AC1565">
        <v>257.14</v>
      </c>
    </row>
    <row r="1566" spans="1:29">
      <c r="A1566">
        <v>12645</v>
      </c>
      <c r="B1566" t="s">
        <v>634</v>
      </c>
      <c r="C1566" t="s">
        <v>635</v>
      </c>
      <c r="D1566" t="s">
        <v>103</v>
      </c>
      <c r="E1566" t="s">
        <v>149</v>
      </c>
      <c r="F1566">
        <v>24</v>
      </c>
      <c r="G1566">
        <v>3</v>
      </c>
      <c r="H1566" t="s">
        <v>149</v>
      </c>
      <c r="I1566" t="s">
        <v>34</v>
      </c>
      <c r="J1566" s="5">
        <v>45.316000000000003</v>
      </c>
      <c r="K1566" s="3">
        <f t="shared" si="21"/>
        <v>-21.674746067708313</v>
      </c>
      <c r="L1566">
        <v>116</v>
      </c>
      <c r="M1566">
        <v>1.1070070078226799</v>
      </c>
      <c r="N1566">
        <v>12.502765799999899</v>
      </c>
      <c r="O1566">
        <v>35.106000000000002</v>
      </c>
      <c r="P1566">
        <v>55.096799999999902</v>
      </c>
      <c r="Q1566">
        <v>15</v>
      </c>
      <c r="R1566">
        <v>-105.27183333333301</v>
      </c>
      <c r="S1566">
        <v>420</v>
      </c>
      <c r="T1566">
        <v>-98.582750000000004</v>
      </c>
      <c r="U1566">
        <v>404</v>
      </c>
      <c r="V1566">
        <v>-109.15045000000001</v>
      </c>
      <c r="W1566">
        <v>413</v>
      </c>
      <c r="X1566">
        <v>125.7</v>
      </c>
      <c r="Y1566">
        <v>16</v>
      </c>
      <c r="Z1566">
        <v>324</v>
      </c>
      <c r="AA1566">
        <v>4.8361751990092596</v>
      </c>
      <c r="AB1566">
        <v>150.91999999999999</v>
      </c>
      <c r="AC1566">
        <v>269.08</v>
      </c>
    </row>
    <row r="1567" spans="1:29">
      <c r="A1567">
        <v>11456</v>
      </c>
      <c r="B1567" t="s">
        <v>411</v>
      </c>
      <c r="C1567" t="s">
        <v>236</v>
      </c>
      <c r="D1567" t="s">
        <v>77</v>
      </c>
      <c r="E1567" t="s">
        <v>149</v>
      </c>
      <c r="F1567">
        <v>29</v>
      </c>
      <c r="G1567">
        <v>6</v>
      </c>
      <c r="H1567" t="s">
        <v>149</v>
      </c>
      <c r="I1567" t="s">
        <v>34</v>
      </c>
      <c r="J1567" s="5">
        <v>44.274985984354601</v>
      </c>
      <c r="K1567" s="3">
        <f t="shared" si="21"/>
        <v>-21.739809443686148</v>
      </c>
      <c r="L1567">
        <v>117</v>
      </c>
      <c r="M1567">
        <v>0.15298598435462901</v>
      </c>
      <c r="N1567">
        <v>33.173175000000001</v>
      </c>
      <c r="O1567">
        <v>18.186485984354601</v>
      </c>
      <c r="P1567">
        <v>77.028499999999994</v>
      </c>
      <c r="Q1567">
        <v>15</v>
      </c>
      <c r="R1567">
        <v>-106.312847348978</v>
      </c>
      <c r="S1567">
        <v>423</v>
      </c>
      <c r="T1567">
        <v>-115.502264015645</v>
      </c>
      <c r="U1567">
        <v>553</v>
      </c>
      <c r="V1567">
        <v>-87.21875</v>
      </c>
      <c r="W1567">
        <v>346</v>
      </c>
      <c r="X1567">
        <v>117.7</v>
      </c>
      <c r="Y1567">
        <v>14.3</v>
      </c>
      <c r="Z1567">
        <v>327.8</v>
      </c>
      <c r="AA1567">
        <v>4.60676494379139</v>
      </c>
      <c r="AB1567">
        <v>150.91999999999999</v>
      </c>
      <c r="AC1567">
        <v>272.08</v>
      </c>
    </row>
    <row r="1568" spans="1:29">
      <c r="A1568">
        <v>12731</v>
      </c>
      <c r="B1568" t="s">
        <v>145</v>
      </c>
      <c r="C1568" t="s">
        <v>656</v>
      </c>
      <c r="D1568" t="s">
        <v>62</v>
      </c>
      <c r="E1568" t="s">
        <v>149</v>
      </c>
      <c r="F1568">
        <v>27</v>
      </c>
      <c r="G1568">
        <v>4</v>
      </c>
      <c r="H1568" t="s">
        <v>149</v>
      </c>
      <c r="I1568" t="s">
        <v>34</v>
      </c>
      <c r="J1568" s="5">
        <v>44.143000000000001</v>
      </c>
      <c r="K1568" s="3">
        <f t="shared" si="21"/>
        <v>-21.748058567708313</v>
      </c>
      <c r="L1568">
        <v>118</v>
      </c>
      <c r="M1568">
        <v>0.36674999999999602</v>
      </c>
      <c r="N1568">
        <v>17.562879599999899</v>
      </c>
      <c r="O1568">
        <v>24.553999999999998</v>
      </c>
      <c r="P1568">
        <v>65.164400000000001</v>
      </c>
      <c r="Q1568">
        <v>15</v>
      </c>
      <c r="R1568">
        <v>-106.44483333333299</v>
      </c>
      <c r="S1568">
        <v>424</v>
      </c>
      <c r="T1568">
        <v>-109.13475</v>
      </c>
      <c r="U1568">
        <v>538</v>
      </c>
      <c r="V1568">
        <v>-99.082849999999993</v>
      </c>
      <c r="W1568">
        <v>375</v>
      </c>
      <c r="X1568">
        <v>147.4</v>
      </c>
      <c r="Y1568">
        <v>18.399999999999999</v>
      </c>
      <c r="Z1568">
        <v>359.3</v>
      </c>
      <c r="AA1568">
        <v>5.1600485004933097</v>
      </c>
      <c r="AB1568">
        <v>150.97</v>
      </c>
      <c r="AC1568">
        <v>273.02999999999997</v>
      </c>
    </row>
    <row r="1569" spans="1:29">
      <c r="A1569">
        <v>13165</v>
      </c>
      <c r="B1569" t="s">
        <v>165</v>
      </c>
      <c r="C1569" t="s">
        <v>765</v>
      </c>
      <c r="D1569" t="s">
        <v>62</v>
      </c>
      <c r="E1569" t="s">
        <v>149</v>
      </c>
      <c r="F1569">
        <v>25</v>
      </c>
      <c r="G1569">
        <v>2</v>
      </c>
      <c r="H1569" t="s">
        <v>149</v>
      </c>
      <c r="I1569" t="s">
        <v>34</v>
      </c>
      <c r="J1569" s="5">
        <v>44.100999999999999</v>
      </c>
      <c r="K1569" s="3">
        <f t="shared" si="21"/>
        <v>-21.750683567708311</v>
      </c>
      <c r="L1569">
        <v>119</v>
      </c>
      <c r="M1569">
        <v>1.27275</v>
      </c>
      <c r="N1569">
        <v>0.88807740000000501</v>
      </c>
      <c r="O1569">
        <v>41.7896</v>
      </c>
      <c r="P1569">
        <v>69.343999999999994</v>
      </c>
      <c r="Q1569">
        <v>15</v>
      </c>
      <c r="R1569">
        <v>-106.486833333333</v>
      </c>
      <c r="S1569">
        <v>425</v>
      </c>
      <c r="T1569">
        <v>-91.899149999999906</v>
      </c>
      <c r="U1569">
        <v>353</v>
      </c>
      <c r="V1569">
        <v>-94.90325</v>
      </c>
      <c r="W1569">
        <v>364</v>
      </c>
      <c r="X1569">
        <v>125.3</v>
      </c>
      <c r="Y1569">
        <v>16.399999999999999</v>
      </c>
      <c r="Z1569">
        <v>321.10000000000002</v>
      </c>
      <c r="AA1569">
        <v>4.8901540825899401</v>
      </c>
      <c r="AB1569">
        <v>150.91</v>
      </c>
      <c r="AC1569">
        <v>274.08999999999997</v>
      </c>
    </row>
    <row r="1570" spans="1:29">
      <c r="A1570">
        <v>13882</v>
      </c>
      <c r="B1570" t="s">
        <v>495</v>
      </c>
      <c r="C1570" t="s">
        <v>1003</v>
      </c>
      <c r="D1570" t="s">
        <v>117</v>
      </c>
      <c r="E1570" t="s">
        <v>149</v>
      </c>
      <c r="F1570">
        <v>26</v>
      </c>
      <c r="G1570">
        <v>1</v>
      </c>
      <c r="H1570" t="s">
        <v>149</v>
      </c>
      <c r="I1570" t="s">
        <v>34</v>
      </c>
      <c r="J1570" s="5">
        <v>43.451500000000003</v>
      </c>
      <c r="K1570" s="3">
        <f t="shared" si="21"/>
        <v>-21.79127731770831</v>
      </c>
      <c r="L1570">
        <v>120</v>
      </c>
      <c r="M1570">
        <v>1.6495</v>
      </c>
      <c r="N1570">
        <v>2.7961836</v>
      </c>
      <c r="O1570">
        <v>38.117999999999903</v>
      </c>
      <c r="P1570">
        <v>50.201599999999999</v>
      </c>
      <c r="Q1570">
        <v>16</v>
      </c>
      <c r="R1570">
        <v>-107.136333333333</v>
      </c>
      <c r="S1570">
        <v>429</v>
      </c>
      <c r="T1570">
        <v>-95.570750000000004</v>
      </c>
      <c r="U1570">
        <v>371</v>
      </c>
      <c r="V1570">
        <v>-114.04564999999999</v>
      </c>
      <c r="W1570">
        <v>424</v>
      </c>
      <c r="X1570">
        <v>113</v>
      </c>
      <c r="Y1570">
        <v>15.9</v>
      </c>
      <c r="Z1570">
        <v>291.39999999999998</v>
      </c>
      <c r="AA1570">
        <v>4.8226804781140897</v>
      </c>
      <c r="AB1570">
        <v>150.97999999999999</v>
      </c>
      <c r="AC1570">
        <v>278.02</v>
      </c>
    </row>
    <row r="1571" spans="1:29">
      <c r="A1571">
        <v>14109</v>
      </c>
      <c r="B1571" t="s">
        <v>1095</v>
      </c>
      <c r="C1571" t="s">
        <v>1096</v>
      </c>
      <c r="D1571" t="s">
        <v>91</v>
      </c>
      <c r="E1571" t="s">
        <v>149</v>
      </c>
      <c r="F1571">
        <v>23</v>
      </c>
      <c r="G1571">
        <v>0</v>
      </c>
      <c r="H1571" t="s">
        <v>149</v>
      </c>
      <c r="I1571" t="s">
        <v>34</v>
      </c>
      <c r="J1571" s="5">
        <v>42.204999999999998</v>
      </c>
      <c r="K1571" s="3">
        <f t="shared" si="21"/>
        <v>-21.869183567708312</v>
      </c>
      <c r="L1571">
        <v>121</v>
      </c>
      <c r="M1571">
        <v>0.90049999999999297</v>
      </c>
      <c r="N1571">
        <v>3.1431119999999901</v>
      </c>
      <c r="O1571">
        <v>16.872</v>
      </c>
      <c r="P1571">
        <v>54.765000000000001</v>
      </c>
      <c r="Q1571">
        <v>16</v>
      </c>
      <c r="R1571">
        <v>-108.382833333333</v>
      </c>
      <c r="S1571">
        <v>437</v>
      </c>
      <c r="T1571">
        <v>-116.81675</v>
      </c>
      <c r="U1571">
        <v>557</v>
      </c>
      <c r="V1571">
        <v>-109.48224999999999</v>
      </c>
      <c r="W1571">
        <v>415</v>
      </c>
      <c r="X1571">
        <v>90.9</v>
      </c>
      <c r="Y1571">
        <v>18.5</v>
      </c>
      <c r="Z1571">
        <v>232.1</v>
      </c>
      <c r="AA1571">
        <v>5.1735432213884804</v>
      </c>
      <c r="AB1571">
        <v>209.83499999999901</v>
      </c>
      <c r="AC1571">
        <v>227.16499999999999</v>
      </c>
    </row>
    <row r="1572" spans="1:29">
      <c r="A1572">
        <v>14124</v>
      </c>
      <c r="B1572" t="s">
        <v>1109</v>
      </c>
      <c r="C1572" t="s">
        <v>194</v>
      </c>
      <c r="D1572" t="s">
        <v>88</v>
      </c>
      <c r="E1572" t="s">
        <v>149</v>
      </c>
      <c r="F1572">
        <v>23</v>
      </c>
      <c r="G1572">
        <v>0</v>
      </c>
      <c r="H1572" t="s">
        <v>149</v>
      </c>
      <c r="I1572" t="s">
        <v>34</v>
      </c>
      <c r="J1572" s="5">
        <v>41.399000000000001</v>
      </c>
      <c r="K1572" s="3">
        <f t="shared" si="21"/>
        <v>-21.919558567708311</v>
      </c>
      <c r="L1572">
        <v>122</v>
      </c>
      <c r="M1572">
        <v>0.363875</v>
      </c>
      <c r="N1572">
        <v>6.6880085999999999</v>
      </c>
      <c r="O1572">
        <v>36.5349</v>
      </c>
      <c r="P1572">
        <v>45.858899999999998</v>
      </c>
      <c r="Q1572">
        <v>16</v>
      </c>
      <c r="R1572">
        <v>-109.18883333333299</v>
      </c>
      <c r="S1572">
        <v>440</v>
      </c>
      <c r="T1572">
        <v>-97.153850000000006</v>
      </c>
      <c r="U1572">
        <v>387</v>
      </c>
      <c r="V1572">
        <v>-118.38835</v>
      </c>
      <c r="W1572">
        <v>438</v>
      </c>
      <c r="X1572">
        <v>98</v>
      </c>
      <c r="Y1572">
        <v>20.6</v>
      </c>
      <c r="Z1572">
        <v>252.6</v>
      </c>
      <c r="AA1572">
        <v>5.4569323601870297</v>
      </c>
      <c r="AB1572">
        <v>150.97</v>
      </c>
      <c r="AC1572">
        <v>289.02999999999997</v>
      </c>
    </row>
    <row r="1573" spans="1:29">
      <c r="A1573">
        <v>9843</v>
      </c>
      <c r="B1573" t="s">
        <v>223</v>
      </c>
      <c r="C1573" t="s">
        <v>224</v>
      </c>
      <c r="D1573" t="s">
        <v>141</v>
      </c>
      <c r="E1573" t="s">
        <v>149</v>
      </c>
      <c r="F1573">
        <v>33</v>
      </c>
      <c r="G1573">
        <v>9</v>
      </c>
      <c r="H1573" t="s">
        <v>149</v>
      </c>
      <c r="I1573" t="s">
        <v>34</v>
      </c>
      <c r="J1573" s="5">
        <v>41.21</v>
      </c>
      <c r="K1573" s="3">
        <f t="shared" si="21"/>
        <v>-21.931371067708312</v>
      </c>
      <c r="L1573">
        <v>123</v>
      </c>
      <c r="M1573">
        <v>0.35924999999999502</v>
      </c>
      <c r="N1573">
        <v>0</v>
      </c>
      <c r="O1573">
        <v>41.21</v>
      </c>
      <c r="P1573">
        <v>41.21</v>
      </c>
      <c r="Q1573">
        <v>16</v>
      </c>
      <c r="R1573">
        <v>-109.377833333333</v>
      </c>
      <c r="S1573">
        <v>442</v>
      </c>
      <c r="T1573">
        <v>-92.478749999999906</v>
      </c>
      <c r="U1573">
        <v>356</v>
      </c>
      <c r="V1573">
        <v>-123.03725</v>
      </c>
      <c r="W1573">
        <v>454</v>
      </c>
      <c r="X1573" t="s">
        <v>32</v>
      </c>
      <c r="Y1573" t="s">
        <v>32</v>
      </c>
      <c r="Z1573" t="s">
        <v>32</v>
      </c>
      <c r="AA1573" t="s">
        <v>133</v>
      </c>
      <c r="AB1573">
        <v>150.97</v>
      </c>
      <c r="AC1573">
        <v>291.02999999999997</v>
      </c>
    </row>
    <row r="1574" spans="1:29">
      <c r="A1574">
        <v>13316</v>
      </c>
      <c r="B1574" t="s">
        <v>811</v>
      </c>
      <c r="C1574" t="s">
        <v>276</v>
      </c>
      <c r="D1574" t="s">
        <v>120</v>
      </c>
      <c r="E1574" t="s">
        <v>149</v>
      </c>
      <c r="F1574">
        <v>25</v>
      </c>
      <c r="G1574">
        <v>2</v>
      </c>
      <c r="H1574" t="s">
        <v>149</v>
      </c>
      <c r="I1574" t="s">
        <v>34</v>
      </c>
      <c r="J1574" s="5">
        <v>40.860250000000001</v>
      </c>
      <c r="K1574" s="3">
        <f t="shared" si="21"/>
        <v>-21.95323044270831</v>
      </c>
      <c r="L1574">
        <v>124</v>
      </c>
      <c r="M1574">
        <v>3.6875000000001899E-2</v>
      </c>
      <c r="N1574">
        <v>27.420687000000001</v>
      </c>
      <c r="O1574">
        <v>14.36985</v>
      </c>
      <c r="P1574">
        <v>65.650000000000006</v>
      </c>
      <c r="Q1574">
        <v>15</v>
      </c>
      <c r="R1574">
        <v>-109.727583333333</v>
      </c>
      <c r="S1574">
        <v>443</v>
      </c>
      <c r="T1574">
        <v>-119.3189</v>
      </c>
      <c r="U1574">
        <v>562</v>
      </c>
      <c r="V1574">
        <v>-98.597250000000003</v>
      </c>
      <c r="W1574">
        <v>374</v>
      </c>
      <c r="X1574">
        <v>115.3</v>
      </c>
      <c r="Y1574">
        <v>33.200000000000003</v>
      </c>
      <c r="Z1574">
        <v>297.60000000000002</v>
      </c>
      <c r="AA1574">
        <v>7.1572671929783001</v>
      </c>
      <c r="AB1574">
        <v>209.255</v>
      </c>
      <c r="AC1574">
        <v>233.745</v>
      </c>
    </row>
    <row r="1575" spans="1:29">
      <c r="A1575">
        <v>14107</v>
      </c>
      <c r="B1575" t="s">
        <v>1093</v>
      </c>
      <c r="C1575" t="s">
        <v>1094</v>
      </c>
      <c r="D1575" t="s">
        <v>85</v>
      </c>
      <c r="E1575" t="s">
        <v>149</v>
      </c>
      <c r="F1575" t="s">
        <v>32</v>
      </c>
      <c r="G1575">
        <v>0</v>
      </c>
      <c r="H1575" t="s">
        <v>149</v>
      </c>
      <c r="I1575" t="s">
        <v>34</v>
      </c>
      <c r="J1575" s="5">
        <v>40.841250000000002</v>
      </c>
      <c r="K1575" s="3">
        <f t="shared" si="21"/>
        <v>-21.954417942708311</v>
      </c>
      <c r="L1575">
        <v>125</v>
      </c>
      <c r="M1575">
        <v>0.28350000000000303</v>
      </c>
      <c r="N1575">
        <v>15.589539</v>
      </c>
      <c r="O1575">
        <v>20.899000000000001</v>
      </c>
      <c r="P1575">
        <v>54.473500000000001</v>
      </c>
      <c r="Q1575">
        <v>16</v>
      </c>
      <c r="R1575">
        <v>-109.74658333333301</v>
      </c>
      <c r="S1575">
        <v>444</v>
      </c>
      <c r="T1575">
        <v>-112.78975</v>
      </c>
      <c r="U1575">
        <v>548</v>
      </c>
      <c r="V1575">
        <v>-109.77375000000001</v>
      </c>
      <c r="W1575">
        <v>417</v>
      </c>
      <c r="X1575">
        <v>92.7</v>
      </c>
      <c r="Y1575">
        <v>14.4</v>
      </c>
      <c r="Z1575">
        <v>246.2</v>
      </c>
      <c r="AA1575">
        <v>4.6202596646865599</v>
      </c>
      <c r="AB1575">
        <v>225.30500000000001</v>
      </c>
      <c r="AC1575">
        <v>218.69499999999999</v>
      </c>
    </row>
    <row r="1576" spans="1:29">
      <c r="A1576">
        <v>11931</v>
      </c>
      <c r="B1576" t="s">
        <v>479</v>
      </c>
      <c r="C1576" t="s">
        <v>480</v>
      </c>
      <c r="D1576" t="s">
        <v>82</v>
      </c>
      <c r="E1576" t="s">
        <v>149</v>
      </c>
      <c r="F1576">
        <v>28</v>
      </c>
      <c r="G1576">
        <v>5</v>
      </c>
      <c r="H1576" t="s">
        <v>149</v>
      </c>
      <c r="I1576" t="s">
        <v>34</v>
      </c>
      <c r="J1576" s="5">
        <v>40.805500000000002</v>
      </c>
      <c r="K1576" s="3">
        <f t="shared" si="21"/>
        <v>-21.956652317708311</v>
      </c>
      <c r="L1576">
        <v>126</v>
      </c>
      <c r="M1576">
        <v>0.715749999999999</v>
      </c>
      <c r="N1576">
        <v>16.867540200000001</v>
      </c>
      <c r="O1576">
        <v>6.7179999999999902</v>
      </c>
      <c r="P1576">
        <v>48.299799999999998</v>
      </c>
      <c r="Q1576">
        <v>16</v>
      </c>
      <c r="R1576">
        <v>-109.782333333333</v>
      </c>
      <c r="S1576">
        <v>445</v>
      </c>
      <c r="T1576">
        <v>-126.97075</v>
      </c>
      <c r="U1576">
        <v>574</v>
      </c>
      <c r="V1576">
        <v>-115.94745</v>
      </c>
      <c r="W1576">
        <v>430</v>
      </c>
      <c r="X1576">
        <v>150.4</v>
      </c>
      <c r="Y1576">
        <v>16.8</v>
      </c>
      <c r="Z1576">
        <v>317.7</v>
      </c>
      <c r="AA1576">
        <v>4.9441329661706099</v>
      </c>
      <c r="AB1576">
        <v>150.97999999999999</v>
      </c>
      <c r="AC1576">
        <v>294.02</v>
      </c>
    </row>
    <row r="1577" spans="1:29">
      <c r="A1577">
        <v>12649</v>
      </c>
      <c r="B1577" t="s">
        <v>639</v>
      </c>
      <c r="C1577" t="s">
        <v>172</v>
      </c>
      <c r="D1577" t="s">
        <v>38</v>
      </c>
      <c r="E1577" t="s">
        <v>149</v>
      </c>
      <c r="F1577">
        <v>26</v>
      </c>
      <c r="G1577">
        <v>3</v>
      </c>
      <c r="H1577" t="s">
        <v>149</v>
      </c>
      <c r="I1577" t="s">
        <v>34</v>
      </c>
      <c r="J1577" s="5">
        <v>40.31</v>
      </c>
      <c r="K1577" s="3">
        <f t="shared" si="21"/>
        <v>-21.987621067708311</v>
      </c>
      <c r="L1577">
        <v>127</v>
      </c>
      <c r="M1577">
        <v>1.5542499999999899</v>
      </c>
      <c r="N1577">
        <v>29.881803000000001</v>
      </c>
      <c r="O1577">
        <v>2.0154999999999998</v>
      </c>
      <c r="P1577">
        <v>38.294499999999999</v>
      </c>
      <c r="Q1577">
        <v>17</v>
      </c>
      <c r="R1577">
        <v>-110.27783333333301</v>
      </c>
      <c r="S1577">
        <v>447</v>
      </c>
      <c r="T1577">
        <v>-131.67325</v>
      </c>
      <c r="U1577">
        <v>584</v>
      </c>
      <c r="V1577">
        <v>-125.95274999999999</v>
      </c>
      <c r="W1577">
        <v>462</v>
      </c>
      <c r="X1577" t="s">
        <v>32</v>
      </c>
      <c r="Y1577" t="s">
        <v>32</v>
      </c>
      <c r="Z1577" t="s">
        <v>32</v>
      </c>
      <c r="AA1577" t="s">
        <v>133</v>
      </c>
      <c r="AB1577">
        <v>150.97</v>
      </c>
      <c r="AC1577">
        <v>296.02999999999997</v>
      </c>
    </row>
    <row r="1578" spans="1:29">
      <c r="A1578">
        <v>11812</v>
      </c>
      <c r="B1578" t="s">
        <v>165</v>
      </c>
      <c r="C1578" t="s">
        <v>465</v>
      </c>
      <c r="D1578" t="s">
        <v>71</v>
      </c>
      <c r="E1578" t="s">
        <v>149</v>
      </c>
      <c r="F1578">
        <v>29</v>
      </c>
      <c r="G1578">
        <v>5</v>
      </c>
      <c r="H1578" t="s">
        <v>149</v>
      </c>
      <c r="I1578" t="s">
        <v>34</v>
      </c>
      <c r="J1578" s="5">
        <v>39.869500000000002</v>
      </c>
      <c r="K1578" s="3">
        <f t="shared" si="21"/>
        <v>-22.01515231770831</v>
      </c>
      <c r="L1578">
        <v>128</v>
      </c>
      <c r="M1578">
        <v>2.4584999999999999</v>
      </c>
      <c r="N1578">
        <v>6.3825930000000097</v>
      </c>
      <c r="O1578">
        <v>28.851999999999901</v>
      </c>
      <c r="P1578">
        <v>63.161799999999999</v>
      </c>
      <c r="Q1578">
        <v>15</v>
      </c>
      <c r="R1578">
        <v>-110.71833333333301</v>
      </c>
      <c r="S1578">
        <v>449</v>
      </c>
      <c r="T1578">
        <v>-104.83674999999999</v>
      </c>
      <c r="U1578">
        <v>534</v>
      </c>
      <c r="V1578">
        <v>-101.08544999999999</v>
      </c>
      <c r="W1578">
        <v>384</v>
      </c>
      <c r="X1578">
        <v>112.8</v>
      </c>
      <c r="Y1578">
        <v>15.3</v>
      </c>
      <c r="Z1578">
        <v>294.8</v>
      </c>
      <c r="AA1578">
        <v>4.7417121527430801</v>
      </c>
      <c r="AB1578">
        <v>150.97999999999999</v>
      </c>
      <c r="AC1578">
        <v>298.02</v>
      </c>
    </row>
    <row r="1579" spans="1:29">
      <c r="A1579">
        <v>13999</v>
      </c>
      <c r="B1579" t="s">
        <v>189</v>
      </c>
      <c r="C1579" t="s">
        <v>1037</v>
      </c>
      <c r="D1579" t="s">
        <v>103</v>
      </c>
      <c r="E1579" t="s">
        <v>149</v>
      </c>
      <c r="F1579">
        <v>25</v>
      </c>
      <c r="G1579">
        <v>1</v>
      </c>
      <c r="H1579" t="s">
        <v>149</v>
      </c>
      <c r="I1579" t="s">
        <v>34</v>
      </c>
      <c r="J1579" s="5">
        <v>37.642000000000003</v>
      </c>
      <c r="K1579" s="3">
        <f t="shared" si="21"/>
        <v>-22.154371067708311</v>
      </c>
      <c r="L1579">
        <v>129</v>
      </c>
      <c r="M1579">
        <v>1.5393749999999899</v>
      </c>
      <c r="N1579">
        <v>7.8726060000000002</v>
      </c>
      <c r="O1579">
        <v>21.1402</v>
      </c>
      <c r="P1579">
        <v>49.528799999999997</v>
      </c>
      <c r="Q1579">
        <v>17</v>
      </c>
      <c r="R1579">
        <v>-112.945833333333</v>
      </c>
      <c r="S1579">
        <v>462</v>
      </c>
      <c r="T1579">
        <v>-112.54855000000001</v>
      </c>
      <c r="U1579">
        <v>547</v>
      </c>
      <c r="V1579">
        <v>-114.71845</v>
      </c>
      <c r="W1579">
        <v>426</v>
      </c>
      <c r="X1579">
        <v>115</v>
      </c>
      <c r="Y1579">
        <v>17.399999999999999</v>
      </c>
      <c r="Z1579">
        <v>289.8</v>
      </c>
      <c r="AA1579">
        <v>5.0251012915416302</v>
      </c>
      <c r="AB1579">
        <v>150.97</v>
      </c>
      <c r="AC1579">
        <v>311.02999999999997</v>
      </c>
    </row>
    <row r="1580" spans="1:29">
      <c r="A1580">
        <v>14106</v>
      </c>
      <c r="B1580" t="s">
        <v>1092</v>
      </c>
      <c r="C1580" t="s">
        <v>401</v>
      </c>
      <c r="D1580" t="s">
        <v>88</v>
      </c>
      <c r="E1580" t="s">
        <v>149</v>
      </c>
      <c r="F1580">
        <v>23</v>
      </c>
      <c r="G1580">
        <v>0</v>
      </c>
      <c r="H1580" t="s">
        <v>149</v>
      </c>
      <c r="I1580" t="s">
        <v>34</v>
      </c>
      <c r="J1580" s="5">
        <v>37.18</v>
      </c>
      <c r="K1580" s="3">
        <f t="shared" si="21"/>
        <v>-22.183246067708311</v>
      </c>
      <c r="L1580">
        <v>130</v>
      </c>
      <c r="M1580">
        <v>3.1881249999999901</v>
      </c>
      <c r="N1580">
        <v>10.645067999999901</v>
      </c>
      <c r="O1580">
        <v>6.2953999999999901</v>
      </c>
      <c r="P1580">
        <v>44.984000000000002</v>
      </c>
      <c r="Q1580">
        <v>17</v>
      </c>
      <c r="R1580">
        <v>-113.407833333333</v>
      </c>
      <c r="S1580">
        <v>463</v>
      </c>
      <c r="T1580">
        <v>-127.39335</v>
      </c>
      <c r="U1580">
        <v>575</v>
      </c>
      <c r="V1580">
        <v>-119.26325</v>
      </c>
      <c r="W1580">
        <v>440</v>
      </c>
      <c r="X1580">
        <v>100.8</v>
      </c>
      <c r="Y1580">
        <v>14.5</v>
      </c>
      <c r="Z1580">
        <v>269.2</v>
      </c>
      <c r="AA1580">
        <v>4.6337543855817298</v>
      </c>
      <c r="AB1580">
        <v>150.82</v>
      </c>
      <c r="AC1580">
        <v>312.18</v>
      </c>
    </row>
    <row r="1581" spans="1:29">
      <c r="A1581">
        <v>13776</v>
      </c>
      <c r="B1581" t="s">
        <v>331</v>
      </c>
      <c r="C1581" t="s">
        <v>154</v>
      </c>
      <c r="D1581" t="s">
        <v>106</v>
      </c>
      <c r="E1581" t="s">
        <v>149</v>
      </c>
      <c r="F1581">
        <v>24</v>
      </c>
      <c r="G1581">
        <v>1</v>
      </c>
      <c r="H1581" t="s">
        <v>149</v>
      </c>
      <c r="I1581" t="s">
        <v>34</v>
      </c>
      <c r="J1581" s="5">
        <v>35.02525</v>
      </c>
      <c r="K1581" s="3">
        <f t="shared" si="21"/>
        <v>-22.317917942708313</v>
      </c>
      <c r="L1581">
        <v>131</v>
      </c>
      <c r="M1581">
        <v>2.1817499999999899</v>
      </c>
      <c r="N1581">
        <v>13.921614</v>
      </c>
      <c r="O1581">
        <v>3.8089999999999899</v>
      </c>
      <c r="P1581">
        <v>42.898800000000001</v>
      </c>
      <c r="Q1581">
        <v>17</v>
      </c>
      <c r="R1581">
        <v>-115.562583333333</v>
      </c>
      <c r="S1581">
        <v>466</v>
      </c>
      <c r="T1581">
        <v>-129.87975</v>
      </c>
      <c r="U1581">
        <v>580</v>
      </c>
      <c r="V1581">
        <v>-121.34845</v>
      </c>
      <c r="W1581">
        <v>449</v>
      </c>
      <c r="X1581">
        <v>104.2</v>
      </c>
      <c r="Y1581">
        <v>16.2</v>
      </c>
      <c r="Z1581">
        <v>274.10000000000002</v>
      </c>
      <c r="AA1581">
        <v>4.8631646407996003</v>
      </c>
      <c r="AB1581">
        <v>150.97</v>
      </c>
      <c r="AC1581">
        <v>315.02999999999997</v>
      </c>
    </row>
    <row r="1582" spans="1:29">
      <c r="A1582">
        <v>13647</v>
      </c>
      <c r="B1582" t="s">
        <v>929</v>
      </c>
      <c r="C1582" t="s">
        <v>930</v>
      </c>
      <c r="D1582" t="s">
        <v>71</v>
      </c>
      <c r="E1582" t="s">
        <v>149</v>
      </c>
      <c r="F1582">
        <v>25</v>
      </c>
      <c r="G1582">
        <v>1</v>
      </c>
      <c r="H1582" t="s">
        <v>149</v>
      </c>
      <c r="I1582" t="s">
        <v>34</v>
      </c>
      <c r="J1582" s="5">
        <v>32.958500000000001</v>
      </c>
      <c r="K1582" s="3">
        <f t="shared" si="21"/>
        <v>-22.44708981770831</v>
      </c>
      <c r="L1582">
        <v>132</v>
      </c>
      <c r="M1582">
        <v>0.37899999999999701</v>
      </c>
      <c r="N1582">
        <v>7.2395357999999996</v>
      </c>
      <c r="O1582">
        <v>4.0100999999999898</v>
      </c>
      <c r="P1582">
        <v>36.460999999999999</v>
      </c>
      <c r="Q1582">
        <v>17</v>
      </c>
      <c r="R1582">
        <v>-117.62933333333299</v>
      </c>
      <c r="S1582">
        <v>469</v>
      </c>
      <c r="T1582">
        <v>-129.67865</v>
      </c>
      <c r="U1582">
        <v>579</v>
      </c>
      <c r="V1582">
        <v>-127.78625</v>
      </c>
      <c r="W1582">
        <v>468</v>
      </c>
      <c r="X1582">
        <v>146.80000000000001</v>
      </c>
      <c r="Y1582">
        <v>12.3</v>
      </c>
      <c r="Z1582">
        <v>343.8</v>
      </c>
      <c r="AA1582">
        <v>4.3368705258880196</v>
      </c>
      <c r="AB1582">
        <v>150.99</v>
      </c>
      <c r="AC1582">
        <v>318.01</v>
      </c>
    </row>
    <row r="1583" spans="1:29">
      <c r="A1583">
        <v>11213</v>
      </c>
      <c r="B1583" t="s">
        <v>368</v>
      </c>
      <c r="C1583" t="s">
        <v>369</v>
      </c>
      <c r="D1583" t="s">
        <v>80</v>
      </c>
      <c r="E1583" t="s">
        <v>149</v>
      </c>
      <c r="F1583">
        <v>28</v>
      </c>
      <c r="G1583">
        <v>6</v>
      </c>
      <c r="H1583" t="s">
        <v>149</v>
      </c>
      <c r="I1583" t="s">
        <v>34</v>
      </c>
      <c r="J1583" s="5">
        <v>32.728499999999997</v>
      </c>
      <c r="K1583" s="3">
        <f t="shared" si="21"/>
        <v>-22.461464817708311</v>
      </c>
      <c r="L1583">
        <v>133</v>
      </c>
      <c r="M1583">
        <v>0.72362500000000496</v>
      </c>
      <c r="N1583">
        <v>0.60934860000000202</v>
      </c>
      <c r="O1583">
        <v>30.495999999999999</v>
      </c>
      <c r="P1583">
        <v>33.0486</v>
      </c>
      <c r="Q1583">
        <v>17</v>
      </c>
      <c r="R1583">
        <v>-117.859333333333</v>
      </c>
      <c r="S1583">
        <v>470</v>
      </c>
      <c r="T1583">
        <v>-103.19274999999899</v>
      </c>
      <c r="U1583">
        <v>531</v>
      </c>
      <c r="V1583">
        <v>-131.19864999999999</v>
      </c>
      <c r="W1583">
        <v>480</v>
      </c>
      <c r="X1583">
        <v>111.5</v>
      </c>
      <c r="Y1583">
        <v>22.9</v>
      </c>
      <c r="Z1583">
        <v>326.5</v>
      </c>
      <c r="AA1583">
        <v>5.7673109407759098</v>
      </c>
      <c r="AB1583">
        <v>150.79</v>
      </c>
      <c r="AC1583">
        <v>319.20999999999998</v>
      </c>
    </row>
    <row r="1584" spans="1:29">
      <c r="A1584">
        <v>11213</v>
      </c>
      <c r="B1584" t="s">
        <v>368</v>
      </c>
      <c r="C1584" t="s">
        <v>369</v>
      </c>
      <c r="D1584" t="s">
        <v>80</v>
      </c>
      <c r="E1584" t="s">
        <v>149</v>
      </c>
      <c r="F1584">
        <v>28</v>
      </c>
      <c r="G1584">
        <v>6</v>
      </c>
      <c r="H1584" t="s">
        <v>149</v>
      </c>
      <c r="I1584" t="s">
        <v>34</v>
      </c>
      <c r="J1584" s="5">
        <v>32.728499999999997</v>
      </c>
      <c r="K1584" s="3">
        <f t="shared" si="21"/>
        <v>-22.461464817708311</v>
      </c>
      <c r="L1584">
        <v>133</v>
      </c>
      <c r="M1584">
        <v>0.72362500000000496</v>
      </c>
      <c r="N1584">
        <v>0.60934860000000202</v>
      </c>
      <c r="O1584">
        <v>30.495999999999999</v>
      </c>
      <c r="P1584">
        <v>33.0486</v>
      </c>
      <c r="Q1584">
        <v>17</v>
      </c>
      <c r="R1584">
        <v>-117.859333333333</v>
      </c>
      <c r="S1584">
        <v>470</v>
      </c>
      <c r="T1584">
        <v>-103.19274999999899</v>
      </c>
      <c r="U1584">
        <v>531</v>
      </c>
      <c r="V1584">
        <v>-131.19864999999999</v>
      </c>
      <c r="W1584">
        <v>480</v>
      </c>
      <c r="X1584">
        <v>139.19999999999999</v>
      </c>
      <c r="Y1584">
        <v>18.8</v>
      </c>
      <c r="Z1584">
        <v>326.5</v>
      </c>
      <c r="AA1584">
        <v>5.2140273840739901</v>
      </c>
      <c r="AB1584">
        <v>150.79</v>
      </c>
      <c r="AC1584">
        <v>319.20999999999998</v>
      </c>
    </row>
    <row r="1585" spans="1:29">
      <c r="A1585">
        <v>12185</v>
      </c>
      <c r="B1585" t="s">
        <v>331</v>
      </c>
      <c r="C1585" t="s">
        <v>534</v>
      </c>
      <c r="D1585" t="s">
        <v>109</v>
      </c>
      <c r="E1585" t="s">
        <v>149</v>
      </c>
      <c r="F1585">
        <v>28</v>
      </c>
      <c r="G1585">
        <v>4</v>
      </c>
      <c r="H1585" t="s">
        <v>149</v>
      </c>
      <c r="I1585" t="s">
        <v>34</v>
      </c>
      <c r="J1585" s="5">
        <v>32.430500000000002</v>
      </c>
      <c r="K1585" s="3">
        <f t="shared" si="21"/>
        <v>-22.480089817708311</v>
      </c>
      <c r="L1585">
        <v>134</v>
      </c>
      <c r="M1585">
        <v>1.02049999999999</v>
      </c>
      <c r="N1585">
        <v>1.0778501999999901</v>
      </c>
      <c r="O1585">
        <v>23.257999999999999</v>
      </c>
      <c r="P1585">
        <v>39.337200000000003</v>
      </c>
      <c r="Q1585">
        <v>17</v>
      </c>
      <c r="R1585">
        <v>-118.157333333333</v>
      </c>
      <c r="S1585">
        <v>471</v>
      </c>
      <c r="T1585">
        <v>-110.43075</v>
      </c>
      <c r="U1585">
        <v>543</v>
      </c>
      <c r="V1585">
        <v>-124.91005</v>
      </c>
      <c r="W1585">
        <v>460</v>
      </c>
      <c r="X1585">
        <v>140.4</v>
      </c>
      <c r="Y1585">
        <v>18</v>
      </c>
      <c r="Z1585">
        <v>351</v>
      </c>
      <c r="AA1585">
        <v>5.1060696169126398</v>
      </c>
      <c r="AB1585">
        <v>150.94999999999999</v>
      </c>
      <c r="AC1585">
        <v>320.05</v>
      </c>
    </row>
    <row r="1586" spans="1:29">
      <c r="A1586">
        <v>13724</v>
      </c>
      <c r="B1586" t="s">
        <v>965</v>
      </c>
      <c r="C1586" t="s">
        <v>343</v>
      </c>
      <c r="D1586" t="s">
        <v>120</v>
      </c>
      <c r="E1586" t="s">
        <v>149</v>
      </c>
      <c r="F1586">
        <v>24</v>
      </c>
      <c r="G1586">
        <v>1</v>
      </c>
      <c r="H1586" t="s">
        <v>149</v>
      </c>
      <c r="I1586" t="s">
        <v>34</v>
      </c>
      <c r="J1586" s="5">
        <v>31.579249999999998</v>
      </c>
      <c r="K1586" s="3">
        <f t="shared" si="21"/>
        <v>-22.533292942708311</v>
      </c>
      <c r="L1586">
        <v>135</v>
      </c>
      <c r="M1586">
        <v>0.41912500000000102</v>
      </c>
      <c r="N1586">
        <v>0.30245040000000001</v>
      </c>
      <c r="O1586">
        <v>10.456399999999901</v>
      </c>
      <c r="P1586">
        <v>86.203999999999994</v>
      </c>
      <c r="Q1586">
        <v>15</v>
      </c>
      <c r="R1586">
        <v>-119.00858333333299</v>
      </c>
      <c r="S1586">
        <v>473</v>
      </c>
      <c r="T1586">
        <v>-123.23235</v>
      </c>
      <c r="U1586">
        <v>567</v>
      </c>
      <c r="V1586">
        <v>-78.04325</v>
      </c>
      <c r="W1586">
        <v>325</v>
      </c>
      <c r="X1586">
        <v>155.1</v>
      </c>
      <c r="Y1586">
        <v>14.4</v>
      </c>
      <c r="Z1586">
        <v>366</v>
      </c>
      <c r="AA1586">
        <v>4.6202596646865599</v>
      </c>
      <c r="AB1586" t="s">
        <v>32</v>
      </c>
      <c r="AC1586" t="s">
        <v>32</v>
      </c>
    </row>
    <row r="1587" spans="1:29">
      <c r="A1587">
        <v>11925</v>
      </c>
      <c r="B1587" t="s">
        <v>311</v>
      </c>
      <c r="C1587" t="s">
        <v>477</v>
      </c>
      <c r="D1587" t="s">
        <v>41</v>
      </c>
      <c r="E1587" t="s">
        <v>149</v>
      </c>
      <c r="F1587">
        <v>28</v>
      </c>
      <c r="G1587">
        <v>5</v>
      </c>
      <c r="H1587" t="s">
        <v>149</v>
      </c>
      <c r="I1587" t="s">
        <v>34</v>
      </c>
      <c r="J1587" s="5">
        <v>31.240749999999998</v>
      </c>
      <c r="K1587" s="3">
        <f t="shared" si="21"/>
        <v>-22.554449192708312</v>
      </c>
      <c r="L1587">
        <v>136</v>
      </c>
      <c r="M1587">
        <v>0.54074999999999895</v>
      </c>
      <c r="N1587">
        <v>7.4129999999999896</v>
      </c>
      <c r="O1587">
        <v>24.17445</v>
      </c>
      <c r="P1587">
        <v>48.504999999999903</v>
      </c>
      <c r="Q1587">
        <v>17</v>
      </c>
      <c r="R1587">
        <v>-119.347083333333</v>
      </c>
      <c r="S1587">
        <v>475</v>
      </c>
      <c r="T1587">
        <v>-109.514299999999</v>
      </c>
      <c r="U1587">
        <v>541</v>
      </c>
      <c r="V1587">
        <v>-115.74225</v>
      </c>
      <c r="W1587">
        <v>428</v>
      </c>
      <c r="X1587">
        <v>132.9</v>
      </c>
      <c r="Y1587">
        <v>13.6</v>
      </c>
      <c r="Z1587">
        <v>349.3</v>
      </c>
      <c r="AA1587">
        <v>4.5123018975252096</v>
      </c>
      <c r="AB1587">
        <v>150.94999999999999</v>
      </c>
      <c r="AC1587">
        <v>324.05</v>
      </c>
    </row>
    <row r="1588" spans="1:29">
      <c r="A1588">
        <v>14126</v>
      </c>
      <c r="B1588" t="s">
        <v>1111</v>
      </c>
      <c r="C1588" t="s">
        <v>358</v>
      </c>
      <c r="D1588" t="s">
        <v>41</v>
      </c>
      <c r="E1588" t="s">
        <v>149</v>
      </c>
      <c r="F1588">
        <v>22</v>
      </c>
      <c r="G1588">
        <v>0</v>
      </c>
      <c r="H1588" t="s">
        <v>149</v>
      </c>
      <c r="I1588" t="s">
        <v>34</v>
      </c>
      <c r="J1588" s="5">
        <v>31.079499999999999</v>
      </c>
      <c r="K1588" s="3">
        <f t="shared" si="21"/>
        <v>-22.564527317708311</v>
      </c>
      <c r="L1588">
        <v>137</v>
      </c>
      <c r="M1588">
        <v>0.75975000000000303</v>
      </c>
      <c r="N1588">
        <v>4.8392064000000001</v>
      </c>
      <c r="O1588">
        <v>24.4924</v>
      </c>
      <c r="P1588">
        <v>41.037999999999997</v>
      </c>
      <c r="Q1588">
        <v>17</v>
      </c>
      <c r="R1588">
        <v>-119.508333333333</v>
      </c>
      <c r="S1588">
        <v>476</v>
      </c>
      <c r="T1588">
        <v>-109.19635</v>
      </c>
      <c r="U1588">
        <v>539</v>
      </c>
      <c r="V1588">
        <v>-123.20925</v>
      </c>
      <c r="W1588">
        <v>455</v>
      </c>
      <c r="X1588">
        <v>99.9</v>
      </c>
      <c r="Y1588">
        <v>21.4</v>
      </c>
      <c r="Z1588">
        <v>257.8</v>
      </c>
      <c r="AA1588">
        <v>5.56489012734838</v>
      </c>
      <c r="AB1588">
        <v>150.83000000000001</v>
      </c>
      <c r="AC1588">
        <v>325.16999999999899</v>
      </c>
    </row>
    <row r="1589" spans="1:29">
      <c r="A1589">
        <v>13488</v>
      </c>
      <c r="B1589" t="s">
        <v>382</v>
      </c>
      <c r="C1589" t="s">
        <v>857</v>
      </c>
      <c r="D1589" t="s">
        <v>38</v>
      </c>
      <c r="E1589" t="s">
        <v>149</v>
      </c>
      <c r="F1589">
        <v>25</v>
      </c>
      <c r="G1589">
        <v>2</v>
      </c>
      <c r="H1589" t="s">
        <v>149</v>
      </c>
      <c r="I1589" t="s">
        <v>34</v>
      </c>
      <c r="J1589" s="5">
        <v>30.320499999999999</v>
      </c>
      <c r="K1589" s="3">
        <f t="shared" si="21"/>
        <v>-22.611964817708312</v>
      </c>
      <c r="L1589">
        <v>138</v>
      </c>
      <c r="M1589">
        <v>0.43862499999999799</v>
      </c>
      <c r="N1589">
        <v>25.9025046</v>
      </c>
      <c r="O1589">
        <v>11.1779999999999</v>
      </c>
      <c r="P1589">
        <v>48.33</v>
      </c>
      <c r="Q1589">
        <v>17</v>
      </c>
      <c r="R1589">
        <v>-120.267333333333</v>
      </c>
      <c r="S1589">
        <v>481</v>
      </c>
      <c r="T1589">
        <v>-122.51075</v>
      </c>
      <c r="U1589">
        <v>565</v>
      </c>
      <c r="V1589">
        <v>-115.91725</v>
      </c>
      <c r="W1589">
        <v>429</v>
      </c>
      <c r="X1589">
        <v>149.1</v>
      </c>
      <c r="Y1589">
        <v>15.3</v>
      </c>
      <c r="Z1589">
        <v>350</v>
      </c>
      <c r="AA1589">
        <v>4.7417121527430801</v>
      </c>
      <c r="AB1589">
        <v>151</v>
      </c>
      <c r="AC1589">
        <v>330</v>
      </c>
    </row>
    <row r="1590" spans="1:29">
      <c r="A1590">
        <v>12657</v>
      </c>
      <c r="B1590" t="s">
        <v>644</v>
      </c>
      <c r="C1590" t="s">
        <v>645</v>
      </c>
      <c r="D1590" t="s">
        <v>56</v>
      </c>
      <c r="E1590" t="s">
        <v>149</v>
      </c>
      <c r="F1590">
        <v>25</v>
      </c>
      <c r="G1590">
        <v>3</v>
      </c>
      <c r="H1590" t="s">
        <v>149</v>
      </c>
      <c r="I1590" t="s">
        <v>34</v>
      </c>
      <c r="J1590" s="5">
        <v>30.318999999999999</v>
      </c>
      <c r="K1590" s="3">
        <f t="shared" si="21"/>
        <v>-22.61205856770831</v>
      </c>
      <c r="L1590">
        <v>139</v>
      </c>
      <c r="M1590">
        <v>1.4232499999999999</v>
      </c>
      <c r="N1590">
        <v>2.61678899999999</v>
      </c>
      <c r="O1590">
        <v>22.9998</v>
      </c>
      <c r="P1590">
        <v>40.468000000000004</v>
      </c>
      <c r="Q1590">
        <v>17</v>
      </c>
      <c r="R1590">
        <v>-120.26883333333301</v>
      </c>
      <c r="S1590">
        <v>482</v>
      </c>
      <c r="T1590">
        <v>-110.68895000000001</v>
      </c>
      <c r="U1590">
        <v>544</v>
      </c>
      <c r="V1590">
        <v>-123.77925</v>
      </c>
      <c r="W1590">
        <v>457</v>
      </c>
      <c r="X1590">
        <v>142.1</v>
      </c>
      <c r="Y1590">
        <v>18.600000000000001</v>
      </c>
      <c r="Z1590">
        <v>325.8</v>
      </c>
      <c r="AA1590">
        <v>5.1870379422836503</v>
      </c>
      <c r="AB1590">
        <v>150.97</v>
      </c>
      <c r="AC1590">
        <v>331.03</v>
      </c>
    </row>
    <row r="1591" spans="1:29">
      <c r="A1591">
        <v>14120</v>
      </c>
      <c r="B1591" t="s">
        <v>1105</v>
      </c>
      <c r="C1591" t="s">
        <v>597</v>
      </c>
      <c r="D1591" t="s">
        <v>77</v>
      </c>
      <c r="E1591" t="s">
        <v>149</v>
      </c>
      <c r="F1591" t="s">
        <v>32</v>
      </c>
      <c r="G1591">
        <v>0</v>
      </c>
      <c r="H1591" t="s">
        <v>149</v>
      </c>
      <c r="I1591" t="s">
        <v>34</v>
      </c>
      <c r="J1591" s="5">
        <v>29.444749999999999</v>
      </c>
      <c r="K1591" s="3">
        <f t="shared" si="21"/>
        <v>-22.666699192708311</v>
      </c>
      <c r="L1591">
        <v>140</v>
      </c>
      <c r="M1591">
        <v>1.9352499999999999</v>
      </c>
      <c r="N1591">
        <v>2.6560779000000001</v>
      </c>
      <c r="O1591">
        <v>22.354949999999999</v>
      </c>
      <c r="P1591">
        <v>31.730999999999899</v>
      </c>
      <c r="Q1591">
        <v>17</v>
      </c>
      <c r="R1591">
        <v>-121.143083333333</v>
      </c>
      <c r="S1591">
        <v>489</v>
      </c>
      <c r="T1591">
        <v>-111.3338</v>
      </c>
      <c r="U1591">
        <v>545</v>
      </c>
      <c r="V1591">
        <v>-132.51625000000001</v>
      </c>
      <c r="W1591">
        <v>483</v>
      </c>
      <c r="X1591">
        <v>128.30000000000001</v>
      </c>
      <c r="Y1591">
        <v>21</v>
      </c>
      <c r="Z1591">
        <v>325.5</v>
      </c>
      <c r="AA1591">
        <v>5.5109112437677004</v>
      </c>
      <c r="AB1591">
        <v>150.91</v>
      </c>
      <c r="AC1591">
        <v>338.09</v>
      </c>
    </row>
    <row r="1592" spans="1:29">
      <c r="A1592">
        <v>10289</v>
      </c>
      <c r="B1592" t="s">
        <v>250</v>
      </c>
      <c r="C1592" t="s">
        <v>158</v>
      </c>
      <c r="D1592" t="s">
        <v>112</v>
      </c>
      <c r="E1592" t="s">
        <v>149</v>
      </c>
      <c r="F1592">
        <v>30</v>
      </c>
      <c r="G1592">
        <v>8</v>
      </c>
      <c r="H1592" t="s">
        <v>149</v>
      </c>
      <c r="I1592" t="s">
        <v>34</v>
      </c>
      <c r="J1592" s="5">
        <v>28.34675</v>
      </c>
      <c r="K1592" s="3">
        <f t="shared" si="21"/>
        <v>-22.735324192708312</v>
      </c>
      <c r="L1592">
        <v>141</v>
      </c>
      <c r="M1592">
        <v>1.7378246221662399</v>
      </c>
      <c r="N1592">
        <v>9.9882761999999907</v>
      </c>
      <c r="O1592">
        <v>15.082000000000001</v>
      </c>
      <c r="P1592">
        <v>53.39</v>
      </c>
      <c r="Q1592">
        <v>17</v>
      </c>
      <c r="R1592">
        <v>-122.24108333333299</v>
      </c>
      <c r="S1592">
        <v>490</v>
      </c>
      <c r="T1592">
        <v>-118.60675000000001</v>
      </c>
      <c r="U1592">
        <v>559</v>
      </c>
      <c r="V1592">
        <v>-110.85724999999999</v>
      </c>
      <c r="W1592">
        <v>418</v>
      </c>
      <c r="X1592">
        <v>138.1</v>
      </c>
      <c r="Y1592">
        <v>11.3</v>
      </c>
      <c r="Z1592">
        <v>343</v>
      </c>
      <c r="AA1592">
        <v>4.2019233169363304</v>
      </c>
      <c r="AB1592">
        <v>150.94</v>
      </c>
      <c r="AC1592">
        <v>339.06</v>
      </c>
    </row>
    <row r="1593" spans="1:29">
      <c r="A1593">
        <v>14127</v>
      </c>
      <c r="B1593" t="s">
        <v>1112</v>
      </c>
      <c r="C1593" t="s">
        <v>1113</v>
      </c>
      <c r="D1593" t="s">
        <v>44</v>
      </c>
      <c r="E1593" t="s">
        <v>149</v>
      </c>
      <c r="F1593">
        <v>23</v>
      </c>
      <c r="G1593">
        <v>0</v>
      </c>
      <c r="H1593" t="s">
        <v>149</v>
      </c>
      <c r="I1593" t="s">
        <v>34</v>
      </c>
      <c r="J1593" s="5">
        <v>26.672249999999998</v>
      </c>
      <c r="K1593" s="3">
        <f t="shared" si="21"/>
        <v>-22.83998044270831</v>
      </c>
      <c r="L1593">
        <v>142</v>
      </c>
      <c r="M1593">
        <v>0.99482462216624501</v>
      </c>
      <c r="N1593">
        <v>5.2780559999999896</v>
      </c>
      <c r="O1593">
        <v>17.975999999999999</v>
      </c>
      <c r="P1593">
        <v>40.099800000000002</v>
      </c>
      <c r="Q1593">
        <v>17</v>
      </c>
      <c r="R1593">
        <v>-123.915583333333</v>
      </c>
      <c r="S1593">
        <v>497</v>
      </c>
      <c r="T1593">
        <v>-115.71275</v>
      </c>
      <c r="U1593">
        <v>554</v>
      </c>
      <c r="V1593">
        <v>-124.14745000000001</v>
      </c>
      <c r="W1593">
        <v>459</v>
      </c>
      <c r="X1593">
        <v>111.5</v>
      </c>
      <c r="Y1593">
        <v>36.200000000000003</v>
      </c>
      <c r="Z1593">
        <v>280.89999999999998</v>
      </c>
      <c r="AA1593">
        <v>7.5621088198333704</v>
      </c>
      <c r="AB1593">
        <v>150.88999999999999</v>
      </c>
      <c r="AC1593">
        <v>346.11</v>
      </c>
    </row>
    <row r="1594" spans="1:29">
      <c r="A1594">
        <v>14116</v>
      </c>
      <c r="B1594" t="s">
        <v>688</v>
      </c>
      <c r="C1594" t="s">
        <v>1103</v>
      </c>
      <c r="D1594" t="s">
        <v>120</v>
      </c>
      <c r="E1594" t="s">
        <v>149</v>
      </c>
      <c r="F1594">
        <v>23</v>
      </c>
      <c r="G1594">
        <v>0</v>
      </c>
      <c r="H1594" t="s">
        <v>149</v>
      </c>
      <c r="I1594" t="s">
        <v>34</v>
      </c>
      <c r="J1594" s="5">
        <v>26.5456007556675</v>
      </c>
      <c r="K1594" s="3">
        <f t="shared" si="21"/>
        <v>-22.847896020479091</v>
      </c>
      <c r="L1594">
        <v>143</v>
      </c>
      <c r="M1594">
        <v>1.7772257556675</v>
      </c>
      <c r="N1594">
        <v>8.1623049196473492</v>
      </c>
      <c r="O1594">
        <v>16.4323802267002</v>
      </c>
      <c r="P1594">
        <v>34.253749999999997</v>
      </c>
      <c r="Q1594">
        <v>17</v>
      </c>
      <c r="R1594">
        <v>-124.042232577665</v>
      </c>
      <c r="S1594">
        <v>498</v>
      </c>
      <c r="T1594">
        <v>-117.256369773299</v>
      </c>
      <c r="U1594">
        <v>558</v>
      </c>
      <c r="V1594">
        <v>-129.99350000000001</v>
      </c>
      <c r="W1594">
        <v>478</v>
      </c>
      <c r="X1594">
        <v>96.8</v>
      </c>
      <c r="Y1594">
        <v>19.600000000000001</v>
      </c>
      <c r="Z1594">
        <v>249.6</v>
      </c>
      <c r="AA1594">
        <v>5.3219851512353404</v>
      </c>
      <c r="AB1594">
        <v>150.63</v>
      </c>
      <c r="AC1594">
        <v>347.37</v>
      </c>
    </row>
    <row r="1595" spans="1:29">
      <c r="A1595">
        <v>12394</v>
      </c>
      <c r="B1595" t="s">
        <v>376</v>
      </c>
      <c r="C1595" t="s">
        <v>578</v>
      </c>
      <c r="D1595" t="s">
        <v>126</v>
      </c>
      <c r="E1595" t="s">
        <v>149</v>
      </c>
      <c r="F1595">
        <v>26</v>
      </c>
      <c r="G1595">
        <v>4</v>
      </c>
      <c r="H1595" t="s">
        <v>149</v>
      </c>
      <c r="I1595" t="s">
        <v>34</v>
      </c>
      <c r="J1595" s="5">
        <v>24.809249999999999</v>
      </c>
      <c r="K1595" s="3">
        <f t="shared" si="21"/>
        <v>-22.95641794270831</v>
      </c>
      <c r="L1595">
        <v>144</v>
      </c>
      <c r="M1595">
        <v>0.17199999999999999</v>
      </c>
      <c r="N1595">
        <v>5.53009799999999</v>
      </c>
      <c r="O1595">
        <v>8.2744</v>
      </c>
      <c r="P1595">
        <v>36.571799999999897</v>
      </c>
      <c r="Q1595">
        <v>17</v>
      </c>
      <c r="R1595">
        <v>-125.778583333333</v>
      </c>
      <c r="S1595">
        <v>506</v>
      </c>
      <c r="T1595">
        <v>-125.41435</v>
      </c>
      <c r="U1595">
        <v>571</v>
      </c>
      <c r="V1595">
        <v>-127.67545</v>
      </c>
      <c r="W1595">
        <v>467</v>
      </c>
      <c r="X1595">
        <v>153</v>
      </c>
      <c r="Y1595">
        <v>19.2</v>
      </c>
      <c r="Z1595">
        <v>341</v>
      </c>
      <c r="AA1595">
        <v>5.2680062676546697</v>
      </c>
      <c r="AB1595">
        <v>150.97999999999999</v>
      </c>
      <c r="AC1595">
        <v>355.02</v>
      </c>
    </row>
    <row r="1596" spans="1:29">
      <c r="A1596">
        <v>12319</v>
      </c>
      <c r="B1596" t="s">
        <v>564</v>
      </c>
      <c r="C1596" t="s">
        <v>529</v>
      </c>
      <c r="D1596" t="s">
        <v>71</v>
      </c>
      <c r="E1596" t="s">
        <v>149</v>
      </c>
      <c r="F1596">
        <v>27</v>
      </c>
      <c r="G1596">
        <v>4</v>
      </c>
      <c r="H1596" t="s">
        <v>149</v>
      </c>
      <c r="I1596" t="s">
        <v>34</v>
      </c>
      <c r="J1596" s="5">
        <v>24.727499999999999</v>
      </c>
      <c r="K1596" s="3">
        <f t="shared" si="21"/>
        <v>-22.96152731770831</v>
      </c>
      <c r="L1596">
        <v>145</v>
      </c>
      <c r="M1596">
        <v>0.51524999999999799</v>
      </c>
      <c r="N1596">
        <v>4.4818997999999901</v>
      </c>
      <c r="O1596">
        <v>1.0759999999999901</v>
      </c>
      <c r="P1596">
        <v>30.090399999999899</v>
      </c>
      <c r="Q1596">
        <v>17</v>
      </c>
      <c r="R1596">
        <v>-125.860333333333</v>
      </c>
      <c r="S1596">
        <v>507</v>
      </c>
      <c r="T1596">
        <v>-132.61275000000001</v>
      </c>
      <c r="U1596">
        <v>594</v>
      </c>
      <c r="V1596">
        <v>-134.15684999999999</v>
      </c>
      <c r="W1596">
        <v>487</v>
      </c>
      <c r="X1596">
        <v>135.30000000000001</v>
      </c>
      <c r="Y1596">
        <v>16.100000000000001</v>
      </c>
      <c r="Z1596">
        <v>329.4</v>
      </c>
      <c r="AA1596">
        <v>4.8496699199044304</v>
      </c>
      <c r="AB1596">
        <v>150.86000000000001</v>
      </c>
      <c r="AC1596">
        <v>356.14</v>
      </c>
    </row>
    <row r="1597" spans="1:29">
      <c r="A1597">
        <v>12443</v>
      </c>
      <c r="B1597" t="s">
        <v>581</v>
      </c>
      <c r="C1597" t="s">
        <v>582</v>
      </c>
      <c r="D1597" t="s">
        <v>100</v>
      </c>
      <c r="E1597" t="s">
        <v>149</v>
      </c>
      <c r="F1597">
        <v>27</v>
      </c>
      <c r="G1597">
        <v>2</v>
      </c>
      <c r="H1597" t="s">
        <v>149</v>
      </c>
      <c r="I1597" t="s">
        <v>34</v>
      </c>
      <c r="J1597" s="5">
        <v>24.547000000000001</v>
      </c>
      <c r="K1597" s="3">
        <f t="shared" si="21"/>
        <v>-22.972808567708309</v>
      </c>
      <c r="L1597">
        <v>146</v>
      </c>
      <c r="M1597">
        <v>0.97324999999999995</v>
      </c>
      <c r="N1597">
        <v>3.7494953999999998</v>
      </c>
      <c r="O1597">
        <v>14.414</v>
      </c>
      <c r="P1597">
        <v>28.338799999999999</v>
      </c>
      <c r="Q1597">
        <v>17</v>
      </c>
      <c r="R1597">
        <v>-126.040833333333</v>
      </c>
      <c r="S1597">
        <v>508</v>
      </c>
      <c r="T1597">
        <v>-119.27475</v>
      </c>
      <c r="U1597">
        <v>561</v>
      </c>
      <c r="V1597">
        <v>-135.90844999999999</v>
      </c>
      <c r="W1597">
        <v>492</v>
      </c>
      <c r="X1597">
        <v>110.2</v>
      </c>
      <c r="Y1597">
        <v>14.2</v>
      </c>
      <c r="Z1597">
        <v>294.39999999999998</v>
      </c>
      <c r="AA1597">
        <v>4.5932702228962201</v>
      </c>
      <c r="AB1597">
        <v>150.91</v>
      </c>
      <c r="AC1597">
        <v>357.09</v>
      </c>
    </row>
    <row r="1598" spans="1:29">
      <c r="A1598">
        <v>12824</v>
      </c>
      <c r="B1598" t="s">
        <v>459</v>
      </c>
      <c r="C1598" t="s">
        <v>673</v>
      </c>
      <c r="D1598" t="s">
        <v>50</v>
      </c>
      <c r="E1598" t="s">
        <v>149</v>
      </c>
      <c r="F1598">
        <v>25</v>
      </c>
      <c r="G1598">
        <v>3</v>
      </c>
      <c r="H1598" t="s">
        <v>149</v>
      </c>
      <c r="I1598" t="s">
        <v>34</v>
      </c>
      <c r="J1598" s="5">
        <v>23.877500000000001</v>
      </c>
      <c r="K1598" s="3">
        <f t="shared" si="21"/>
        <v>-23.014652317708311</v>
      </c>
      <c r="L1598">
        <v>147</v>
      </c>
      <c r="M1598">
        <v>0.66187500000000199</v>
      </c>
      <c r="N1598">
        <v>12.157319999999901</v>
      </c>
      <c r="O1598">
        <v>2.3461999999999898</v>
      </c>
      <c r="P1598">
        <v>36.703599999999902</v>
      </c>
      <c r="Q1598">
        <v>17</v>
      </c>
      <c r="R1598">
        <v>-126.710333333333</v>
      </c>
      <c r="S1598">
        <v>510</v>
      </c>
      <c r="T1598">
        <v>-131.34254999999999</v>
      </c>
      <c r="U1598">
        <v>582</v>
      </c>
      <c r="V1598">
        <v>-127.54365</v>
      </c>
      <c r="W1598">
        <v>466</v>
      </c>
      <c r="X1598">
        <v>150.69999999999999</v>
      </c>
      <c r="Y1598">
        <v>19.7</v>
      </c>
      <c r="Z1598">
        <v>347</v>
      </c>
      <c r="AA1598">
        <v>5.3354798721305103</v>
      </c>
      <c r="AB1598">
        <v>150.99</v>
      </c>
      <c r="AC1598">
        <v>359.01</v>
      </c>
    </row>
    <row r="1599" spans="1:29">
      <c r="A1599">
        <v>9823</v>
      </c>
      <c r="B1599" t="s">
        <v>219</v>
      </c>
      <c r="C1599" t="s">
        <v>220</v>
      </c>
      <c r="D1599" t="s">
        <v>141</v>
      </c>
      <c r="E1599" t="s">
        <v>149</v>
      </c>
      <c r="F1599">
        <v>31</v>
      </c>
      <c r="G1599">
        <v>9</v>
      </c>
      <c r="H1599" t="s">
        <v>149</v>
      </c>
      <c r="I1599" t="s">
        <v>34</v>
      </c>
      <c r="J1599" s="5">
        <v>23.27</v>
      </c>
      <c r="K1599" s="3">
        <f t="shared" si="21"/>
        <v>-23.052621067708312</v>
      </c>
      <c r="L1599">
        <v>148</v>
      </c>
      <c r="M1599">
        <v>0.143125000000001</v>
      </c>
      <c r="N1599">
        <v>0</v>
      </c>
      <c r="O1599">
        <v>23.27</v>
      </c>
      <c r="P1599">
        <v>23.27</v>
      </c>
      <c r="Q1599">
        <v>17</v>
      </c>
      <c r="R1599">
        <v>-127.317833333333</v>
      </c>
      <c r="S1599">
        <v>512</v>
      </c>
      <c r="T1599">
        <v>-110.41875</v>
      </c>
      <c r="U1599">
        <v>542</v>
      </c>
      <c r="V1599">
        <v>-140.97725</v>
      </c>
      <c r="W1599">
        <v>507</v>
      </c>
      <c r="X1599">
        <v>132.69999999999999</v>
      </c>
      <c r="Y1599">
        <v>38.5</v>
      </c>
      <c r="Z1599">
        <v>266.8</v>
      </c>
      <c r="AA1599">
        <v>7.8724874004222496</v>
      </c>
      <c r="AB1599">
        <v>150.72</v>
      </c>
      <c r="AC1599">
        <v>361.28</v>
      </c>
    </row>
    <row r="1600" spans="1:29">
      <c r="A1600">
        <v>13280</v>
      </c>
      <c r="B1600" t="s">
        <v>189</v>
      </c>
      <c r="C1600" t="s">
        <v>358</v>
      </c>
      <c r="D1600" t="s">
        <v>88</v>
      </c>
      <c r="E1600" t="s">
        <v>149</v>
      </c>
      <c r="F1600">
        <v>25</v>
      </c>
      <c r="G1600">
        <v>2</v>
      </c>
      <c r="H1600" t="s">
        <v>149</v>
      </c>
      <c r="I1600" t="s">
        <v>34</v>
      </c>
      <c r="J1600" s="5">
        <v>23.161249999999999</v>
      </c>
      <c r="K1600" s="3">
        <f t="shared" si="21"/>
        <v>-23.059417942708311</v>
      </c>
      <c r="L1600">
        <v>149</v>
      </c>
      <c r="M1600">
        <v>0.376499999999996</v>
      </c>
      <c r="N1600">
        <v>19.021757999999998</v>
      </c>
      <c r="O1600">
        <v>4.6395</v>
      </c>
      <c r="P1600">
        <v>54.967999999999897</v>
      </c>
      <c r="Q1600">
        <v>17</v>
      </c>
      <c r="R1600">
        <v>-127.426583333333</v>
      </c>
      <c r="S1600">
        <v>514</v>
      </c>
      <c r="T1600">
        <v>-129.04925</v>
      </c>
      <c r="U1600">
        <v>577</v>
      </c>
      <c r="V1600">
        <v>-109.27925</v>
      </c>
      <c r="W1600">
        <v>414</v>
      </c>
      <c r="X1600">
        <v>146.69999999999999</v>
      </c>
      <c r="Y1600">
        <v>9.1999999999999993</v>
      </c>
      <c r="Z1600">
        <v>353.7</v>
      </c>
      <c r="AA1600">
        <v>3.9185341781377798</v>
      </c>
      <c r="AB1600">
        <v>150.97999999999999</v>
      </c>
      <c r="AC1600">
        <v>363.02</v>
      </c>
    </row>
    <row r="1601" spans="1:29">
      <c r="A1601">
        <v>11676</v>
      </c>
      <c r="B1601" t="s">
        <v>384</v>
      </c>
      <c r="C1601" t="s">
        <v>440</v>
      </c>
      <c r="D1601" t="s">
        <v>120</v>
      </c>
      <c r="E1601" t="s">
        <v>149</v>
      </c>
      <c r="F1601">
        <v>27</v>
      </c>
      <c r="G1601">
        <v>5</v>
      </c>
      <c r="H1601" t="s">
        <v>149</v>
      </c>
      <c r="I1601" t="s">
        <v>34</v>
      </c>
      <c r="J1601" s="5">
        <v>23.092500000000001</v>
      </c>
      <c r="K1601" s="3">
        <f t="shared" si="21"/>
        <v>-23.063714817708309</v>
      </c>
      <c r="L1601">
        <v>150</v>
      </c>
      <c r="M1601">
        <v>0.88262499999999999</v>
      </c>
      <c r="N1601">
        <v>8.1980366999999994</v>
      </c>
      <c r="O1601">
        <v>14.795349999999999</v>
      </c>
      <c r="P1601">
        <v>82.204999999999899</v>
      </c>
      <c r="Q1601">
        <v>15</v>
      </c>
      <c r="R1601">
        <v>-127.49533333333299</v>
      </c>
      <c r="S1601">
        <v>515</v>
      </c>
      <c r="T1601">
        <v>-118.8934</v>
      </c>
      <c r="U1601">
        <v>560</v>
      </c>
      <c r="V1601">
        <v>-82.042249999999996</v>
      </c>
      <c r="W1601">
        <v>332</v>
      </c>
      <c r="X1601">
        <v>127.1</v>
      </c>
      <c r="Y1601">
        <v>16.399999999999999</v>
      </c>
      <c r="Z1601">
        <v>352.3</v>
      </c>
      <c r="AA1601">
        <v>4.8901540825899401</v>
      </c>
      <c r="AB1601">
        <v>150.94999999999999</v>
      </c>
      <c r="AC1601">
        <v>364.05</v>
      </c>
    </row>
    <row r="1602" spans="1:29">
      <c r="A1602">
        <v>14208</v>
      </c>
      <c r="B1602" t="s">
        <v>1134</v>
      </c>
      <c r="C1602" t="s">
        <v>194</v>
      </c>
      <c r="D1602" t="s">
        <v>62</v>
      </c>
      <c r="E1602" t="s">
        <v>149</v>
      </c>
      <c r="F1602" t="s">
        <v>32</v>
      </c>
      <c r="G1602">
        <v>0</v>
      </c>
      <c r="H1602" t="s">
        <v>149</v>
      </c>
      <c r="I1602" t="s">
        <v>34</v>
      </c>
      <c r="J1602" s="5">
        <v>22.477</v>
      </c>
      <c r="K1602" s="3">
        <f t="shared" si="21"/>
        <v>-23.102183567708312</v>
      </c>
      <c r="L1602">
        <v>151</v>
      </c>
      <c r="M1602">
        <v>0.83612499999999901</v>
      </c>
      <c r="N1602">
        <v>3.8384513999999901</v>
      </c>
      <c r="O1602">
        <v>16.928899999999999</v>
      </c>
      <c r="P1602">
        <v>29.5199</v>
      </c>
      <c r="Q1602">
        <v>17</v>
      </c>
      <c r="R1602">
        <v>-128.11083333333301</v>
      </c>
      <c r="S1602">
        <v>516</v>
      </c>
      <c r="T1602">
        <v>-116.75985</v>
      </c>
      <c r="U1602">
        <v>556</v>
      </c>
      <c r="V1602">
        <v>-134.72735</v>
      </c>
      <c r="W1602">
        <v>488</v>
      </c>
      <c r="X1602">
        <v>102.4</v>
      </c>
      <c r="Y1602">
        <v>15.3</v>
      </c>
      <c r="Z1602">
        <v>269.39999999999998</v>
      </c>
      <c r="AA1602">
        <v>4.7417121527430801</v>
      </c>
      <c r="AB1602">
        <v>150.86000000000001</v>
      </c>
      <c r="AC1602">
        <v>365.14</v>
      </c>
    </row>
    <row r="1603" spans="1:29">
      <c r="A1603">
        <v>13636</v>
      </c>
      <c r="B1603" t="s">
        <v>916</v>
      </c>
      <c r="C1603" t="s">
        <v>917</v>
      </c>
      <c r="D1603" t="s">
        <v>38</v>
      </c>
      <c r="E1603" t="s">
        <v>149</v>
      </c>
      <c r="F1603">
        <v>23</v>
      </c>
      <c r="G1603">
        <v>1</v>
      </c>
      <c r="H1603" t="s">
        <v>149</v>
      </c>
      <c r="I1603" t="s">
        <v>34</v>
      </c>
      <c r="J1603" s="5">
        <v>21.94275</v>
      </c>
      <c r="K1603" s="3">
        <f t="shared" si="21"/>
        <v>-23.135574192708312</v>
      </c>
      <c r="L1603">
        <v>152</v>
      </c>
      <c r="M1603">
        <v>0.89237499999999703</v>
      </c>
      <c r="N1603">
        <v>1.2453839999999901</v>
      </c>
      <c r="O1603">
        <v>19.039899999999999</v>
      </c>
      <c r="P1603">
        <v>23.565999999999999</v>
      </c>
      <c r="Q1603">
        <v>17</v>
      </c>
      <c r="R1603">
        <v>-128.64508333333299</v>
      </c>
      <c r="S1603">
        <v>520</v>
      </c>
      <c r="T1603">
        <v>-114.64885</v>
      </c>
      <c r="U1603">
        <v>551</v>
      </c>
      <c r="V1603">
        <v>-140.68125000000001</v>
      </c>
      <c r="W1603">
        <v>506</v>
      </c>
      <c r="X1603">
        <v>110.6</v>
      </c>
      <c r="Y1603">
        <v>14.9</v>
      </c>
      <c r="Z1603">
        <v>293.89999999999998</v>
      </c>
      <c r="AA1603">
        <v>4.6877332691623996</v>
      </c>
      <c r="AB1603">
        <v>209.49</v>
      </c>
      <c r="AC1603">
        <v>310.51</v>
      </c>
    </row>
    <row r="1604" spans="1:29">
      <c r="A1604">
        <v>12917</v>
      </c>
      <c r="B1604" t="s">
        <v>692</v>
      </c>
      <c r="C1604" t="s">
        <v>272</v>
      </c>
      <c r="D1604" t="s">
        <v>44</v>
      </c>
      <c r="E1604" t="s">
        <v>149</v>
      </c>
      <c r="F1604">
        <v>27</v>
      </c>
      <c r="G1604">
        <v>3</v>
      </c>
      <c r="H1604" t="s">
        <v>149</v>
      </c>
      <c r="I1604" t="s">
        <v>34</v>
      </c>
      <c r="J1604" s="5">
        <v>21.338999999999999</v>
      </c>
      <c r="K1604" s="3">
        <f t="shared" si="21"/>
        <v>-23.173308567708311</v>
      </c>
      <c r="L1604">
        <v>153</v>
      </c>
      <c r="M1604">
        <v>0.66925000000000101</v>
      </c>
      <c r="N1604">
        <v>12.616925999999999</v>
      </c>
      <c r="O1604">
        <v>12.469200000000001</v>
      </c>
      <c r="P1604">
        <v>38.286799999999999</v>
      </c>
      <c r="Q1604">
        <v>17</v>
      </c>
      <c r="R1604">
        <v>-129.24883333333301</v>
      </c>
      <c r="S1604">
        <v>524</v>
      </c>
      <c r="T1604">
        <v>-121.21955</v>
      </c>
      <c r="U1604">
        <v>564</v>
      </c>
      <c r="V1604">
        <v>-125.96044999999999</v>
      </c>
      <c r="W1604">
        <v>463</v>
      </c>
      <c r="X1604">
        <v>112.2</v>
      </c>
      <c r="Y1604">
        <v>25</v>
      </c>
      <c r="Z1604">
        <v>274</v>
      </c>
      <c r="AA1604">
        <v>6.0507000795744599</v>
      </c>
      <c r="AB1604">
        <v>199.51499999999999</v>
      </c>
      <c r="AC1604">
        <v>324.48500000000001</v>
      </c>
    </row>
    <row r="1605" spans="1:29">
      <c r="A1605">
        <v>12651</v>
      </c>
      <c r="B1605" t="s">
        <v>641</v>
      </c>
      <c r="C1605" t="s">
        <v>295</v>
      </c>
      <c r="D1605" t="s">
        <v>85</v>
      </c>
      <c r="E1605" t="s">
        <v>149</v>
      </c>
      <c r="F1605">
        <v>27</v>
      </c>
      <c r="G1605">
        <v>3</v>
      </c>
      <c r="H1605" t="s">
        <v>149</v>
      </c>
      <c r="I1605" t="s">
        <v>34</v>
      </c>
      <c r="J1605" s="5">
        <v>20.761749999999999</v>
      </c>
      <c r="K1605" s="3">
        <f t="shared" si="21"/>
        <v>-23.209386692708311</v>
      </c>
      <c r="L1605">
        <v>154</v>
      </c>
      <c r="M1605">
        <v>0.43350000000000199</v>
      </c>
      <c r="N1605">
        <v>0.286141799999999</v>
      </c>
      <c r="O1605">
        <v>13.1663</v>
      </c>
      <c r="P1605">
        <v>40.213999999999999</v>
      </c>
      <c r="Q1605">
        <v>17</v>
      </c>
      <c r="R1605">
        <v>-129.826083333333</v>
      </c>
      <c r="S1605">
        <v>532</v>
      </c>
      <c r="T1605">
        <v>-120.522449999999</v>
      </c>
      <c r="U1605">
        <v>563</v>
      </c>
      <c r="V1605">
        <v>-124.03325</v>
      </c>
      <c r="W1605">
        <v>458</v>
      </c>
      <c r="X1605" t="s">
        <v>32</v>
      </c>
      <c r="Y1605" t="s">
        <v>32</v>
      </c>
      <c r="Z1605" t="s">
        <v>32</v>
      </c>
      <c r="AA1605" t="s">
        <v>133</v>
      </c>
      <c r="AB1605">
        <v>150.97999999999999</v>
      </c>
      <c r="AC1605">
        <v>381.02</v>
      </c>
    </row>
    <row r="1606" spans="1:29">
      <c r="A1606">
        <v>12913</v>
      </c>
      <c r="B1606" t="s">
        <v>157</v>
      </c>
      <c r="C1606" t="s">
        <v>689</v>
      </c>
      <c r="D1606" t="s">
        <v>50</v>
      </c>
      <c r="E1606" t="s">
        <v>149</v>
      </c>
      <c r="F1606">
        <v>27</v>
      </c>
      <c r="G1606">
        <v>3</v>
      </c>
      <c r="H1606" t="s">
        <v>149</v>
      </c>
      <c r="I1606" t="s">
        <v>34</v>
      </c>
      <c r="J1606" s="5">
        <v>20.577750000000002</v>
      </c>
      <c r="K1606" s="3">
        <f t="shared" si="21"/>
        <v>-23.220886692708312</v>
      </c>
      <c r="L1606">
        <v>155</v>
      </c>
      <c r="M1606">
        <v>0.58825000000000205</v>
      </c>
      <c r="N1606">
        <v>4.1216279999999896</v>
      </c>
      <c r="O1606">
        <v>16.974799999999998</v>
      </c>
      <c r="P1606">
        <v>27.108000000000001</v>
      </c>
      <c r="Q1606">
        <v>17</v>
      </c>
      <c r="R1606">
        <v>-130.010083333333</v>
      </c>
      <c r="S1606">
        <v>534</v>
      </c>
      <c r="T1606">
        <v>-116.71395</v>
      </c>
      <c r="U1606">
        <v>555</v>
      </c>
      <c r="V1606">
        <v>-137.13925</v>
      </c>
      <c r="W1606">
        <v>494</v>
      </c>
      <c r="X1606">
        <v>133.4</v>
      </c>
      <c r="Y1606">
        <v>13.7</v>
      </c>
      <c r="Z1606">
        <v>344.6</v>
      </c>
      <c r="AA1606">
        <v>4.5257966184203804</v>
      </c>
      <c r="AB1606">
        <v>150.99</v>
      </c>
      <c r="AC1606">
        <v>383.01</v>
      </c>
    </row>
    <row r="1607" spans="1:29">
      <c r="A1607">
        <v>12873</v>
      </c>
      <c r="B1607" t="s">
        <v>256</v>
      </c>
      <c r="C1607" t="s">
        <v>245</v>
      </c>
      <c r="D1607" t="s">
        <v>97</v>
      </c>
      <c r="E1607" t="s">
        <v>149</v>
      </c>
      <c r="F1607">
        <v>25</v>
      </c>
      <c r="G1607">
        <v>3</v>
      </c>
      <c r="H1607" t="s">
        <v>149</v>
      </c>
      <c r="I1607" t="s">
        <v>34</v>
      </c>
      <c r="J1607" s="5">
        <v>20.078749999999999</v>
      </c>
      <c r="K1607" s="3">
        <f t="shared" si="21"/>
        <v>-23.25207419270831</v>
      </c>
      <c r="L1607">
        <v>156</v>
      </c>
      <c r="M1607">
        <v>0.40237499999999898</v>
      </c>
      <c r="N1607">
        <v>10.7740542</v>
      </c>
      <c r="O1607">
        <v>2.3425999999999898</v>
      </c>
      <c r="P1607">
        <v>25.8108</v>
      </c>
      <c r="Q1607">
        <v>17</v>
      </c>
      <c r="R1607">
        <v>-130.509083333333</v>
      </c>
      <c r="S1607">
        <v>540</v>
      </c>
      <c r="T1607">
        <v>-131.34614999999999</v>
      </c>
      <c r="U1607">
        <v>583</v>
      </c>
      <c r="V1607">
        <v>-138.43645000000001</v>
      </c>
      <c r="W1607">
        <v>498</v>
      </c>
      <c r="X1607">
        <v>166.7</v>
      </c>
      <c r="Y1607">
        <v>16.3</v>
      </c>
      <c r="Z1607" t="s">
        <v>32</v>
      </c>
      <c r="AA1607">
        <v>4.8766593616947702</v>
      </c>
      <c r="AB1607">
        <v>150.99</v>
      </c>
      <c r="AC1607">
        <v>389.01</v>
      </c>
    </row>
    <row r="1608" spans="1:29">
      <c r="A1608">
        <v>13544</v>
      </c>
      <c r="B1608" t="s">
        <v>867</v>
      </c>
      <c r="C1608" t="s">
        <v>293</v>
      </c>
      <c r="D1608" t="s">
        <v>106</v>
      </c>
      <c r="E1608" t="s">
        <v>149</v>
      </c>
      <c r="F1608">
        <v>24</v>
      </c>
      <c r="G1608">
        <v>2</v>
      </c>
      <c r="H1608" t="s">
        <v>149</v>
      </c>
      <c r="I1608" t="s">
        <v>34</v>
      </c>
      <c r="J1608" s="5">
        <v>19.90025</v>
      </c>
      <c r="K1608" s="3">
        <f t="shared" si="21"/>
        <v>-23.263230442708313</v>
      </c>
      <c r="L1608">
        <v>157</v>
      </c>
      <c r="M1608">
        <v>0.47399999999999598</v>
      </c>
      <c r="N1608">
        <v>16.235952600000001</v>
      </c>
      <c r="O1608">
        <v>1.96599999999999</v>
      </c>
      <c r="P1608">
        <v>33.301600000000001</v>
      </c>
      <c r="Q1608">
        <v>17</v>
      </c>
      <c r="R1608">
        <v>-130.68758333333301</v>
      </c>
      <c r="S1608">
        <v>543</v>
      </c>
      <c r="T1608">
        <v>-131.72274999999999</v>
      </c>
      <c r="U1608">
        <v>586</v>
      </c>
      <c r="V1608">
        <v>-130.94565</v>
      </c>
      <c r="W1608">
        <v>479</v>
      </c>
      <c r="X1608">
        <v>165.9</v>
      </c>
      <c r="Y1608">
        <v>15.5</v>
      </c>
      <c r="Z1608" t="s">
        <v>32</v>
      </c>
      <c r="AA1608">
        <v>4.7687015945334199</v>
      </c>
      <c r="AB1608">
        <v>150.99</v>
      </c>
      <c r="AC1608">
        <v>392.01</v>
      </c>
    </row>
    <row r="1609" spans="1:29">
      <c r="A1609">
        <v>11237</v>
      </c>
      <c r="B1609" t="s">
        <v>292</v>
      </c>
      <c r="C1609" t="s">
        <v>378</v>
      </c>
      <c r="D1609" t="s">
        <v>82</v>
      </c>
      <c r="E1609" t="s">
        <v>149</v>
      </c>
      <c r="F1609">
        <v>29</v>
      </c>
      <c r="G1609">
        <v>6</v>
      </c>
      <c r="H1609" t="s">
        <v>149</v>
      </c>
      <c r="I1609" t="s">
        <v>34</v>
      </c>
      <c r="J1609" s="5">
        <v>19.452500000000001</v>
      </c>
      <c r="K1609" s="3">
        <f t="shared" si="21"/>
        <v>-23.291214817708312</v>
      </c>
      <c r="L1609">
        <v>158</v>
      </c>
      <c r="M1609">
        <v>5.5749999999996101E-2</v>
      </c>
      <c r="N1609">
        <v>9.5939046000000001</v>
      </c>
      <c r="O1609">
        <v>1.9665999999999899</v>
      </c>
      <c r="P1609">
        <v>51.233999999999902</v>
      </c>
      <c r="Q1609">
        <v>17</v>
      </c>
      <c r="R1609">
        <v>-131.13533333333299</v>
      </c>
      <c r="S1609">
        <v>548</v>
      </c>
      <c r="T1609">
        <v>-131.72215</v>
      </c>
      <c r="U1609">
        <v>585</v>
      </c>
      <c r="V1609">
        <v>-113.01325</v>
      </c>
      <c r="W1609">
        <v>422</v>
      </c>
      <c r="X1609">
        <v>159.5</v>
      </c>
      <c r="Y1609">
        <v>23.9</v>
      </c>
      <c r="Z1609">
        <v>332.8</v>
      </c>
      <c r="AA1609">
        <v>5.9022581497275999</v>
      </c>
      <c r="AB1609">
        <v>150.94</v>
      </c>
      <c r="AC1609">
        <v>397.06</v>
      </c>
    </row>
    <row r="1610" spans="1:29">
      <c r="A1610">
        <v>11689</v>
      </c>
      <c r="B1610" t="s">
        <v>450</v>
      </c>
      <c r="C1610" t="s">
        <v>352</v>
      </c>
      <c r="D1610" t="s">
        <v>141</v>
      </c>
      <c r="E1610" t="s">
        <v>149</v>
      </c>
      <c r="F1610">
        <v>28</v>
      </c>
      <c r="G1610">
        <v>5</v>
      </c>
      <c r="H1610" t="s">
        <v>149</v>
      </c>
      <c r="I1610" t="s">
        <v>34</v>
      </c>
      <c r="J1610" s="5">
        <v>19.399999999999999</v>
      </c>
      <c r="K1610" s="3">
        <f t="shared" si="21"/>
        <v>-23.294496067708312</v>
      </c>
      <c r="L1610">
        <v>159</v>
      </c>
      <c r="M1610">
        <v>6.0500000000001102E-2</v>
      </c>
      <c r="N1610">
        <v>0</v>
      </c>
      <c r="O1610">
        <v>19.399999999999999</v>
      </c>
      <c r="P1610">
        <v>19.399999999999999</v>
      </c>
      <c r="Q1610">
        <v>17</v>
      </c>
      <c r="R1610">
        <v>-131.187833333333</v>
      </c>
      <c r="S1610">
        <v>549</v>
      </c>
      <c r="T1610">
        <v>-114.28874999999999</v>
      </c>
      <c r="U1610">
        <v>550</v>
      </c>
      <c r="V1610">
        <v>-144.84725</v>
      </c>
      <c r="W1610">
        <v>515</v>
      </c>
      <c r="X1610">
        <v>137.30000000000001</v>
      </c>
      <c r="Y1610">
        <v>25.4</v>
      </c>
      <c r="Z1610" t="s">
        <v>32</v>
      </c>
      <c r="AA1610">
        <v>6.1046789631551297</v>
      </c>
      <c r="AB1610">
        <v>150.97999999999999</v>
      </c>
      <c r="AC1610">
        <v>398.02</v>
      </c>
    </row>
    <row r="1611" spans="1:29">
      <c r="A1611">
        <v>13367</v>
      </c>
      <c r="B1611" t="s">
        <v>369</v>
      </c>
      <c r="C1611" t="s">
        <v>424</v>
      </c>
      <c r="D1611" t="s">
        <v>117</v>
      </c>
      <c r="E1611" t="s">
        <v>149</v>
      </c>
      <c r="F1611">
        <v>26</v>
      </c>
      <c r="G1611">
        <v>2</v>
      </c>
      <c r="H1611" t="s">
        <v>149</v>
      </c>
      <c r="I1611" t="s">
        <v>34</v>
      </c>
      <c r="J1611" s="5">
        <v>19.3935</v>
      </c>
      <c r="K1611" s="3">
        <f t="shared" si="21"/>
        <v>-23.29490231770831</v>
      </c>
      <c r="L1611">
        <v>160</v>
      </c>
      <c r="M1611">
        <v>0.14075000000000401</v>
      </c>
      <c r="N1611">
        <v>11.438259</v>
      </c>
      <c r="O1611">
        <v>1.90499999999999</v>
      </c>
      <c r="P1611">
        <v>31.861599999999999</v>
      </c>
      <c r="Q1611">
        <v>17</v>
      </c>
      <c r="R1611">
        <v>-131.19433333333299</v>
      </c>
      <c r="S1611">
        <v>550</v>
      </c>
      <c r="T1611">
        <v>-131.78375</v>
      </c>
      <c r="U1611">
        <v>587</v>
      </c>
      <c r="V1611">
        <v>-132.38565</v>
      </c>
      <c r="W1611">
        <v>482</v>
      </c>
      <c r="X1611">
        <v>156.9</v>
      </c>
      <c r="Y1611">
        <v>18.899999999999999</v>
      </c>
      <c r="Z1611">
        <v>351.3</v>
      </c>
      <c r="AA1611">
        <v>5.22752210496916</v>
      </c>
      <c r="AB1611">
        <v>150.96</v>
      </c>
      <c r="AC1611">
        <v>399.039999999999</v>
      </c>
    </row>
    <row r="1612" spans="1:29">
      <c r="A1612">
        <v>13166</v>
      </c>
      <c r="B1612" t="s">
        <v>766</v>
      </c>
      <c r="C1612" t="s">
        <v>767</v>
      </c>
      <c r="D1612" t="s">
        <v>77</v>
      </c>
      <c r="E1612" t="s">
        <v>149</v>
      </c>
      <c r="F1612">
        <v>25</v>
      </c>
      <c r="G1612">
        <v>2</v>
      </c>
      <c r="H1612" t="s">
        <v>149</v>
      </c>
      <c r="I1612" t="s">
        <v>34</v>
      </c>
      <c r="J1612" s="5">
        <v>19.285499999999999</v>
      </c>
      <c r="K1612" s="3">
        <f t="shared" si="21"/>
        <v>-23.30165231770831</v>
      </c>
      <c r="L1612">
        <v>161</v>
      </c>
      <c r="M1612">
        <v>0.73412500000000203</v>
      </c>
      <c r="N1612">
        <v>18.962454000000001</v>
      </c>
      <c r="O1612">
        <v>2.0999999999999901E-2</v>
      </c>
      <c r="P1612">
        <v>25.802700000000002</v>
      </c>
      <c r="Q1612">
        <v>17</v>
      </c>
      <c r="R1612">
        <v>-131.302333333333</v>
      </c>
      <c r="S1612">
        <v>552</v>
      </c>
      <c r="T1612">
        <v>-133.66775000000001</v>
      </c>
      <c r="U1612">
        <v>623</v>
      </c>
      <c r="V1612">
        <v>-138.44454999999999</v>
      </c>
      <c r="W1612">
        <v>499</v>
      </c>
      <c r="X1612">
        <v>191.9</v>
      </c>
      <c r="Y1612">
        <v>51.3</v>
      </c>
      <c r="Z1612" t="s">
        <v>32</v>
      </c>
      <c r="AA1612">
        <v>9.5998116750038704</v>
      </c>
      <c r="AB1612">
        <v>150.96</v>
      </c>
      <c r="AC1612">
        <v>401.039999999999</v>
      </c>
    </row>
    <row r="1613" spans="1:29">
      <c r="A1613">
        <v>13809</v>
      </c>
      <c r="B1613" t="s">
        <v>292</v>
      </c>
      <c r="C1613" t="s">
        <v>979</v>
      </c>
      <c r="D1613" t="s">
        <v>109</v>
      </c>
      <c r="E1613" t="s">
        <v>149</v>
      </c>
      <c r="F1613">
        <v>23</v>
      </c>
      <c r="G1613">
        <v>1</v>
      </c>
      <c r="H1613" t="s">
        <v>149</v>
      </c>
      <c r="I1613" t="s">
        <v>34</v>
      </c>
      <c r="J1613" s="5">
        <v>19.22</v>
      </c>
      <c r="K1613" s="3">
        <f t="shared" si="21"/>
        <v>-23.305746067708313</v>
      </c>
      <c r="L1613">
        <v>162</v>
      </c>
      <c r="M1613">
        <v>1.86862499999999</v>
      </c>
      <c r="N1613">
        <v>11.798530799999901</v>
      </c>
      <c r="O1613">
        <v>8.2889999999999997</v>
      </c>
      <c r="P1613">
        <v>26.984400000000001</v>
      </c>
      <c r="Q1613">
        <v>17</v>
      </c>
      <c r="R1613">
        <v>-131.36783333333301</v>
      </c>
      <c r="S1613">
        <v>554</v>
      </c>
      <c r="T1613">
        <v>-125.39975</v>
      </c>
      <c r="U1613">
        <v>570</v>
      </c>
      <c r="V1613">
        <v>-137.26284999999999</v>
      </c>
      <c r="W1613">
        <v>495</v>
      </c>
      <c r="X1613">
        <v>164.4</v>
      </c>
      <c r="Y1613">
        <v>9.6</v>
      </c>
      <c r="Z1613">
        <v>368.5</v>
      </c>
      <c r="AA1613">
        <v>3.9725130617184599</v>
      </c>
      <c r="AB1613">
        <v>150.99</v>
      </c>
      <c r="AC1613">
        <v>403.01</v>
      </c>
    </row>
    <row r="1614" spans="1:29">
      <c r="A1614">
        <v>13161</v>
      </c>
      <c r="B1614" t="s">
        <v>761</v>
      </c>
      <c r="C1614" t="s">
        <v>498</v>
      </c>
      <c r="D1614" t="s">
        <v>74</v>
      </c>
      <c r="E1614" t="s">
        <v>149</v>
      </c>
      <c r="F1614">
        <v>25</v>
      </c>
      <c r="G1614">
        <v>2</v>
      </c>
      <c r="H1614" t="s">
        <v>149</v>
      </c>
      <c r="I1614" t="s">
        <v>34</v>
      </c>
      <c r="J1614" s="5">
        <v>17.882750000000001</v>
      </c>
      <c r="K1614" s="3">
        <f t="shared" ref="K1614:K1677" si="22">(J1614-LARGE($J$206:$J$219,14))/16</f>
        <v>-23.389324192708312</v>
      </c>
      <c r="L1614">
        <v>163</v>
      </c>
      <c r="M1614">
        <v>1.3462499999999999</v>
      </c>
      <c r="N1614">
        <v>11.564279999999901</v>
      </c>
      <c r="O1614">
        <v>1.46399999999999</v>
      </c>
      <c r="P1614">
        <v>26.496149999999901</v>
      </c>
      <c r="Q1614">
        <v>17</v>
      </c>
      <c r="R1614">
        <v>-132.70508333333299</v>
      </c>
      <c r="S1614">
        <v>570</v>
      </c>
      <c r="T1614">
        <v>-132.22475</v>
      </c>
      <c r="U1614">
        <v>590</v>
      </c>
      <c r="V1614">
        <v>-137.75110000000001</v>
      </c>
      <c r="W1614">
        <v>497</v>
      </c>
      <c r="X1614">
        <v>157</v>
      </c>
      <c r="Y1614">
        <v>17.600000000000001</v>
      </c>
      <c r="Z1614" t="s">
        <v>32</v>
      </c>
      <c r="AA1614">
        <v>5.0520907333319602</v>
      </c>
      <c r="AB1614">
        <v>150.99</v>
      </c>
      <c r="AC1614">
        <v>419.01</v>
      </c>
    </row>
    <row r="1615" spans="1:29">
      <c r="A1615">
        <v>10500</v>
      </c>
      <c r="B1615" t="s">
        <v>278</v>
      </c>
      <c r="C1615" t="s">
        <v>279</v>
      </c>
      <c r="D1615" t="s">
        <v>59</v>
      </c>
      <c r="E1615" t="s">
        <v>149</v>
      </c>
      <c r="F1615">
        <v>30</v>
      </c>
      <c r="G1615">
        <v>8</v>
      </c>
      <c r="H1615" t="s">
        <v>149</v>
      </c>
      <c r="I1615" t="s">
        <v>34</v>
      </c>
      <c r="J1615" s="5">
        <v>16.82</v>
      </c>
      <c r="K1615" s="3">
        <f t="shared" si="22"/>
        <v>-23.455746067708311</v>
      </c>
      <c r="L1615">
        <v>164</v>
      </c>
      <c r="M1615">
        <v>0.64424999999999899</v>
      </c>
      <c r="N1615">
        <v>9.4738140000000008</v>
      </c>
      <c r="O1615">
        <v>0.63900000000000001</v>
      </c>
      <c r="P1615">
        <v>25.163999999999898</v>
      </c>
      <c r="Q1615">
        <v>17</v>
      </c>
      <c r="R1615">
        <v>-133.76783333333299</v>
      </c>
      <c r="S1615">
        <v>579</v>
      </c>
      <c r="T1615">
        <v>-133.04974999999999</v>
      </c>
      <c r="U1615">
        <v>604</v>
      </c>
      <c r="V1615">
        <v>-139.08324999999999</v>
      </c>
      <c r="W1615">
        <v>500</v>
      </c>
      <c r="X1615">
        <v>149.19999999999999</v>
      </c>
      <c r="Y1615">
        <v>24.2</v>
      </c>
      <c r="Z1615" t="s">
        <v>32</v>
      </c>
      <c r="AA1615">
        <v>5.9427423124131096</v>
      </c>
      <c r="AB1615" t="s">
        <v>32</v>
      </c>
      <c r="AC1615" t="s">
        <v>32</v>
      </c>
    </row>
    <row r="1616" spans="1:29">
      <c r="A1616">
        <v>11104</v>
      </c>
      <c r="B1616" t="s">
        <v>139</v>
      </c>
      <c r="C1616" t="s">
        <v>345</v>
      </c>
      <c r="D1616" t="s">
        <v>47</v>
      </c>
      <c r="E1616" t="s">
        <v>149</v>
      </c>
      <c r="F1616">
        <v>30</v>
      </c>
      <c r="G1616">
        <v>7</v>
      </c>
      <c r="H1616" t="s">
        <v>149</v>
      </c>
      <c r="I1616" t="s">
        <v>34</v>
      </c>
      <c r="J1616" s="5">
        <v>16.253</v>
      </c>
      <c r="K1616" s="3">
        <f t="shared" si="22"/>
        <v>-23.491183567708312</v>
      </c>
      <c r="L1616">
        <v>165</v>
      </c>
      <c r="M1616">
        <v>0.52674999999999905</v>
      </c>
      <c r="N1616">
        <v>13.595441999999901</v>
      </c>
      <c r="O1616">
        <v>0.93599999999999905</v>
      </c>
      <c r="P1616">
        <v>24.479599999999898</v>
      </c>
      <c r="Q1616">
        <v>17</v>
      </c>
      <c r="R1616">
        <v>-134.33483333333299</v>
      </c>
      <c r="S1616">
        <v>587</v>
      </c>
      <c r="T1616">
        <v>-132.75274999999999</v>
      </c>
      <c r="U1616">
        <v>595</v>
      </c>
      <c r="V1616">
        <v>-139.76765</v>
      </c>
      <c r="W1616">
        <v>504</v>
      </c>
      <c r="X1616">
        <v>155.69999999999999</v>
      </c>
      <c r="Y1616">
        <v>13.2</v>
      </c>
      <c r="Z1616">
        <v>339.7</v>
      </c>
      <c r="AA1616">
        <v>4.4583230139445398</v>
      </c>
      <c r="AB1616">
        <v>150.99</v>
      </c>
      <c r="AC1616">
        <v>436.01</v>
      </c>
    </row>
    <row r="1617" spans="1:29">
      <c r="A1617">
        <v>13505</v>
      </c>
      <c r="B1617" t="s">
        <v>310</v>
      </c>
      <c r="C1617" t="s">
        <v>859</v>
      </c>
      <c r="D1617" t="s">
        <v>94</v>
      </c>
      <c r="E1617" t="s">
        <v>149</v>
      </c>
      <c r="F1617">
        <v>26</v>
      </c>
      <c r="G1617">
        <v>3</v>
      </c>
      <c r="H1617" t="s">
        <v>149</v>
      </c>
      <c r="I1617" t="s">
        <v>34</v>
      </c>
      <c r="J1617" s="5">
        <v>16.098500000000001</v>
      </c>
      <c r="K1617" s="3">
        <f t="shared" si="22"/>
        <v>-23.500839817708311</v>
      </c>
      <c r="L1617">
        <v>166</v>
      </c>
      <c r="M1617">
        <v>0.79025000000000001</v>
      </c>
      <c r="N1617">
        <v>4.8866496000000001</v>
      </c>
      <c r="O1617">
        <v>7.1979999999999897</v>
      </c>
      <c r="P1617">
        <v>19.947700000000001</v>
      </c>
      <c r="Q1617">
        <v>17</v>
      </c>
      <c r="R1617">
        <v>-134.48933333333301</v>
      </c>
      <c r="S1617">
        <v>588</v>
      </c>
      <c r="T1617">
        <v>-126.49075000000001</v>
      </c>
      <c r="U1617">
        <v>572</v>
      </c>
      <c r="V1617">
        <v>-144.29955000000001</v>
      </c>
      <c r="W1617">
        <v>514</v>
      </c>
      <c r="X1617">
        <v>171.5</v>
      </c>
      <c r="Y1617">
        <v>13</v>
      </c>
      <c r="Z1617">
        <v>396.5</v>
      </c>
      <c r="AA1617">
        <v>4.4313335721542</v>
      </c>
      <c r="AB1617">
        <v>150.99</v>
      </c>
      <c r="AC1617">
        <v>437.01</v>
      </c>
    </row>
    <row r="1618" spans="1:29">
      <c r="A1618">
        <v>13884</v>
      </c>
      <c r="B1618" t="s">
        <v>1005</v>
      </c>
      <c r="C1618" t="s">
        <v>158</v>
      </c>
      <c r="D1618" t="s">
        <v>126</v>
      </c>
      <c r="E1618" t="s">
        <v>149</v>
      </c>
      <c r="F1618">
        <v>23</v>
      </c>
      <c r="G1618">
        <v>1</v>
      </c>
      <c r="H1618" t="s">
        <v>149</v>
      </c>
      <c r="I1618" t="s">
        <v>34</v>
      </c>
      <c r="J1618" s="5">
        <v>15.353999999999999</v>
      </c>
      <c r="K1618" s="3">
        <f t="shared" si="22"/>
        <v>-23.547371067708312</v>
      </c>
      <c r="L1618">
        <v>167</v>
      </c>
      <c r="M1618">
        <v>0.328125</v>
      </c>
      <c r="N1618">
        <v>9.6517259999999894</v>
      </c>
      <c r="O1618">
        <v>7.1188000000000002</v>
      </c>
      <c r="P1618">
        <v>24.786799999999999</v>
      </c>
      <c r="Q1618">
        <v>17</v>
      </c>
      <c r="R1618">
        <v>-135.233833333333</v>
      </c>
      <c r="S1618">
        <v>589</v>
      </c>
      <c r="T1618">
        <v>-126.56995000000001</v>
      </c>
      <c r="U1618">
        <v>573</v>
      </c>
      <c r="V1618">
        <v>-139.46045000000001</v>
      </c>
      <c r="W1618">
        <v>502</v>
      </c>
      <c r="X1618">
        <v>161.9</v>
      </c>
      <c r="Y1618">
        <v>14.9</v>
      </c>
      <c r="Z1618">
        <v>362.5</v>
      </c>
      <c r="AA1618">
        <v>4.6877332691623996</v>
      </c>
      <c r="AB1618">
        <v>150.99</v>
      </c>
      <c r="AC1618">
        <v>438.01</v>
      </c>
    </row>
    <row r="1619" spans="1:29">
      <c r="A1619">
        <v>14297</v>
      </c>
      <c r="B1619" t="s">
        <v>207</v>
      </c>
      <c r="C1619" t="s">
        <v>1151</v>
      </c>
      <c r="D1619" t="s">
        <v>77</v>
      </c>
      <c r="E1619" t="s">
        <v>149</v>
      </c>
      <c r="F1619" t="s">
        <v>32</v>
      </c>
      <c r="G1619">
        <v>0</v>
      </c>
      <c r="H1619" t="s">
        <v>149</v>
      </c>
      <c r="I1619" t="s">
        <v>34</v>
      </c>
      <c r="J1619" s="5">
        <v>15.262499999999999</v>
      </c>
      <c r="K1619" s="3">
        <f t="shared" si="22"/>
        <v>-23.553089817708312</v>
      </c>
      <c r="L1619">
        <v>168</v>
      </c>
      <c r="M1619">
        <v>0.76537500000000003</v>
      </c>
      <c r="N1619">
        <v>22.6652475</v>
      </c>
      <c r="O1619">
        <v>1.5037499999999999</v>
      </c>
      <c r="P1619">
        <v>29.021249999999998</v>
      </c>
      <c r="Q1619">
        <v>17</v>
      </c>
      <c r="R1619">
        <v>-135.32533333333299</v>
      </c>
      <c r="S1619">
        <v>590</v>
      </c>
      <c r="T1619">
        <v>-132.185</v>
      </c>
      <c r="U1619">
        <v>589</v>
      </c>
      <c r="V1619">
        <v>-135.226</v>
      </c>
      <c r="W1619">
        <v>490</v>
      </c>
      <c r="X1619">
        <v>179</v>
      </c>
      <c r="Y1619">
        <v>6</v>
      </c>
      <c r="Z1619" t="s">
        <v>32</v>
      </c>
      <c r="AA1619">
        <v>3.4867031094923799</v>
      </c>
      <c r="AB1619">
        <v>150.99</v>
      </c>
      <c r="AC1619">
        <v>439.01</v>
      </c>
    </row>
    <row r="1620" spans="1:29">
      <c r="A1620">
        <v>10735</v>
      </c>
      <c r="B1620" t="s">
        <v>217</v>
      </c>
      <c r="C1620" t="s">
        <v>307</v>
      </c>
      <c r="D1620" t="s">
        <v>91</v>
      </c>
      <c r="E1620" t="s">
        <v>149</v>
      </c>
      <c r="F1620">
        <v>30</v>
      </c>
      <c r="G1620">
        <v>7</v>
      </c>
      <c r="H1620" t="s">
        <v>149</v>
      </c>
      <c r="I1620" t="s">
        <v>34</v>
      </c>
      <c r="J1620" s="5">
        <v>14.789249999999999</v>
      </c>
      <c r="K1620" s="3">
        <f t="shared" si="22"/>
        <v>-23.582667942708312</v>
      </c>
      <c r="L1620">
        <v>169</v>
      </c>
      <c r="M1620">
        <v>0.63574999999999904</v>
      </c>
      <c r="N1620">
        <v>10.7399544</v>
      </c>
      <c r="O1620">
        <v>1.0899999999999901</v>
      </c>
      <c r="P1620">
        <v>26.505199999999999</v>
      </c>
      <c r="Q1620">
        <v>17</v>
      </c>
      <c r="R1620">
        <v>-135.798583333333</v>
      </c>
      <c r="S1620">
        <v>591</v>
      </c>
      <c r="T1620">
        <v>-132.59875</v>
      </c>
      <c r="U1620">
        <v>593</v>
      </c>
      <c r="V1620">
        <v>-137.74205000000001</v>
      </c>
      <c r="W1620">
        <v>496</v>
      </c>
      <c r="X1620">
        <v>191.5</v>
      </c>
      <c r="Y1620">
        <v>12.9</v>
      </c>
      <c r="Z1620" t="s">
        <v>32</v>
      </c>
      <c r="AA1620">
        <v>4.4178388512590301</v>
      </c>
      <c r="AB1620">
        <v>150.97999999999999</v>
      </c>
      <c r="AC1620">
        <v>440.02</v>
      </c>
    </row>
    <row r="1621" spans="1:29">
      <c r="A1621">
        <v>12586</v>
      </c>
      <c r="B1621" t="s">
        <v>596</v>
      </c>
      <c r="C1621" t="s">
        <v>597</v>
      </c>
      <c r="D1621" t="s">
        <v>56</v>
      </c>
      <c r="E1621" t="s">
        <v>149</v>
      </c>
      <c r="F1621">
        <v>27</v>
      </c>
      <c r="G1621">
        <v>4</v>
      </c>
      <c r="H1621" t="s">
        <v>149</v>
      </c>
      <c r="I1621" t="s">
        <v>34</v>
      </c>
      <c r="J1621" s="5">
        <v>14.205</v>
      </c>
      <c r="K1621" s="3">
        <f t="shared" si="22"/>
        <v>-23.619183567708312</v>
      </c>
      <c r="L1621">
        <v>170</v>
      </c>
      <c r="M1621">
        <v>0.84399999999999897</v>
      </c>
      <c r="N1621">
        <v>2.4981810000000002</v>
      </c>
      <c r="O1621">
        <v>10.68</v>
      </c>
      <c r="P1621">
        <v>16.388500000000001</v>
      </c>
      <c r="Q1621">
        <v>17</v>
      </c>
      <c r="R1621">
        <v>-136.382833333333</v>
      </c>
      <c r="S1621">
        <v>592</v>
      </c>
      <c r="T1621">
        <v>-123.008749999999</v>
      </c>
      <c r="U1621">
        <v>566</v>
      </c>
      <c r="V1621">
        <v>-147.85874999999999</v>
      </c>
      <c r="W1621">
        <v>524</v>
      </c>
      <c r="X1621">
        <v>184.8</v>
      </c>
      <c r="Y1621">
        <v>23.8</v>
      </c>
      <c r="Z1621">
        <v>481</v>
      </c>
      <c r="AA1621">
        <v>5.88876342883243</v>
      </c>
      <c r="AB1621">
        <v>150.99</v>
      </c>
      <c r="AC1621">
        <v>441.01</v>
      </c>
    </row>
    <row r="1622" spans="1:29">
      <c r="A1622">
        <v>12398</v>
      </c>
      <c r="B1622" t="s">
        <v>384</v>
      </c>
      <c r="C1622" t="s">
        <v>276</v>
      </c>
      <c r="D1622" t="s">
        <v>103</v>
      </c>
      <c r="E1622" t="s">
        <v>149</v>
      </c>
      <c r="F1622">
        <v>27</v>
      </c>
      <c r="G1622">
        <v>4</v>
      </c>
      <c r="H1622" t="s">
        <v>149</v>
      </c>
      <c r="I1622" t="s">
        <v>34</v>
      </c>
      <c r="J1622" s="5">
        <v>14.102</v>
      </c>
      <c r="K1622" s="3">
        <f t="shared" si="22"/>
        <v>-23.625621067708312</v>
      </c>
      <c r="L1622">
        <v>171</v>
      </c>
      <c r="M1622">
        <v>1.495125</v>
      </c>
      <c r="N1622">
        <v>17.8786734</v>
      </c>
      <c r="O1622">
        <v>0.36449999999999899</v>
      </c>
      <c r="P1622">
        <v>29.2667</v>
      </c>
      <c r="Q1622">
        <v>17</v>
      </c>
      <c r="R1622">
        <v>-136.48583333333301</v>
      </c>
      <c r="S1622">
        <v>593</v>
      </c>
      <c r="T1622">
        <v>-133.32425000000001</v>
      </c>
      <c r="U1622">
        <v>609</v>
      </c>
      <c r="V1622">
        <v>-134.98054999999999</v>
      </c>
      <c r="W1622">
        <v>489</v>
      </c>
      <c r="X1622">
        <v>151.80000000000001</v>
      </c>
      <c r="Y1622">
        <v>18.100000000000001</v>
      </c>
      <c r="Z1622">
        <v>343.3</v>
      </c>
      <c r="AA1622">
        <v>5.1195643378078097</v>
      </c>
      <c r="AB1622">
        <v>150.99</v>
      </c>
      <c r="AC1622">
        <v>442.01</v>
      </c>
    </row>
    <row r="1623" spans="1:29">
      <c r="A1623">
        <v>13666</v>
      </c>
      <c r="B1623" t="s">
        <v>944</v>
      </c>
      <c r="C1623" t="s">
        <v>945</v>
      </c>
      <c r="D1623" t="s">
        <v>38</v>
      </c>
      <c r="E1623" t="s">
        <v>149</v>
      </c>
      <c r="F1623">
        <v>24</v>
      </c>
      <c r="G1623">
        <v>1</v>
      </c>
      <c r="H1623" t="s">
        <v>149</v>
      </c>
      <c r="I1623" t="s">
        <v>34</v>
      </c>
      <c r="J1623" s="5">
        <v>12.62</v>
      </c>
      <c r="K1623" s="3">
        <f t="shared" si="22"/>
        <v>-23.718246067708311</v>
      </c>
      <c r="L1623">
        <v>172</v>
      </c>
      <c r="M1623">
        <v>0.15387500000000101</v>
      </c>
      <c r="N1623">
        <v>9.3552060000000008</v>
      </c>
      <c r="O1623">
        <v>0.63100000000000001</v>
      </c>
      <c r="P1623">
        <v>11.989000000000001</v>
      </c>
      <c r="Q1623">
        <v>17</v>
      </c>
      <c r="R1623">
        <v>-137.967833333333</v>
      </c>
      <c r="S1623">
        <v>594</v>
      </c>
      <c r="T1623">
        <v>-133.05775</v>
      </c>
      <c r="U1623">
        <v>605</v>
      </c>
      <c r="V1623">
        <v>-152.25825</v>
      </c>
      <c r="W1623">
        <v>538</v>
      </c>
      <c r="X1623">
        <v>188.5</v>
      </c>
      <c r="Y1623">
        <v>64.2</v>
      </c>
      <c r="Z1623">
        <v>560</v>
      </c>
      <c r="AA1623">
        <v>11.3406306704806</v>
      </c>
      <c r="AB1623">
        <v>150.99</v>
      </c>
      <c r="AC1623">
        <v>443.01</v>
      </c>
    </row>
    <row r="1624" spans="1:29">
      <c r="A1624">
        <v>13169</v>
      </c>
      <c r="B1624" t="s">
        <v>769</v>
      </c>
      <c r="C1624" t="s">
        <v>770</v>
      </c>
      <c r="D1624" t="s">
        <v>91</v>
      </c>
      <c r="E1624" t="s">
        <v>149</v>
      </c>
      <c r="F1624">
        <v>26</v>
      </c>
      <c r="G1624">
        <v>2</v>
      </c>
      <c r="H1624" t="s">
        <v>149</v>
      </c>
      <c r="I1624" t="s">
        <v>34</v>
      </c>
      <c r="J1624" s="5">
        <v>12.59375</v>
      </c>
      <c r="K1624" s="3">
        <f t="shared" si="22"/>
        <v>-23.719886692708311</v>
      </c>
      <c r="L1624">
        <v>173</v>
      </c>
      <c r="M1624">
        <v>0.36399999999999999</v>
      </c>
      <c r="N1624">
        <v>12.624339000000001</v>
      </c>
      <c r="O1624">
        <v>-0.36294999999999999</v>
      </c>
      <c r="P1624">
        <v>17.00855</v>
      </c>
      <c r="Q1624">
        <v>17</v>
      </c>
      <c r="R1624">
        <v>-137.99408333333301</v>
      </c>
      <c r="S1624">
        <v>595</v>
      </c>
      <c r="T1624">
        <v>-134.05170000000001</v>
      </c>
      <c r="U1624">
        <v>647</v>
      </c>
      <c r="V1624">
        <v>-147.23869999999999</v>
      </c>
      <c r="W1624">
        <v>522</v>
      </c>
      <c r="X1624">
        <v>225.8</v>
      </c>
      <c r="Y1624">
        <v>67.7</v>
      </c>
      <c r="Z1624" t="s">
        <v>32</v>
      </c>
      <c r="AA1624">
        <v>11.812945901811499</v>
      </c>
      <c r="AB1624">
        <v>150.99</v>
      </c>
      <c r="AC1624">
        <v>444.01</v>
      </c>
    </row>
    <row r="1625" spans="1:29">
      <c r="A1625">
        <v>11406</v>
      </c>
      <c r="B1625" t="s">
        <v>400</v>
      </c>
      <c r="C1625" t="s">
        <v>401</v>
      </c>
      <c r="D1625" t="s">
        <v>41</v>
      </c>
      <c r="E1625" t="s">
        <v>149</v>
      </c>
      <c r="F1625">
        <v>29</v>
      </c>
      <c r="G1625">
        <v>6</v>
      </c>
      <c r="H1625" t="s">
        <v>149</v>
      </c>
      <c r="I1625" t="s">
        <v>34</v>
      </c>
      <c r="J1625" s="5">
        <v>12.3385</v>
      </c>
      <c r="K1625" s="3">
        <f t="shared" si="22"/>
        <v>-23.73583981770831</v>
      </c>
      <c r="L1625">
        <v>174</v>
      </c>
      <c r="M1625">
        <v>0.30374999999999702</v>
      </c>
      <c r="N1625">
        <v>1.490013</v>
      </c>
      <c r="O1625">
        <v>1.76399999999999</v>
      </c>
      <c r="P1625">
        <v>13.491300000000001</v>
      </c>
      <c r="Q1625">
        <v>17</v>
      </c>
      <c r="R1625">
        <v>-138.249333333333</v>
      </c>
      <c r="S1625">
        <v>596</v>
      </c>
      <c r="T1625">
        <v>-131.92474999999999</v>
      </c>
      <c r="U1625">
        <v>588</v>
      </c>
      <c r="V1625">
        <v>-150.75595000000001</v>
      </c>
      <c r="W1625">
        <v>530</v>
      </c>
      <c r="X1625">
        <v>149.5</v>
      </c>
      <c r="Y1625">
        <v>13.4</v>
      </c>
      <c r="Z1625">
        <v>350</v>
      </c>
      <c r="AA1625">
        <v>4.4853124557348698</v>
      </c>
      <c r="AB1625">
        <v>150.97</v>
      </c>
      <c r="AC1625">
        <v>445.03</v>
      </c>
    </row>
    <row r="1626" spans="1:29">
      <c r="A1626">
        <v>13289</v>
      </c>
      <c r="B1626" t="s">
        <v>791</v>
      </c>
      <c r="C1626" t="s">
        <v>804</v>
      </c>
      <c r="D1626" t="s">
        <v>85</v>
      </c>
      <c r="E1626" t="s">
        <v>149</v>
      </c>
      <c r="F1626">
        <v>26</v>
      </c>
      <c r="G1626">
        <v>2</v>
      </c>
      <c r="H1626" t="s">
        <v>149</v>
      </c>
      <c r="I1626" t="s">
        <v>34</v>
      </c>
      <c r="J1626" s="5">
        <v>12.121</v>
      </c>
      <c r="K1626" s="3">
        <f t="shared" si="22"/>
        <v>-23.749433567708312</v>
      </c>
      <c r="L1626">
        <v>175</v>
      </c>
      <c r="M1626">
        <v>0.24462499999999701</v>
      </c>
      <c r="N1626">
        <v>14.6569836</v>
      </c>
      <c r="O1626">
        <v>0.23399999999999899</v>
      </c>
      <c r="P1626">
        <v>21.193999999999999</v>
      </c>
      <c r="Q1626">
        <v>17</v>
      </c>
      <c r="R1626">
        <v>-138.466833333333</v>
      </c>
      <c r="S1626">
        <v>597</v>
      </c>
      <c r="T1626">
        <v>-133.45474999999999</v>
      </c>
      <c r="U1626">
        <v>614</v>
      </c>
      <c r="V1626">
        <v>-143.05324999999999</v>
      </c>
      <c r="W1626">
        <v>511</v>
      </c>
      <c r="X1626">
        <v>158.1</v>
      </c>
      <c r="Y1626">
        <v>13.9</v>
      </c>
      <c r="Z1626">
        <v>320.3</v>
      </c>
      <c r="AA1626">
        <v>4.5527860602107202</v>
      </c>
      <c r="AB1626">
        <v>150.97999999999999</v>
      </c>
      <c r="AC1626">
        <v>446.02</v>
      </c>
    </row>
    <row r="1627" spans="1:29">
      <c r="A1627">
        <v>13172</v>
      </c>
      <c r="B1627" t="s">
        <v>773</v>
      </c>
      <c r="C1627" t="s">
        <v>236</v>
      </c>
      <c r="D1627" t="s">
        <v>80</v>
      </c>
      <c r="E1627" t="s">
        <v>149</v>
      </c>
      <c r="F1627">
        <v>22</v>
      </c>
      <c r="G1627">
        <v>2</v>
      </c>
      <c r="H1627" t="s">
        <v>149</v>
      </c>
      <c r="I1627" t="s">
        <v>34</v>
      </c>
      <c r="J1627" s="5">
        <v>11.948499999999999</v>
      </c>
      <c r="K1627" s="3">
        <f t="shared" si="22"/>
        <v>-23.760214817708309</v>
      </c>
      <c r="L1627">
        <v>176</v>
      </c>
      <c r="M1627">
        <v>0.25387500000000002</v>
      </c>
      <c r="N1627">
        <v>5.5182371999999997</v>
      </c>
      <c r="O1627">
        <v>1.3795999999999899</v>
      </c>
      <c r="P1627">
        <v>19.189999999999898</v>
      </c>
      <c r="Q1627">
        <v>17</v>
      </c>
      <c r="R1627">
        <v>-138.63933333333301</v>
      </c>
      <c r="S1627">
        <v>598</v>
      </c>
      <c r="T1627">
        <v>-132.30914999999999</v>
      </c>
      <c r="U1627">
        <v>591</v>
      </c>
      <c r="V1627">
        <v>-145.05725000000001</v>
      </c>
      <c r="W1627">
        <v>516</v>
      </c>
      <c r="X1627">
        <v>158.19999999999999</v>
      </c>
      <c r="Y1627">
        <v>14.5</v>
      </c>
      <c r="Z1627">
        <v>336</v>
      </c>
      <c r="AA1627">
        <v>4.6337543855817298</v>
      </c>
      <c r="AB1627">
        <v>150.97999999999999</v>
      </c>
      <c r="AC1627">
        <v>447.02</v>
      </c>
    </row>
    <row r="1628" spans="1:29">
      <c r="A1628">
        <v>13794</v>
      </c>
      <c r="B1628" t="s">
        <v>975</v>
      </c>
      <c r="C1628" t="s">
        <v>976</v>
      </c>
      <c r="D1628" t="s">
        <v>53</v>
      </c>
      <c r="E1628" t="s">
        <v>149</v>
      </c>
      <c r="F1628">
        <v>24</v>
      </c>
      <c r="G1628">
        <v>1</v>
      </c>
      <c r="H1628" t="s">
        <v>149</v>
      </c>
      <c r="I1628" t="s">
        <v>34</v>
      </c>
      <c r="J1628" s="5">
        <v>11.80425</v>
      </c>
      <c r="K1628" s="3">
        <f t="shared" si="22"/>
        <v>-23.769230442708309</v>
      </c>
      <c r="L1628">
        <v>177</v>
      </c>
      <c r="M1628">
        <v>0.23125000000000101</v>
      </c>
      <c r="N1628">
        <v>11.3670942</v>
      </c>
      <c r="O1628">
        <v>0.47819999999999901</v>
      </c>
      <c r="P1628">
        <v>17.7272</v>
      </c>
      <c r="Q1628">
        <v>17</v>
      </c>
      <c r="R1628">
        <v>-138.78358333333301</v>
      </c>
      <c r="S1628">
        <v>599</v>
      </c>
      <c r="T1628">
        <v>-133.21055000000001</v>
      </c>
      <c r="U1628">
        <v>607</v>
      </c>
      <c r="V1628">
        <v>-146.52005</v>
      </c>
      <c r="W1628">
        <v>520</v>
      </c>
      <c r="X1628">
        <v>164.1</v>
      </c>
      <c r="Y1628">
        <v>17.600000000000001</v>
      </c>
      <c r="Z1628">
        <v>359.5</v>
      </c>
      <c r="AA1628">
        <v>5.0520907333319602</v>
      </c>
      <c r="AB1628">
        <v>150.99</v>
      </c>
      <c r="AC1628">
        <v>448.01</v>
      </c>
    </row>
    <row r="1629" spans="1:29">
      <c r="A1629">
        <v>12921</v>
      </c>
      <c r="B1629" t="s">
        <v>693</v>
      </c>
      <c r="C1629" t="s">
        <v>172</v>
      </c>
      <c r="D1629" t="s">
        <v>97</v>
      </c>
      <c r="E1629" t="s">
        <v>149</v>
      </c>
      <c r="F1629">
        <v>27</v>
      </c>
      <c r="G1629">
        <v>3</v>
      </c>
      <c r="H1629" t="s">
        <v>149</v>
      </c>
      <c r="I1629" t="s">
        <v>34</v>
      </c>
      <c r="J1629" s="5">
        <v>11.585000000000001</v>
      </c>
      <c r="K1629" s="3">
        <f t="shared" si="22"/>
        <v>-23.782933567708312</v>
      </c>
      <c r="L1629">
        <v>178</v>
      </c>
      <c r="M1629">
        <v>0.38125000000000098</v>
      </c>
      <c r="N1629">
        <v>7.2617747999999898</v>
      </c>
      <c r="O1629">
        <v>1.3639999999999901</v>
      </c>
      <c r="P1629">
        <v>18.801200000000001</v>
      </c>
      <c r="Q1629">
        <v>17</v>
      </c>
      <c r="R1629">
        <v>-139.002833333333</v>
      </c>
      <c r="S1629">
        <v>600</v>
      </c>
      <c r="T1629">
        <v>-132.32474999999999</v>
      </c>
      <c r="U1629">
        <v>592</v>
      </c>
      <c r="V1629">
        <v>-145.44605000000001</v>
      </c>
      <c r="W1629">
        <v>517</v>
      </c>
      <c r="X1629">
        <v>170.2</v>
      </c>
      <c r="Y1629">
        <v>21.4</v>
      </c>
      <c r="Z1629" t="s">
        <v>32</v>
      </c>
      <c r="AA1629">
        <v>5.56489012734838</v>
      </c>
      <c r="AB1629">
        <v>150.99</v>
      </c>
      <c r="AC1629">
        <v>449.01</v>
      </c>
    </row>
    <row r="1630" spans="1:29">
      <c r="A1630">
        <v>13893</v>
      </c>
      <c r="B1630" t="s">
        <v>811</v>
      </c>
      <c r="C1630" t="s">
        <v>1010</v>
      </c>
      <c r="D1630" t="s">
        <v>88</v>
      </c>
      <c r="E1630" t="s">
        <v>149</v>
      </c>
      <c r="F1630">
        <v>23</v>
      </c>
      <c r="G1630">
        <v>1</v>
      </c>
      <c r="H1630" t="s">
        <v>149</v>
      </c>
      <c r="I1630" t="s">
        <v>34</v>
      </c>
      <c r="J1630" s="5">
        <v>11.561</v>
      </c>
      <c r="K1630" s="3">
        <f t="shared" si="22"/>
        <v>-23.784433567708312</v>
      </c>
      <c r="L1630">
        <v>179</v>
      </c>
      <c r="M1630">
        <v>0.79437499999999805</v>
      </c>
      <c r="N1630">
        <v>3.33584999999999</v>
      </c>
      <c r="O1630">
        <v>0.64559999999999895</v>
      </c>
      <c r="P1630">
        <v>28.6739999999999</v>
      </c>
      <c r="Q1630">
        <v>17</v>
      </c>
      <c r="R1630">
        <v>-139.026833333333</v>
      </c>
      <c r="S1630">
        <v>601</v>
      </c>
      <c r="T1630">
        <v>-133.04315</v>
      </c>
      <c r="U1630">
        <v>603</v>
      </c>
      <c r="V1630">
        <v>-135.57325</v>
      </c>
      <c r="W1630">
        <v>491</v>
      </c>
      <c r="X1630">
        <v>148.80000000000001</v>
      </c>
      <c r="Y1630">
        <v>21.6</v>
      </c>
      <c r="Z1630">
        <v>336.7</v>
      </c>
      <c r="AA1630">
        <v>5.5918795691387198</v>
      </c>
      <c r="AB1630" t="s">
        <v>32</v>
      </c>
      <c r="AC1630" t="s">
        <v>32</v>
      </c>
    </row>
    <row r="1631" spans="1:29">
      <c r="A1631">
        <v>13911</v>
      </c>
      <c r="B1631" t="s">
        <v>415</v>
      </c>
      <c r="C1631" t="s">
        <v>1018</v>
      </c>
      <c r="D1631" t="s">
        <v>53</v>
      </c>
      <c r="E1631" t="s">
        <v>149</v>
      </c>
      <c r="F1631">
        <v>25</v>
      </c>
      <c r="G1631">
        <v>1</v>
      </c>
      <c r="H1631" t="s">
        <v>149</v>
      </c>
      <c r="I1631" t="s">
        <v>34</v>
      </c>
      <c r="J1631" s="5">
        <v>10.846500000000001</v>
      </c>
      <c r="K1631" s="3">
        <f t="shared" si="22"/>
        <v>-23.829089817708311</v>
      </c>
      <c r="L1631">
        <v>180</v>
      </c>
      <c r="M1631">
        <v>0.450625</v>
      </c>
      <c r="N1631">
        <v>8.8155395999999993</v>
      </c>
      <c r="O1631">
        <v>0.34399999999999997</v>
      </c>
      <c r="P1631">
        <v>22.045599999999901</v>
      </c>
      <c r="Q1631">
        <v>17</v>
      </c>
      <c r="R1631">
        <v>-139.74133333333299</v>
      </c>
      <c r="S1631">
        <v>602</v>
      </c>
      <c r="T1631">
        <v>-133.34475</v>
      </c>
      <c r="U1631">
        <v>610</v>
      </c>
      <c r="V1631">
        <v>-142.20165</v>
      </c>
      <c r="W1631">
        <v>509</v>
      </c>
      <c r="X1631">
        <v>164.8</v>
      </c>
      <c r="Y1631">
        <v>12.5</v>
      </c>
      <c r="Z1631" t="s">
        <v>32</v>
      </c>
      <c r="AA1631">
        <v>4.3638599676783496</v>
      </c>
      <c r="AB1631">
        <v>150.99</v>
      </c>
      <c r="AC1631">
        <v>451.01</v>
      </c>
    </row>
    <row r="1632" spans="1:29">
      <c r="A1632">
        <v>13648</v>
      </c>
      <c r="B1632" t="s">
        <v>931</v>
      </c>
      <c r="C1632" t="s">
        <v>932</v>
      </c>
      <c r="D1632" t="s">
        <v>47</v>
      </c>
      <c r="E1632" t="s">
        <v>149</v>
      </c>
      <c r="F1632">
        <v>22</v>
      </c>
      <c r="G1632">
        <v>1</v>
      </c>
      <c r="H1632" t="s">
        <v>149</v>
      </c>
      <c r="I1632" t="s">
        <v>34</v>
      </c>
      <c r="J1632" s="5">
        <v>10.68675</v>
      </c>
      <c r="K1632" s="3">
        <f t="shared" si="22"/>
        <v>-23.83907419270831</v>
      </c>
      <c r="L1632">
        <v>181</v>
      </c>
      <c r="M1632">
        <v>0.96462499999999896</v>
      </c>
      <c r="N1632">
        <v>7.4967668999999901</v>
      </c>
      <c r="O1632">
        <v>0.73004999999999898</v>
      </c>
      <c r="P1632">
        <v>14.518000000000001</v>
      </c>
      <c r="Q1632">
        <v>17</v>
      </c>
      <c r="R1632">
        <v>-139.90108333333299</v>
      </c>
      <c r="S1632">
        <v>603</v>
      </c>
      <c r="T1632">
        <v>-132.95869999999999</v>
      </c>
      <c r="U1632">
        <v>600</v>
      </c>
      <c r="V1632">
        <v>-149.72925000000001</v>
      </c>
      <c r="W1632">
        <v>529</v>
      </c>
      <c r="X1632">
        <v>164.1</v>
      </c>
      <c r="Y1632">
        <v>17.899999999999999</v>
      </c>
      <c r="Z1632">
        <v>377.5</v>
      </c>
      <c r="AA1632">
        <v>5.0925748960174699</v>
      </c>
      <c r="AB1632">
        <v>150.99</v>
      </c>
      <c r="AC1632">
        <v>452.01</v>
      </c>
    </row>
    <row r="1633" spans="1:29">
      <c r="A1633">
        <v>13384</v>
      </c>
      <c r="B1633" t="s">
        <v>835</v>
      </c>
      <c r="C1633" t="s">
        <v>836</v>
      </c>
      <c r="D1633" t="s">
        <v>94</v>
      </c>
      <c r="E1633" t="s">
        <v>149</v>
      </c>
      <c r="F1633">
        <v>26</v>
      </c>
      <c r="G1633">
        <v>2</v>
      </c>
      <c r="H1633" t="s">
        <v>149</v>
      </c>
      <c r="I1633" t="s">
        <v>34</v>
      </c>
      <c r="J1633" s="5">
        <v>10.105</v>
      </c>
      <c r="K1633" s="3">
        <f t="shared" si="22"/>
        <v>-23.87543356770831</v>
      </c>
      <c r="L1633">
        <v>182</v>
      </c>
      <c r="M1633">
        <v>0.97737499999999999</v>
      </c>
      <c r="N1633">
        <v>2.631615</v>
      </c>
      <c r="O1633">
        <v>8.5075000000000003</v>
      </c>
      <c r="P1633">
        <v>11.702500000000001</v>
      </c>
      <c r="Q1633">
        <v>17</v>
      </c>
      <c r="R1633">
        <v>-140.48283333333299</v>
      </c>
      <c r="S1633">
        <v>604</v>
      </c>
      <c r="T1633">
        <v>-125.18125000000001</v>
      </c>
      <c r="U1633">
        <v>568</v>
      </c>
      <c r="V1633">
        <v>-152.54474999999999</v>
      </c>
      <c r="W1633">
        <v>539</v>
      </c>
      <c r="X1633">
        <v>135.80000000000001</v>
      </c>
      <c r="Y1633">
        <v>10.4</v>
      </c>
      <c r="Z1633" t="s">
        <v>32</v>
      </c>
      <c r="AA1633">
        <v>4.0804708288798102</v>
      </c>
      <c r="AB1633">
        <v>150.99</v>
      </c>
      <c r="AC1633">
        <v>453.01</v>
      </c>
    </row>
    <row r="1634" spans="1:29">
      <c r="A1634">
        <v>13235</v>
      </c>
      <c r="B1634" t="s">
        <v>139</v>
      </c>
      <c r="C1634" t="s">
        <v>792</v>
      </c>
      <c r="D1634" t="s">
        <v>50</v>
      </c>
      <c r="E1634" t="s">
        <v>149</v>
      </c>
      <c r="F1634">
        <v>23</v>
      </c>
      <c r="G1634">
        <v>2</v>
      </c>
      <c r="H1634" t="s">
        <v>149</v>
      </c>
      <c r="I1634" t="s">
        <v>34</v>
      </c>
      <c r="J1634" s="5">
        <v>9.3392499999999998</v>
      </c>
      <c r="K1634" s="3">
        <f t="shared" si="22"/>
        <v>-23.923292942708311</v>
      </c>
      <c r="L1634">
        <v>183</v>
      </c>
      <c r="M1634">
        <v>0.49412499999999998</v>
      </c>
      <c r="N1634">
        <v>8.6242842</v>
      </c>
      <c r="O1634">
        <v>0.190499999999999</v>
      </c>
      <c r="P1634">
        <v>12.931099999999899</v>
      </c>
      <c r="Q1634">
        <v>17</v>
      </c>
      <c r="R1634">
        <v>-141.24858333333299</v>
      </c>
      <c r="S1634">
        <v>605</v>
      </c>
      <c r="T1634">
        <v>-133.49825000000001</v>
      </c>
      <c r="U1634">
        <v>615</v>
      </c>
      <c r="V1634">
        <v>-151.31614999999999</v>
      </c>
      <c r="W1634">
        <v>534</v>
      </c>
      <c r="X1634">
        <v>160.5</v>
      </c>
      <c r="Y1634">
        <v>27.5</v>
      </c>
      <c r="Z1634">
        <v>405.3</v>
      </c>
      <c r="AA1634">
        <v>6.3880681019536798</v>
      </c>
      <c r="AB1634">
        <v>151</v>
      </c>
      <c r="AC1634">
        <v>454</v>
      </c>
    </row>
    <row r="1635" spans="1:29">
      <c r="A1635">
        <v>12177</v>
      </c>
      <c r="B1635" t="s">
        <v>524</v>
      </c>
      <c r="C1635" t="s">
        <v>458</v>
      </c>
      <c r="D1635" t="s">
        <v>88</v>
      </c>
      <c r="E1635" t="s">
        <v>149</v>
      </c>
      <c r="F1635">
        <v>27</v>
      </c>
      <c r="G1635">
        <v>4</v>
      </c>
      <c r="H1635" t="s">
        <v>149</v>
      </c>
      <c r="I1635" t="s">
        <v>34</v>
      </c>
      <c r="J1635" s="5">
        <v>8.9160000000000004</v>
      </c>
      <c r="K1635" s="3">
        <f t="shared" si="22"/>
        <v>-23.949746067708311</v>
      </c>
      <c r="L1635">
        <v>184</v>
      </c>
      <c r="M1635">
        <v>0.171124999999999</v>
      </c>
      <c r="N1635">
        <v>4.6538814000000004</v>
      </c>
      <c r="O1635">
        <v>4.5628000000000002</v>
      </c>
      <c r="P1635">
        <v>72.321999999999903</v>
      </c>
      <c r="Q1635">
        <v>17</v>
      </c>
      <c r="R1635">
        <v>-141.67183333333301</v>
      </c>
      <c r="S1635">
        <v>606</v>
      </c>
      <c r="T1635">
        <v>-129.12594999999999</v>
      </c>
      <c r="U1635">
        <v>578</v>
      </c>
      <c r="V1635">
        <v>-91.925250000000005</v>
      </c>
      <c r="W1635">
        <v>357</v>
      </c>
      <c r="X1635">
        <v>134.19999999999999</v>
      </c>
      <c r="Y1635">
        <v>19.2</v>
      </c>
      <c r="Z1635">
        <v>327.5</v>
      </c>
      <c r="AA1635">
        <v>5.2680062676546697</v>
      </c>
      <c r="AB1635">
        <v>150.97999999999999</v>
      </c>
      <c r="AC1635">
        <v>455.02</v>
      </c>
    </row>
    <row r="1636" spans="1:29">
      <c r="A1636">
        <v>13910</v>
      </c>
      <c r="B1636" t="s">
        <v>223</v>
      </c>
      <c r="C1636" t="s">
        <v>264</v>
      </c>
      <c r="D1636" t="s">
        <v>97</v>
      </c>
      <c r="E1636" t="s">
        <v>149</v>
      </c>
      <c r="F1636">
        <v>23</v>
      </c>
      <c r="G1636">
        <v>1</v>
      </c>
      <c r="H1636" t="s">
        <v>149</v>
      </c>
      <c r="I1636" t="s">
        <v>34</v>
      </c>
      <c r="J1636" s="5">
        <v>8.7742500000000003</v>
      </c>
      <c r="K1636" s="3">
        <f t="shared" si="22"/>
        <v>-23.958605442708311</v>
      </c>
      <c r="L1636">
        <v>185</v>
      </c>
      <c r="M1636">
        <v>0.21149999999999899</v>
      </c>
      <c r="N1636">
        <v>5.144622</v>
      </c>
      <c r="O1636">
        <v>0.90559999999999896</v>
      </c>
      <c r="P1636">
        <v>11.544</v>
      </c>
      <c r="Q1636">
        <v>17</v>
      </c>
      <c r="R1636">
        <v>-141.81358333333301</v>
      </c>
      <c r="S1636">
        <v>607</v>
      </c>
      <c r="T1636">
        <v>-132.78315000000001</v>
      </c>
      <c r="U1636">
        <v>597</v>
      </c>
      <c r="V1636">
        <v>-152.70325</v>
      </c>
      <c r="W1636">
        <v>540</v>
      </c>
      <c r="X1636">
        <v>150.1</v>
      </c>
      <c r="Y1636">
        <v>16.399999999999999</v>
      </c>
      <c r="Z1636">
        <v>359</v>
      </c>
      <c r="AA1636">
        <v>4.8901540825899401</v>
      </c>
      <c r="AB1636">
        <v>151</v>
      </c>
      <c r="AC1636">
        <v>456</v>
      </c>
    </row>
    <row r="1637" spans="1:29">
      <c r="A1637">
        <v>13503</v>
      </c>
      <c r="B1637" t="s">
        <v>502</v>
      </c>
      <c r="C1637" t="s">
        <v>858</v>
      </c>
      <c r="D1637" t="s">
        <v>68</v>
      </c>
      <c r="E1637" t="s">
        <v>149</v>
      </c>
      <c r="F1637">
        <v>24</v>
      </c>
      <c r="G1637">
        <v>2</v>
      </c>
      <c r="H1637" t="s">
        <v>149</v>
      </c>
      <c r="I1637" t="s">
        <v>34</v>
      </c>
      <c r="J1637" s="5">
        <v>8.7155000000000005</v>
      </c>
      <c r="K1637" s="3">
        <f t="shared" si="22"/>
        <v>-23.96227731770831</v>
      </c>
      <c r="L1637">
        <v>186</v>
      </c>
      <c r="M1637">
        <v>0.71250000000000002</v>
      </c>
      <c r="N1637">
        <v>3.09418619999999</v>
      </c>
      <c r="O1637">
        <v>0.127999999999999</v>
      </c>
      <c r="P1637">
        <v>10.3848</v>
      </c>
      <c r="Q1637">
        <v>18</v>
      </c>
      <c r="R1637">
        <v>-141.87233333333299</v>
      </c>
      <c r="S1637">
        <v>608</v>
      </c>
      <c r="T1637">
        <v>-133.56075000000001</v>
      </c>
      <c r="U1637">
        <v>616</v>
      </c>
      <c r="V1637">
        <v>-153.86245</v>
      </c>
      <c r="W1637">
        <v>544</v>
      </c>
      <c r="X1637">
        <v>180.3</v>
      </c>
      <c r="Y1637">
        <v>29.3</v>
      </c>
      <c r="Z1637" t="s">
        <v>32</v>
      </c>
      <c r="AA1637">
        <v>6.6309730780667202</v>
      </c>
      <c r="AB1637" t="s">
        <v>32</v>
      </c>
      <c r="AC1637" t="s">
        <v>32</v>
      </c>
    </row>
    <row r="1638" spans="1:29">
      <c r="A1638">
        <v>11212</v>
      </c>
      <c r="B1638" t="s">
        <v>331</v>
      </c>
      <c r="C1638" t="s">
        <v>367</v>
      </c>
      <c r="D1638" t="s">
        <v>141</v>
      </c>
      <c r="E1638" t="s">
        <v>149</v>
      </c>
      <c r="F1638">
        <v>28</v>
      </c>
      <c r="G1638">
        <v>6</v>
      </c>
      <c r="H1638" t="s">
        <v>149</v>
      </c>
      <c r="I1638" t="s">
        <v>34</v>
      </c>
      <c r="J1638" s="5">
        <v>8.41</v>
      </c>
      <c r="K1638" s="3">
        <f t="shared" si="22"/>
        <v>-23.981371067708309</v>
      </c>
      <c r="L1638">
        <v>187</v>
      </c>
      <c r="M1638">
        <v>1.13225</v>
      </c>
      <c r="N1638">
        <v>0</v>
      </c>
      <c r="O1638">
        <v>8.41</v>
      </c>
      <c r="P1638">
        <v>8.41</v>
      </c>
      <c r="Q1638">
        <v>18</v>
      </c>
      <c r="R1638">
        <v>-142.17783333333301</v>
      </c>
      <c r="S1638">
        <v>609</v>
      </c>
      <c r="T1638">
        <v>-125.27875</v>
      </c>
      <c r="U1638">
        <v>569</v>
      </c>
      <c r="V1638">
        <v>-155.83725000000001</v>
      </c>
      <c r="W1638">
        <v>551</v>
      </c>
      <c r="X1638" t="s">
        <v>32</v>
      </c>
      <c r="Y1638" t="s">
        <v>32</v>
      </c>
      <c r="Z1638" t="s">
        <v>32</v>
      </c>
      <c r="AA1638" t="s">
        <v>133</v>
      </c>
      <c r="AB1638">
        <v>150.99</v>
      </c>
      <c r="AC1638">
        <v>458.01</v>
      </c>
    </row>
    <row r="1639" spans="1:29">
      <c r="A1639">
        <v>13384</v>
      </c>
      <c r="B1639" t="s">
        <v>835</v>
      </c>
      <c r="C1639" t="s">
        <v>836</v>
      </c>
      <c r="D1639" t="s">
        <v>94</v>
      </c>
      <c r="E1639" t="s">
        <v>149</v>
      </c>
      <c r="F1639">
        <v>26</v>
      </c>
      <c r="G1639">
        <v>2</v>
      </c>
      <c r="H1639" t="s">
        <v>132</v>
      </c>
      <c r="I1639" t="s">
        <v>34</v>
      </c>
      <c r="J1639" s="5">
        <v>8.2569999999999997</v>
      </c>
      <c r="K1639" s="3">
        <f t="shared" si="22"/>
        <v>-23.990933567708311</v>
      </c>
      <c r="L1639">
        <v>128</v>
      </c>
      <c r="M1639">
        <v>0.94312499999999899</v>
      </c>
      <c r="N1639">
        <v>0.216459599999998</v>
      </c>
      <c r="O1639">
        <v>0.81840000000000002</v>
      </c>
      <c r="P1639">
        <v>8.3154000000000003</v>
      </c>
      <c r="Q1639">
        <v>12</v>
      </c>
      <c r="R1639">
        <v>-125.720833333333</v>
      </c>
      <c r="S1639">
        <v>505</v>
      </c>
      <c r="T1639">
        <v>-101.6384</v>
      </c>
      <c r="U1639">
        <v>476</v>
      </c>
      <c r="V1639">
        <v>-160.75839999999999</v>
      </c>
      <c r="W1639">
        <v>575</v>
      </c>
      <c r="X1639">
        <v>135.80000000000001</v>
      </c>
      <c r="Y1639">
        <v>10.4</v>
      </c>
      <c r="Z1639" t="s">
        <v>32</v>
      </c>
      <c r="AA1639">
        <v>4.78011892507807</v>
      </c>
      <c r="AB1639">
        <v>150.99</v>
      </c>
      <c r="AC1639">
        <v>354.01</v>
      </c>
    </row>
    <row r="1640" spans="1:29">
      <c r="A1640">
        <v>13641</v>
      </c>
      <c r="B1640" t="s">
        <v>922</v>
      </c>
      <c r="C1640" t="s">
        <v>923</v>
      </c>
      <c r="D1640" t="s">
        <v>30</v>
      </c>
      <c r="E1640" t="s">
        <v>149</v>
      </c>
      <c r="F1640">
        <v>23</v>
      </c>
      <c r="G1640">
        <v>1</v>
      </c>
      <c r="H1640" t="s">
        <v>149</v>
      </c>
      <c r="I1640" t="s">
        <v>34</v>
      </c>
      <c r="J1640" s="5">
        <v>7.5960000000000001</v>
      </c>
      <c r="K1640" s="3">
        <f t="shared" si="22"/>
        <v>-24.032246067708311</v>
      </c>
      <c r="L1640">
        <v>188</v>
      </c>
      <c r="M1640">
        <v>0.87287499999999996</v>
      </c>
      <c r="N1640">
        <v>2.4826136999999999</v>
      </c>
      <c r="O1640">
        <v>0.869999999999999</v>
      </c>
      <c r="P1640">
        <v>9.0366499999999998</v>
      </c>
      <c r="Q1640">
        <v>18</v>
      </c>
      <c r="R1640">
        <v>-142.99183333333301</v>
      </c>
      <c r="S1640">
        <v>610</v>
      </c>
      <c r="T1640">
        <v>-132.81874999999999</v>
      </c>
      <c r="U1640">
        <v>599</v>
      </c>
      <c r="V1640">
        <v>-155.2106</v>
      </c>
      <c r="W1640">
        <v>547</v>
      </c>
      <c r="X1640">
        <v>179.6</v>
      </c>
      <c r="Y1640">
        <v>14</v>
      </c>
      <c r="Z1640" t="s">
        <v>32</v>
      </c>
      <c r="AA1640">
        <v>4.5662807811058901</v>
      </c>
      <c r="AB1640">
        <v>150.97999999999999</v>
      </c>
      <c r="AC1640">
        <v>459.02</v>
      </c>
    </row>
    <row r="1641" spans="1:29">
      <c r="A1641">
        <v>9921</v>
      </c>
      <c r="B1641" t="s">
        <v>232</v>
      </c>
      <c r="C1641" t="s">
        <v>233</v>
      </c>
      <c r="D1641" t="s">
        <v>30</v>
      </c>
      <c r="E1641" t="s">
        <v>149</v>
      </c>
      <c r="F1641">
        <v>31</v>
      </c>
      <c r="G1641">
        <v>9</v>
      </c>
      <c r="H1641" t="s">
        <v>149</v>
      </c>
      <c r="I1641" t="s">
        <v>34</v>
      </c>
      <c r="J1641" s="5">
        <v>6.9595000000000002</v>
      </c>
      <c r="K1641" s="3">
        <f t="shared" si="22"/>
        <v>-24.072027317708312</v>
      </c>
      <c r="L1641">
        <v>189</v>
      </c>
      <c r="M1641">
        <v>0.56774999999999998</v>
      </c>
      <c r="N1641">
        <v>2.3113733999999901</v>
      </c>
      <c r="O1641">
        <v>4.8159000000000001</v>
      </c>
      <c r="P1641">
        <v>10.233899999999901</v>
      </c>
      <c r="Q1641">
        <v>17</v>
      </c>
      <c r="R1641">
        <v>-143.62833333333299</v>
      </c>
      <c r="S1641">
        <v>611</v>
      </c>
      <c r="T1641">
        <v>-128.87285</v>
      </c>
      <c r="U1641">
        <v>576</v>
      </c>
      <c r="V1641">
        <v>-154.01335</v>
      </c>
      <c r="W1641">
        <v>545</v>
      </c>
      <c r="X1641">
        <v>163.69999999999999</v>
      </c>
      <c r="Y1641">
        <v>17.2</v>
      </c>
      <c r="Z1641">
        <v>325.5</v>
      </c>
      <c r="AA1641">
        <v>4.9981118497512904</v>
      </c>
      <c r="AB1641">
        <v>150.99</v>
      </c>
      <c r="AC1641">
        <v>460.01</v>
      </c>
    </row>
    <row r="1642" spans="1:29">
      <c r="A1642">
        <v>13183</v>
      </c>
      <c r="B1642" t="s">
        <v>189</v>
      </c>
      <c r="C1642" t="s">
        <v>777</v>
      </c>
      <c r="D1642" t="s">
        <v>126</v>
      </c>
      <c r="E1642" t="s">
        <v>149</v>
      </c>
      <c r="F1642">
        <v>24</v>
      </c>
      <c r="G1642">
        <v>2</v>
      </c>
      <c r="H1642" t="s">
        <v>149</v>
      </c>
      <c r="I1642" t="s">
        <v>34</v>
      </c>
      <c r="J1642" s="5">
        <v>6.4867499999999998</v>
      </c>
      <c r="K1642" s="3">
        <f t="shared" si="22"/>
        <v>-24.101574192708313</v>
      </c>
      <c r="L1642">
        <v>190</v>
      </c>
      <c r="M1642">
        <v>0.34349999999999897</v>
      </c>
      <c r="N1642">
        <v>1.1215868999999901</v>
      </c>
      <c r="O1642">
        <v>0.91004999999999903</v>
      </c>
      <c r="P1642">
        <v>7.3774999999999897</v>
      </c>
      <c r="Q1642">
        <v>18</v>
      </c>
      <c r="R1642">
        <v>-144.10108333333301</v>
      </c>
      <c r="S1642">
        <v>612</v>
      </c>
      <c r="T1642">
        <v>-132.77869999999999</v>
      </c>
      <c r="U1642">
        <v>596</v>
      </c>
      <c r="V1642">
        <v>-156.86975000000001</v>
      </c>
      <c r="W1642">
        <v>558</v>
      </c>
      <c r="X1642">
        <v>187</v>
      </c>
      <c r="Y1642">
        <v>1</v>
      </c>
      <c r="Z1642" t="s">
        <v>32</v>
      </c>
      <c r="AA1642">
        <v>2.8119670647339401</v>
      </c>
      <c r="AB1642">
        <v>150.99</v>
      </c>
      <c r="AC1642">
        <v>461.01</v>
      </c>
    </row>
    <row r="1643" spans="1:29">
      <c r="A1643">
        <v>13387</v>
      </c>
      <c r="B1643" t="s">
        <v>502</v>
      </c>
      <c r="C1643" t="s">
        <v>194</v>
      </c>
      <c r="D1643" t="s">
        <v>38</v>
      </c>
      <c r="E1643" t="s">
        <v>149</v>
      </c>
      <c r="F1643">
        <v>25</v>
      </c>
      <c r="G1643">
        <v>3</v>
      </c>
      <c r="H1643" t="s">
        <v>149</v>
      </c>
      <c r="I1643" t="s">
        <v>34</v>
      </c>
      <c r="J1643" s="5">
        <v>6.2967500000000003</v>
      </c>
      <c r="K1643" s="3">
        <f t="shared" si="22"/>
        <v>-24.113449192708313</v>
      </c>
      <c r="L1643">
        <v>191</v>
      </c>
      <c r="M1643">
        <v>0.35362500000000002</v>
      </c>
      <c r="N1643">
        <v>2.6286497999999998</v>
      </c>
      <c r="O1643">
        <v>0.50549999999999895</v>
      </c>
      <c r="P1643">
        <v>13.0472999999999</v>
      </c>
      <c r="Q1643">
        <v>17</v>
      </c>
      <c r="R1643">
        <v>-144.29108333333301</v>
      </c>
      <c r="S1643">
        <v>613</v>
      </c>
      <c r="T1643">
        <v>-133.18324999999999</v>
      </c>
      <c r="U1643">
        <v>606</v>
      </c>
      <c r="V1643">
        <v>-151.19995</v>
      </c>
      <c r="W1643">
        <v>533</v>
      </c>
      <c r="X1643">
        <v>187</v>
      </c>
      <c r="Y1643">
        <v>7.8</v>
      </c>
      <c r="Z1643" t="s">
        <v>32</v>
      </c>
      <c r="AA1643">
        <v>3.7296080856054199</v>
      </c>
      <c r="AB1643">
        <v>150.99</v>
      </c>
      <c r="AC1643">
        <v>462.01</v>
      </c>
    </row>
    <row r="1644" spans="1:29">
      <c r="A1644">
        <v>13179</v>
      </c>
      <c r="B1644" t="s">
        <v>775</v>
      </c>
      <c r="C1644" t="s">
        <v>776</v>
      </c>
      <c r="D1644" t="s">
        <v>68</v>
      </c>
      <c r="E1644" t="s">
        <v>149</v>
      </c>
      <c r="F1644">
        <v>26</v>
      </c>
      <c r="G1644">
        <v>2</v>
      </c>
      <c r="H1644" t="s">
        <v>149</v>
      </c>
      <c r="I1644" t="s">
        <v>34</v>
      </c>
      <c r="J1644" s="5">
        <v>5.9897499999999999</v>
      </c>
      <c r="K1644" s="3">
        <f t="shared" si="22"/>
        <v>-24.13263669270831</v>
      </c>
      <c r="L1644">
        <v>192</v>
      </c>
      <c r="M1644">
        <v>0.11924999999999999</v>
      </c>
      <c r="N1644">
        <v>5.1668609999999999</v>
      </c>
      <c r="O1644">
        <v>0.11549999999999901</v>
      </c>
      <c r="P1644">
        <v>8.9071499999999997</v>
      </c>
      <c r="Q1644">
        <v>18</v>
      </c>
      <c r="R1644">
        <v>-144.59808333333299</v>
      </c>
      <c r="S1644">
        <v>614</v>
      </c>
      <c r="T1644">
        <v>-133.57325</v>
      </c>
      <c r="U1644">
        <v>617</v>
      </c>
      <c r="V1644">
        <v>-155.34010000000001</v>
      </c>
      <c r="W1644">
        <v>549</v>
      </c>
      <c r="X1644">
        <v>165.7</v>
      </c>
      <c r="Y1644">
        <v>8.9</v>
      </c>
      <c r="Z1644" t="s">
        <v>32</v>
      </c>
      <c r="AA1644">
        <v>3.8780500154522701</v>
      </c>
      <c r="AB1644">
        <v>150.97999999999999</v>
      </c>
      <c r="AC1644">
        <v>463.02</v>
      </c>
    </row>
    <row r="1645" spans="1:29">
      <c r="A1645">
        <v>13657</v>
      </c>
      <c r="B1645" t="s">
        <v>938</v>
      </c>
      <c r="C1645" t="s">
        <v>657</v>
      </c>
      <c r="D1645" t="s">
        <v>100</v>
      </c>
      <c r="E1645" t="s">
        <v>149</v>
      </c>
      <c r="F1645">
        <v>24</v>
      </c>
      <c r="G1645">
        <v>1</v>
      </c>
      <c r="H1645" t="s">
        <v>149</v>
      </c>
      <c r="I1645" t="s">
        <v>34</v>
      </c>
      <c r="J1645" s="5">
        <v>5.8964999999999996</v>
      </c>
      <c r="K1645" s="3">
        <f t="shared" si="22"/>
        <v>-24.138464817708311</v>
      </c>
      <c r="L1645">
        <v>193</v>
      </c>
      <c r="M1645">
        <v>8.2875000000000407E-2</v>
      </c>
      <c r="N1645">
        <v>3.9363030000000001</v>
      </c>
      <c r="O1645">
        <v>0.30449999999999899</v>
      </c>
      <c r="P1645">
        <v>7.3066999999999904</v>
      </c>
      <c r="Q1645">
        <v>18</v>
      </c>
      <c r="R1645">
        <v>-144.69133333333301</v>
      </c>
      <c r="S1645">
        <v>615</v>
      </c>
      <c r="T1645">
        <v>-133.38425000000001</v>
      </c>
      <c r="U1645">
        <v>611</v>
      </c>
      <c r="V1645">
        <v>-156.94055</v>
      </c>
      <c r="W1645">
        <v>559</v>
      </c>
      <c r="X1645">
        <v>122.6</v>
      </c>
      <c r="Y1645">
        <v>19.3</v>
      </c>
      <c r="Z1645">
        <v>313.2</v>
      </c>
      <c r="AA1645">
        <v>5.2815009885498299</v>
      </c>
      <c r="AB1645">
        <v>150.96</v>
      </c>
      <c r="AC1645">
        <v>464.039999999999</v>
      </c>
    </row>
    <row r="1646" spans="1:29">
      <c r="A1646">
        <v>11957</v>
      </c>
      <c r="B1646" t="s">
        <v>488</v>
      </c>
      <c r="C1646" t="s">
        <v>489</v>
      </c>
      <c r="D1646" t="s">
        <v>44</v>
      </c>
      <c r="E1646" t="s">
        <v>149</v>
      </c>
      <c r="F1646">
        <v>30</v>
      </c>
      <c r="G1646">
        <v>6</v>
      </c>
      <c r="H1646" t="s">
        <v>149</v>
      </c>
      <c r="I1646" t="s">
        <v>34</v>
      </c>
      <c r="J1646" s="5">
        <v>5.8445</v>
      </c>
      <c r="K1646" s="3">
        <f t="shared" si="22"/>
        <v>-24.141714817708312</v>
      </c>
      <c r="L1646">
        <v>194</v>
      </c>
      <c r="M1646">
        <v>6.9625000000000201E-2</v>
      </c>
      <c r="N1646">
        <v>0.102299399999998</v>
      </c>
      <c r="O1646">
        <v>2.597</v>
      </c>
      <c r="P1646">
        <v>7.1320999999999897</v>
      </c>
      <c r="Q1646">
        <v>18</v>
      </c>
      <c r="R1646">
        <v>-144.743333333333</v>
      </c>
      <c r="S1646">
        <v>616</v>
      </c>
      <c r="T1646">
        <v>-131.09174999999999</v>
      </c>
      <c r="U1646">
        <v>581</v>
      </c>
      <c r="V1646">
        <v>-157.11515</v>
      </c>
      <c r="W1646">
        <v>560</v>
      </c>
      <c r="X1646">
        <v>120.5</v>
      </c>
      <c r="Y1646">
        <v>21.3</v>
      </c>
      <c r="Z1646">
        <v>314.5</v>
      </c>
      <c r="AA1646">
        <v>5.5513954064532101</v>
      </c>
      <c r="AB1646">
        <v>150.99</v>
      </c>
      <c r="AC1646">
        <v>465.01</v>
      </c>
    </row>
    <row r="1647" spans="1:29">
      <c r="A1647">
        <v>13652</v>
      </c>
      <c r="B1647" t="s">
        <v>935</v>
      </c>
      <c r="C1647" t="s">
        <v>293</v>
      </c>
      <c r="D1647" t="s">
        <v>80</v>
      </c>
      <c r="E1647" t="s">
        <v>149</v>
      </c>
      <c r="F1647">
        <v>24</v>
      </c>
      <c r="G1647">
        <v>1</v>
      </c>
      <c r="H1647" t="s">
        <v>149</v>
      </c>
      <c r="I1647" t="s">
        <v>34</v>
      </c>
      <c r="J1647" s="5">
        <v>5.7827500000000001</v>
      </c>
      <c r="K1647" s="3">
        <f t="shared" si="22"/>
        <v>-24.14557419270831</v>
      </c>
      <c r="L1647">
        <v>195</v>
      </c>
      <c r="M1647">
        <v>0.11824999999999899</v>
      </c>
      <c r="N1647">
        <v>4.3084355999999904</v>
      </c>
      <c r="O1647">
        <v>0.272699999999999</v>
      </c>
      <c r="P1647">
        <v>7.5942999999999996</v>
      </c>
      <c r="Q1647">
        <v>18</v>
      </c>
      <c r="R1647">
        <v>-144.80508333333299</v>
      </c>
      <c r="S1647">
        <v>617</v>
      </c>
      <c r="T1647">
        <v>-133.41605000000001</v>
      </c>
      <c r="U1647">
        <v>612</v>
      </c>
      <c r="V1647">
        <v>-156.65295</v>
      </c>
      <c r="W1647">
        <v>555</v>
      </c>
      <c r="X1647">
        <v>183</v>
      </c>
      <c r="Y1647">
        <v>28.9</v>
      </c>
      <c r="Z1647" t="s">
        <v>32</v>
      </c>
      <c r="AA1647">
        <v>6.5769941944860397</v>
      </c>
      <c r="AB1647">
        <v>150.99</v>
      </c>
      <c r="AC1647">
        <v>466.01</v>
      </c>
    </row>
    <row r="1648" spans="1:29">
      <c r="A1648">
        <v>10721</v>
      </c>
      <c r="B1648" t="s">
        <v>199</v>
      </c>
      <c r="C1648" t="s">
        <v>298</v>
      </c>
      <c r="D1648" t="s">
        <v>123</v>
      </c>
      <c r="E1648" t="s">
        <v>149</v>
      </c>
      <c r="F1648">
        <v>30</v>
      </c>
      <c r="G1648">
        <v>7</v>
      </c>
      <c r="H1648" t="s">
        <v>149</v>
      </c>
      <c r="I1648" t="s">
        <v>34</v>
      </c>
      <c r="J1648" s="5">
        <v>5.7670000000000003</v>
      </c>
      <c r="K1648" s="3">
        <f t="shared" si="22"/>
        <v>-24.146558567708311</v>
      </c>
      <c r="L1648">
        <v>196</v>
      </c>
      <c r="M1648">
        <v>1.0095000000000001</v>
      </c>
      <c r="N1648">
        <v>3.4129451999999998</v>
      </c>
      <c r="O1648">
        <v>0.65249999999999897</v>
      </c>
      <c r="P1648">
        <v>8.9780999999999906</v>
      </c>
      <c r="Q1648">
        <v>18</v>
      </c>
      <c r="R1648">
        <v>-144.82083333333301</v>
      </c>
      <c r="S1648">
        <v>618</v>
      </c>
      <c r="T1648">
        <v>-133.03625</v>
      </c>
      <c r="U1648">
        <v>602</v>
      </c>
      <c r="V1648">
        <v>-155.26915</v>
      </c>
      <c r="W1648">
        <v>548</v>
      </c>
      <c r="X1648">
        <v>180</v>
      </c>
      <c r="Y1648">
        <v>10.6</v>
      </c>
      <c r="Z1648" t="s">
        <v>32</v>
      </c>
      <c r="AA1648">
        <v>4.1074602706701402</v>
      </c>
      <c r="AB1648">
        <v>150.99</v>
      </c>
      <c r="AC1648">
        <v>467.01</v>
      </c>
    </row>
    <row r="1649" spans="1:29">
      <c r="A1649">
        <v>13862</v>
      </c>
      <c r="B1649" t="s">
        <v>994</v>
      </c>
      <c r="C1649" t="s">
        <v>995</v>
      </c>
      <c r="D1649" t="s">
        <v>65</v>
      </c>
      <c r="E1649" t="s">
        <v>149</v>
      </c>
      <c r="F1649">
        <v>25</v>
      </c>
      <c r="G1649">
        <v>2</v>
      </c>
      <c r="H1649" t="s">
        <v>149</v>
      </c>
      <c r="I1649" t="s">
        <v>34</v>
      </c>
      <c r="J1649" s="5">
        <v>5.5620000000000003</v>
      </c>
      <c r="K1649" s="3">
        <f t="shared" si="22"/>
        <v>-24.15937106770831</v>
      </c>
      <c r="L1649">
        <v>197</v>
      </c>
      <c r="M1649">
        <v>1.67827573335219</v>
      </c>
      <c r="N1649">
        <v>5.3210514</v>
      </c>
      <c r="O1649">
        <v>1.7999999999999999E-2</v>
      </c>
      <c r="P1649">
        <v>10.4908</v>
      </c>
      <c r="Q1649">
        <v>18</v>
      </c>
      <c r="R1649">
        <v>-145.025833333333</v>
      </c>
      <c r="S1649">
        <v>619</v>
      </c>
      <c r="T1649">
        <v>-133.67075</v>
      </c>
      <c r="U1649">
        <v>625</v>
      </c>
      <c r="V1649">
        <v>-153.75645</v>
      </c>
      <c r="W1649">
        <v>543</v>
      </c>
      <c r="X1649">
        <v>201.5</v>
      </c>
      <c r="Y1649">
        <v>51.8</v>
      </c>
      <c r="Z1649" t="s">
        <v>32</v>
      </c>
      <c r="AA1649">
        <v>9.6672852794797102</v>
      </c>
      <c r="AB1649">
        <v>150.99</v>
      </c>
      <c r="AC1649">
        <v>468.01</v>
      </c>
    </row>
    <row r="1650" spans="1:29">
      <c r="A1650">
        <v>13644</v>
      </c>
      <c r="B1650" t="s">
        <v>925</v>
      </c>
      <c r="C1650" t="s">
        <v>926</v>
      </c>
      <c r="D1650" t="s">
        <v>94</v>
      </c>
      <c r="E1650" t="s">
        <v>149</v>
      </c>
      <c r="F1650">
        <v>25</v>
      </c>
      <c r="G1650">
        <v>1</v>
      </c>
      <c r="H1650" t="s">
        <v>149</v>
      </c>
      <c r="I1650" t="s">
        <v>34</v>
      </c>
      <c r="J1650" s="5">
        <v>3.9529999999999998</v>
      </c>
      <c r="K1650" s="3">
        <f t="shared" si="22"/>
        <v>-24.259933567708313</v>
      </c>
      <c r="L1650">
        <v>198</v>
      </c>
      <c r="M1650">
        <v>0.27940073335219701</v>
      </c>
      <c r="N1650">
        <v>3.4996772999999899</v>
      </c>
      <c r="O1650">
        <v>5.2499999999999901E-2</v>
      </c>
      <c r="P1650">
        <v>5.8251499999999998</v>
      </c>
      <c r="Q1650">
        <v>18</v>
      </c>
      <c r="R1650">
        <v>-146.63483333333301</v>
      </c>
      <c r="S1650">
        <v>620</v>
      </c>
      <c r="T1650">
        <v>-133.63624999999999</v>
      </c>
      <c r="U1650">
        <v>621</v>
      </c>
      <c r="V1650">
        <v>-158.4221</v>
      </c>
      <c r="W1650">
        <v>564</v>
      </c>
      <c r="X1650">
        <v>178.3</v>
      </c>
      <c r="Y1650">
        <v>44.8</v>
      </c>
      <c r="Z1650" t="s">
        <v>32</v>
      </c>
      <c r="AA1650">
        <v>8.7226548168178901</v>
      </c>
      <c r="AB1650" t="s">
        <v>32</v>
      </c>
      <c r="AC1650" t="s">
        <v>32</v>
      </c>
    </row>
    <row r="1651" spans="1:29">
      <c r="A1651">
        <v>12673</v>
      </c>
      <c r="B1651" t="s">
        <v>649</v>
      </c>
      <c r="C1651" t="s">
        <v>650</v>
      </c>
      <c r="D1651" t="s">
        <v>47</v>
      </c>
      <c r="E1651" t="s">
        <v>149</v>
      </c>
      <c r="F1651">
        <v>27</v>
      </c>
      <c r="G1651">
        <v>3</v>
      </c>
      <c r="H1651" t="s">
        <v>149</v>
      </c>
      <c r="I1651" t="s">
        <v>34</v>
      </c>
      <c r="J1651" s="5">
        <v>3.8144485332956002</v>
      </c>
      <c r="K1651" s="3">
        <f t="shared" si="22"/>
        <v>-24.268593034377336</v>
      </c>
      <c r="L1651">
        <v>199</v>
      </c>
      <c r="M1651">
        <v>0.36719853329560398</v>
      </c>
      <c r="N1651">
        <v>1.71942353938124</v>
      </c>
      <c r="O1651">
        <v>1.39999999999999E-2</v>
      </c>
      <c r="P1651">
        <v>4.6659999999999897</v>
      </c>
      <c r="Q1651">
        <v>18</v>
      </c>
      <c r="R1651">
        <v>-146.77338480003701</v>
      </c>
      <c r="S1651">
        <v>621</v>
      </c>
      <c r="T1651">
        <v>-133.67474999999999</v>
      </c>
      <c r="U1651">
        <v>626</v>
      </c>
      <c r="V1651">
        <v>-159.58125000000001</v>
      </c>
      <c r="W1651">
        <v>570</v>
      </c>
      <c r="X1651">
        <v>183.8</v>
      </c>
      <c r="Y1651">
        <v>43.1</v>
      </c>
      <c r="Z1651" t="s">
        <v>32</v>
      </c>
      <c r="AA1651">
        <v>8.4932445616000205</v>
      </c>
      <c r="AB1651">
        <v>150.99</v>
      </c>
      <c r="AC1651">
        <v>470.01</v>
      </c>
    </row>
    <row r="1652" spans="1:29">
      <c r="A1652">
        <v>13313</v>
      </c>
      <c r="B1652" t="s">
        <v>430</v>
      </c>
      <c r="C1652" t="s">
        <v>809</v>
      </c>
      <c r="D1652" t="s">
        <v>30</v>
      </c>
      <c r="E1652" t="s">
        <v>149</v>
      </c>
      <c r="F1652">
        <v>24</v>
      </c>
      <c r="G1652">
        <v>2</v>
      </c>
      <c r="H1652" t="s">
        <v>149</v>
      </c>
      <c r="I1652" t="s">
        <v>34</v>
      </c>
      <c r="J1652" s="5">
        <v>3.5327500000000001</v>
      </c>
      <c r="K1652" s="3">
        <f t="shared" si="22"/>
        <v>-24.28619919270831</v>
      </c>
      <c r="L1652">
        <v>200</v>
      </c>
      <c r="M1652">
        <v>0.301875</v>
      </c>
      <c r="N1652">
        <v>2.164596</v>
      </c>
      <c r="O1652">
        <v>0.238949999999999</v>
      </c>
      <c r="P1652">
        <v>5.7402999999999897</v>
      </c>
      <c r="Q1652">
        <v>18</v>
      </c>
      <c r="R1652">
        <v>-147.05508333333299</v>
      </c>
      <c r="S1652">
        <v>622</v>
      </c>
      <c r="T1652">
        <v>-133.44980000000001</v>
      </c>
      <c r="U1652">
        <v>613</v>
      </c>
      <c r="V1652">
        <v>-158.50694999999999</v>
      </c>
      <c r="W1652">
        <v>566</v>
      </c>
      <c r="X1652">
        <v>144.6</v>
      </c>
      <c r="Y1652">
        <v>15.2</v>
      </c>
      <c r="Z1652">
        <v>345.8</v>
      </c>
      <c r="AA1652">
        <v>4.7282174318479102</v>
      </c>
      <c r="AB1652">
        <v>150.97999999999999</v>
      </c>
      <c r="AC1652">
        <v>471.02</v>
      </c>
    </row>
    <row r="1653" spans="1:29">
      <c r="A1653">
        <v>13529</v>
      </c>
      <c r="B1653" t="s">
        <v>863</v>
      </c>
      <c r="C1653" t="s">
        <v>864</v>
      </c>
      <c r="D1653" t="s">
        <v>114</v>
      </c>
      <c r="E1653" t="s">
        <v>149</v>
      </c>
      <c r="F1653">
        <v>25</v>
      </c>
      <c r="G1653">
        <v>3</v>
      </c>
      <c r="H1653" t="s">
        <v>149</v>
      </c>
      <c r="I1653" t="s">
        <v>34</v>
      </c>
      <c r="J1653" s="5">
        <v>3.3617499999999998</v>
      </c>
      <c r="K1653" s="3">
        <f t="shared" si="22"/>
        <v>-24.296886692708313</v>
      </c>
      <c r="L1653">
        <v>201</v>
      </c>
      <c r="M1653">
        <v>0.39237499999999897</v>
      </c>
      <c r="N1653">
        <v>3.0200561999999902</v>
      </c>
      <c r="O1653">
        <v>-0.96</v>
      </c>
      <c r="P1653">
        <v>7.4079999999999897</v>
      </c>
      <c r="Q1653">
        <v>18</v>
      </c>
      <c r="R1653">
        <v>-147.22608333333301</v>
      </c>
      <c r="S1653">
        <v>623</v>
      </c>
      <c r="T1653">
        <v>-134.64875000000001</v>
      </c>
      <c r="U1653">
        <v>649</v>
      </c>
      <c r="V1653">
        <v>-156.83924999999999</v>
      </c>
      <c r="W1653">
        <v>557</v>
      </c>
      <c r="X1653">
        <v>204.8</v>
      </c>
      <c r="Y1653">
        <v>44.4</v>
      </c>
      <c r="Z1653" t="s">
        <v>32</v>
      </c>
      <c r="AA1653">
        <v>8.6686759332372194</v>
      </c>
      <c r="AB1653">
        <v>150.99</v>
      </c>
      <c r="AC1653">
        <v>472.01</v>
      </c>
    </row>
    <row r="1654" spans="1:29">
      <c r="A1654">
        <v>13963</v>
      </c>
      <c r="B1654" t="s">
        <v>1028</v>
      </c>
      <c r="C1654" t="s">
        <v>1029</v>
      </c>
      <c r="D1654" t="s">
        <v>114</v>
      </c>
      <c r="E1654" t="s">
        <v>149</v>
      </c>
      <c r="F1654">
        <v>24</v>
      </c>
      <c r="G1654">
        <v>1</v>
      </c>
      <c r="H1654" t="s">
        <v>149</v>
      </c>
      <c r="I1654" t="s">
        <v>34</v>
      </c>
      <c r="J1654" s="5">
        <v>3.1</v>
      </c>
      <c r="K1654" s="3">
        <f t="shared" si="22"/>
        <v>-24.31324606770831</v>
      </c>
      <c r="L1654">
        <v>202</v>
      </c>
      <c r="M1654">
        <v>0.635625</v>
      </c>
      <c r="N1654">
        <v>2.861418</v>
      </c>
      <c r="O1654">
        <v>5.6999999999999898E-2</v>
      </c>
      <c r="P1654">
        <v>4.2054999999999998</v>
      </c>
      <c r="Q1654">
        <v>18</v>
      </c>
      <c r="R1654">
        <v>-147.48783333333299</v>
      </c>
      <c r="S1654">
        <v>624</v>
      </c>
      <c r="T1654">
        <v>-133.63175000000001</v>
      </c>
      <c r="U1654">
        <v>620</v>
      </c>
      <c r="V1654">
        <v>-160.04175000000001</v>
      </c>
      <c r="W1654">
        <v>572</v>
      </c>
      <c r="X1654">
        <v>182.7</v>
      </c>
      <c r="Y1654">
        <v>10.9</v>
      </c>
      <c r="Z1654" t="s">
        <v>32</v>
      </c>
      <c r="AA1654">
        <v>4.1479444333556499</v>
      </c>
      <c r="AB1654">
        <v>151</v>
      </c>
      <c r="AC1654">
        <v>473</v>
      </c>
    </row>
    <row r="1655" spans="1:29">
      <c r="A1655">
        <v>12660</v>
      </c>
      <c r="B1655" t="s">
        <v>646</v>
      </c>
      <c r="C1655" t="s">
        <v>521</v>
      </c>
      <c r="D1655" t="s">
        <v>88</v>
      </c>
      <c r="E1655" t="s">
        <v>149</v>
      </c>
      <c r="F1655">
        <v>24</v>
      </c>
      <c r="G1655">
        <v>3</v>
      </c>
      <c r="H1655" t="s">
        <v>149</v>
      </c>
      <c r="I1655" t="s">
        <v>34</v>
      </c>
      <c r="J1655" s="5">
        <v>2.8387499999999899</v>
      </c>
      <c r="K1655" s="3">
        <f t="shared" si="22"/>
        <v>-24.329574192708311</v>
      </c>
      <c r="L1655">
        <v>203</v>
      </c>
      <c r="M1655">
        <v>0.85124999999999895</v>
      </c>
      <c r="N1655">
        <v>7.4129999999998399E-3</v>
      </c>
      <c r="O1655">
        <v>0.378</v>
      </c>
      <c r="P1655">
        <v>3.7844999999999902</v>
      </c>
      <c r="Q1655">
        <v>18</v>
      </c>
      <c r="R1655">
        <v>-147.749083333333</v>
      </c>
      <c r="S1655">
        <v>625</v>
      </c>
      <c r="T1655">
        <v>-133.31074999999899</v>
      </c>
      <c r="U1655">
        <v>608</v>
      </c>
      <c r="V1655">
        <v>-160.46275</v>
      </c>
      <c r="W1655">
        <v>573</v>
      </c>
      <c r="X1655">
        <v>203</v>
      </c>
      <c r="Y1655">
        <v>26.1</v>
      </c>
      <c r="Z1655" t="s">
        <v>32</v>
      </c>
      <c r="AA1655">
        <v>6.1991420094213199</v>
      </c>
      <c r="AB1655">
        <v>150.97</v>
      </c>
      <c r="AC1655">
        <v>474.03</v>
      </c>
    </row>
    <row r="1656" spans="1:29">
      <c r="A1656">
        <v>13990</v>
      </c>
      <c r="B1656" t="s">
        <v>1034</v>
      </c>
      <c r="C1656" t="s">
        <v>498</v>
      </c>
      <c r="D1656" t="s">
        <v>82</v>
      </c>
      <c r="E1656" t="s">
        <v>149</v>
      </c>
      <c r="F1656">
        <v>24</v>
      </c>
      <c r="G1656">
        <v>1</v>
      </c>
      <c r="H1656" t="s">
        <v>149</v>
      </c>
      <c r="I1656" t="s">
        <v>34</v>
      </c>
      <c r="J1656" s="5">
        <v>2.09</v>
      </c>
      <c r="K1656" s="3">
        <f t="shared" si="22"/>
        <v>-24.376371067708313</v>
      </c>
      <c r="L1656">
        <v>204</v>
      </c>
      <c r="M1656">
        <v>0.34799999999999998</v>
      </c>
      <c r="N1656">
        <v>1.5493170000000001</v>
      </c>
      <c r="O1656">
        <v>0.1045</v>
      </c>
      <c r="P1656">
        <v>1.9855</v>
      </c>
      <c r="Q1656">
        <v>19</v>
      </c>
      <c r="R1656">
        <v>-148.49783333333301</v>
      </c>
      <c r="S1656">
        <v>626</v>
      </c>
      <c r="T1656">
        <v>-133.58425</v>
      </c>
      <c r="U1656">
        <v>618</v>
      </c>
      <c r="V1656">
        <v>-162.26175000000001</v>
      </c>
      <c r="W1656">
        <v>579</v>
      </c>
      <c r="X1656">
        <v>197.7</v>
      </c>
      <c r="Y1656">
        <v>65.3</v>
      </c>
      <c r="Z1656" t="s">
        <v>32</v>
      </c>
      <c r="AA1656">
        <v>11.4890726003275</v>
      </c>
      <c r="AB1656">
        <v>150.99</v>
      </c>
      <c r="AC1656">
        <v>475.01</v>
      </c>
    </row>
    <row r="1657" spans="1:29">
      <c r="A1657">
        <v>14267</v>
      </c>
      <c r="B1657" t="s">
        <v>1142</v>
      </c>
      <c r="C1657" t="s">
        <v>1143</v>
      </c>
      <c r="D1657" t="s">
        <v>65</v>
      </c>
      <c r="E1657" t="s">
        <v>149</v>
      </c>
      <c r="F1657">
        <v>23</v>
      </c>
      <c r="G1657">
        <v>0</v>
      </c>
      <c r="H1657" t="s">
        <v>149</v>
      </c>
      <c r="I1657" t="s">
        <v>34</v>
      </c>
      <c r="J1657" s="5">
        <v>1.885</v>
      </c>
      <c r="K1657" s="3">
        <f t="shared" si="22"/>
        <v>-24.389183567708312</v>
      </c>
      <c r="L1657">
        <v>205</v>
      </c>
      <c r="M1657">
        <v>0.54049999999999998</v>
      </c>
      <c r="N1657">
        <v>0.44477999999999901</v>
      </c>
      <c r="O1657">
        <v>0.03</v>
      </c>
      <c r="P1657">
        <v>3.1529999999999898</v>
      </c>
      <c r="Q1657">
        <v>19</v>
      </c>
      <c r="R1657">
        <v>-148.70283333333299</v>
      </c>
      <c r="S1657">
        <v>627</v>
      </c>
      <c r="T1657">
        <v>-133.65875</v>
      </c>
      <c r="U1657">
        <v>622</v>
      </c>
      <c r="V1657">
        <v>-161.09424999999999</v>
      </c>
      <c r="W1657">
        <v>577</v>
      </c>
      <c r="X1657">
        <v>163.9</v>
      </c>
      <c r="Y1657">
        <v>18.600000000000001</v>
      </c>
      <c r="Z1657">
        <v>379.3</v>
      </c>
      <c r="AA1657">
        <v>5.1870379422836503</v>
      </c>
      <c r="AB1657" t="s">
        <v>32</v>
      </c>
      <c r="AC1657" t="s">
        <v>32</v>
      </c>
    </row>
    <row r="1658" spans="1:29">
      <c r="A1658">
        <v>14277</v>
      </c>
      <c r="B1658" t="s">
        <v>502</v>
      </c>
      <c r="C1658" t="s">
        <v>241</v>
      </c>
      <c r="D1658" t="s">
        <v>109</v>
      </c>
      <c r="E1658" t="s">
        <v>149</v>
      </c>
      <c r="F1658">
        <v>23</v>
      </c>
      <c r="G1658">
        <v>0</v>
      </c>
      <c r="H1658" t="s">
        <v>149</v>
      </c>
      <c r="I1658" t="s">
        <v>34</v>
      </c>
      <c r="J1658" s="5">
        <v>1.599</v>
      </c>
      <c r="K1658" s="3">
        <f t="shared" si="22"/>
        <v>-24.407058567708312</v>
      </c>
      <c r="L1658">
        <v>206</v>
      </c>
      <c r="M1658">
        <v>0.60350000000000004</v>
      </c>
      <c r="N1658">
        <v>0.2238726</v>
      </c>
      <c r="O1658">
        <v>-0.13589999999999999</v>
      </c>
      <c r="P1658">
        <v>3.2490000000000001</v>
      </c>
      <c r="Q1658">
        <v>19</v>
      </c>
      <c r="R1658">
        <v>-148.98883333333299</v>
      </c>
      <c r="S1658">
        <v>628</v>
      </c>
      <c r="T1658">
        <v>-133.82464999999999</v>
      </c>
      <c r="U1658">
        <v>644</v>
      </c>
      <c r="V1658">
        <v>-160.99825000000001</v>
      </c>
      <c r="W1658">
        <v>576</v>
      </c>
      <c r="X1658" t="s">
        <v>32</v>
      </c>
      <c r="Y1658" t="s">
        <v>32</v>
      </c>
      <c r="Z1658" t="s">
        <v>32</v>
      </c>
      <c r="AA1658" t="s">
        <v>133</v>
      </c>
      <c r="AB1658">
        <v>150.99</v>
      </c>
      <c r="AC1658">
        <v>477.01</v>
      </c>
    </row>
    <row r="1659" spans="1:29">
      <c r="A1659">
        <v>14280</v>
      </c>
      <c r="B1659" t="s">
        <v>498</v>
      </c>
      <c r="C1659" t="s">
        <v>295</v>
      </c>
      <c r="D1659" t="s">
        <v>106</v>
      </c>
      <c r="E1659" t="s">
        <v>149</v>
      </c>
      <c r="F1659">
        <v>22</v>
      </c>
      <c r="G1659">
        <v>0</v>
      </c>
      <c r="H1659" t="s">
        <v>149</v>
      </c>
      <c r="I1659" t="s">
        <v>34</v>
      </c>
      <c r="J1659" s="5">
        <v>1.0900000000000001</v>
      </c>
      <c r="K1659" s="3">
        <f t="shared" si="22"/>
        <v>-24.438871067708313</v>
      </c>
      <c r="L1659">
        <v>207</v>
      </c>
      <c r="M1659">
        <v>0.27450000000000002</v>
      </c>
      <c r="N1659">
        <v>0</v>
      </c>
      <c r="O1659">
        <v>1.0900000000000001</v>
      </c>
      <c r="P1659">
        <v>1.0900000000000001</v>
      </c>
      <c r="Q1659">
        <v>19</v>
      </c>
      <c r="R1659">
        <v>-149.49783333333301</v>
      </c>
      <c r="S1659">
        <v>629</v>
      </c>
      <c r="T1659">
        <v>-132.59875</v>
      </c>
      <c r="U1659">
        <v>593</v>
      </c>
      <c r="V1659">
        <v>-163.15725</v>
      </c>
      <c r="W1659">
        <v>581</v>
      </c>
      <c r="X1659">
        <v>140.4</v>
      </c>
      <c r="Y1659">
        <v>19.5</v>
      </c>
      <c r="Z1659">
        <v>361.4</v>
      </c>
      <c r="AA1659">
        <v>5.3084904303401697</v>
      </c>
      <c r="AB1659" t="s">
        <v>32</v>
      </c>
      <c r="AC1659" t="s">
        <v>32</v>
      </c>
    </row>
    <row r="1660" spans="1:29">
      <c r="A1660">
        <v>14298</v>
      </c>
      <c r="B1660" t="s">
        <v>1095</v>
      </c>
      <c r="C1660" t="s">
        <v>763</v>
      </c>
      <c r="D1660" t="s">
        <v>112</v>
      </c>
      <c r="E1660" t="s">
        <v>149</v>
      </c>
      <c r="F1660">
        <v>23</v>
      </c>
      <c r="G1660">
        <v>0</v>
      </c>
      <c r="H1660" t="s">
        <v>149</v>
      </c>
      <c r="I1660" t="s">
        <v>34</v>
      </c>
      <c r="J1660" s="5">
        <v>0.90100000000000002</v>
      </c>
      <c r="K1660" s="3">
        <f t="shared" si="22"/>
        <v>-24.45068356770831</v>
      </c>
      <c r="L1660">
        <v>208</v>
      </c>
      <c r="M1660">
        <v>0.29549999999999998</v>
      </c>
      <c r="N1660">
        <v>0</v>
      </c>
      <c r="O1660">
        <v>0.90100000000000002</v>
      </c>
      <c r="P1660">
        <v>0.90100000000000002</v>
      </c>
      <c r="Q1660">
        <v>19</v>
      </c>
      <c r="R1660">
        <v>-149.686833333333</v>
      </c>
      <c r="S1660">
        <v>630</v>
      </c>
      <c r="T1660">
        <v>-132.78774999999999</v>
      </c>
      <c r="U1660">
        <v>598</v>
      </c>
      <c r="V1660">
        <v>-163.34625</v>
      </c>
      <c r="W1660">
        <v>584</v>
      </c>
      <c r="X1660">
        <v>229</v>
      </c>
      <c r="Y1660">
        <v>63</v>
      </c>
      <c r="Z1660" t="s">
        <v>32</v>
      </c>
      <c r="AA1660">
        <v>11.1786940197386</v>
      </c>
      <c r="AB1660">
        <v>150.99</v>
      </c>
      <c r="AC1660">
        <v>479.01</v>
      </c>
    </row>
    <row r="1661" spans="1:29">
      <c r="A1661">
        <v>13969</v>
      </c>
      <c r="B1661" t="s">
        <v>1031</v>
      </c>
      <c r="C1661" t="s">
        <v>170</v>
      </c>
      <c r="D1661" t="s">
        <v>141</v>
      </c>
      <c r="E1661" t="s">
        <v>149</v>
      </c>
      <c r="F1661">
        <v>24</v>
      </c>
      <c r="G1661">
        <v>1</v>
      </c>
      <c r="H1661" t="s">
        <v>149</v>
      </c>
      <c r="I1661" t="s">
        <v>34</v>
      </c>
      <c r="J1661" s="5">
        <v>0.73</v>
      </c>
      <c r="K1661" s="3">
        <f t="shared" si="22"/>
        <v>-24.46137106770831</v>
      </c>
      <c r="L1661">
        <v>209</v>
      </c>
      <c r="M1661">
        <v>0.35949999999999899</v>
      </c>
      <c r="N1661">
        <v>0</v>
      </c>
      <c r="O1661">
        <v>0.73</v>
      </c>
      <c r="P1661">
        <v>0.73</v>
      </c>
      <c r="Q1661">
        <v>19</v>
      </c>
      <c r="R1661">
        <v>-149.85783333333299</v>
      </c>
      <c r="S1661">
        <v>631</v>
      </c>
      <c r="T1661">
        <v>-132.95875000000001</v>
      </c>
      <c r="U1661">
        <v>601</v>
      </c>
      <c r="V1661">
        <v>-163.51724999999999</v>
      </c>
      <c r="W1661">
        <v>588</v>
      </c>
      <c r="X1661" t="s">
        <v>32</v>
      </c>
      <c r="Y1661" t="s">
        <v>32</v>
      </c>
      <c r="Z1661" t="s">
        <v>32</v>
      </c>
      <c r="AA1661" t="s">
        <v>133</v>
      </c>
      <c r="AB1661">
        <v>150.99</v>
      </c>
      <c r="AC1661">
        <v>480.01</v>
      </c>
    </row>
    <row r="1662" spans="1:29">
      <c r="A1662">
        <v>10410</v>
      </c>
      <c r="B1662" t="s">
        <v>271</v>
      </c>
      <c r="C1662" t="s">
        <v>272</v>
      </c>
      <c r="D1662" t="s">
        <v>71</v>
      </c>
      <c r="E1662" t="s">
        <v>149</v>
      </c>
      <c r="F1662">
        <v>32</v>
      </c>
      <c r="G1662">
        <v>8</v>
      </c>
      <c r="H1662" t="s">
        <v>149</v>
      </c>
      <c r="I1662" t="s">
        <v>34</v>
      </c>
      <c r="J1662" s="5">
        <v>0.48099999999999998</v>
      </c>
      <c r="K1662" s="3">
        <f t="shared" si="22"/>
        <v>-24.476933567708311</v>
      </c>
      <c r="L1662">
        <v>210</v>
      </c>
      <c r="M1662">
        <v>0.222</v>
      </c>
      <c r="N1662">
        <v>0.2846592</v>
      </c>
      <c r="O1662">
        <v>1.9199999999999998E-2</v>
      </c>
      <c r="P1662">
        <v>0.71219999999999895</v>
      </c>
      <c r="Q1662">
        <v>19</v>
      </c>
      <c r="R1662">
        <v>-150.10683333333299</v>
      </c>
      <c r="S1662">
        <v>632</v>
      </c>
      <c r="T1662">
        <v>-133.66954999999999</v>
      </c>
      <c r="U1662">
        <v>624</v>
      </c>
      <c r="V1662">
        <v>-163.53505000000001</v>
      </c>
      <c r="W1662">
        <v>589</v>
      </c>
      <c r="X1662">
        <v>182.3</v>
      </c>
      <c r="Y1662">
        <v>8.8000000000000007</v>
      </c>
      <c r="Z1662" t="s">
        <v>32</v>
      </c>
      <c r="AA1662">
        <v>3.86455529455711</v>
      </c>
      <c r="AB1662">
        <v>150.97</v>
      </c>
      <c r="AC1662">
        <v>481.03</v>
      </c>
    </row>
    <row r="1663" spans="1:29">
      <c r="A1663">
        <v>12800</v>
      </c>
      <c r="B1663" t="s">
        <v>574</v>
      </c>
      <c r="C1663" t="s">
        <v>170</v>
      </c>
      <c r="D1663" t="s">
        <v>100</v>
      </c>
      <c r="E1663" t="s">
        <v>149</v>
      </c>
      <c r="F1663">
        <v>26</v>
      </c>
      <c r="G1663">
        <v>3</v>
      </c>
      <c r="H1663" t="s">
        <v>149</v>
      </c>
      <c r="I1663" t="s">
        <v>34</v>
      </c>
      <c r="J1663" s="5">
        <v>0.26</v>
      </c>
      <c r="K1663" s="3">
        <f t="shared" si="22"/>
        <v>-24.490746067708312</v>
      </c>
      <c r="L1663">
        <v>211</v>
      </c>
      <c r="M1663">
        <v>7.0999999999999994E-2</v>
      </c>
      <c r="N1663">
        <v>2.9652000000000001E-2</v>
      </c>
      <c r="O1663">
        <v>5.3999999999999899E-3</v>
      </c>
      <c r="P1663">
        <v>0.80839999999999901</v>
      </c>
      <c r="Q1663">
        <v>19</v>
      </c>
      <c r="R1663">
        <v>-150.32783333333299</v>
      </c>
      <c r="S1663">
        <v>633</v>
      </c>
      <c r="T1663">
        <v>-133.68334999999999</v>
      </c>
      <c r="U1663">
        <v>631</v>
      </c>
      <c r="V1663">
        <v>-163.43885</v>
      </c>
      <c r="W1663">
        <v>587</v>
      </c>
      <c r="X1663">
        <v>187.8</v>
      </c>
      <c r="Y1663">
        <v>16.5</v>
      </c>
      <c r="Z1663" t="s">
        <v>32</v>
      </c>
      <c r="AA1663">
        <v>4.90364880348511</v>
      </c>
      <c r="AB1663">
        <v>150.97999999999999</v>
      </c>
      <c r="AC1663">
        <v>482.02</v>
      </c>
    </row>
    <row r="1664" spans="1:29">
      <c r="A1664">
        <v>13585</v>
      </c>
      <c r="B1664" t="s">
        <v>223</v>
      </c>
      <c r="C1664" t="s">
        <v>873</v>
      </c>
      <c r="D1664" t="s">
        <v>103</v>
      </c>
      <c r="E1664" t="s">
        <v>149</v>
      </c>
      <c r="F1664">
        <v>26</v>
      </c>
      <c r="G1664">
        <v>1</v>
      </c>
      <c r="H1664" t="s">
        <v>149</v>
      </c>
      <c r="I1664" t="s">
        <v>34</v>
      </c>
      <c r="J1664" s="5">
        <v>0.25800000000000001</v>
      </c>
      <c r="K1664" s="3">
        <f t="shared" si="22"/>
        <v>-24.490871067708312</v>
      </c>
      <c r="L1664">
        <v>212</v>
      </c>
      <c r="M1664">
        <v>0.14749999999999999</v>
      </c>
      <c r="N1664">
        <v>0.19125539999999999</v>
      </c>
      <c r="O1664">
        <v>1.29E-2</v>
      </c>
      <c r="P1664">
        <v>0.24509999999999901</v>
      </c>
      <c r="Q1664">
        <v>19</v>
      </c>
      <c r="R1664">
        <v>-150.329833333333</v>
      </c>
      <c r="S1664">
        <v>634</v>
      </c>
      <c r="T1664">
        <v>-133.67585</v>
      </c>
      <c r="U1664">
        <v>627</v>
      </c>
      <c r="V1664">
        <v>-164.00215</v>
      </c>
      <c r="W1664">
        <v>594</v>
      </c>
      <c r="X1664">
        <v>180.8</v>
      </c>
      <c r="Y1664">
        <v>9.9</v>
      </c>
      <c r="Z1664" t="s">
        <v>32</v>
      </c>
      <c r="AA1664">
        <v>4.0129972244039598</v>
      </c>
      <c r="AB1664">
        <v>150.97999999999999</v>
      </c>
      <c r="AC1664">
        <v>483.02</v>
      </c>
    </row>
    <row r="1665" spans="1:29">
      <c r="A1665">
        <v>12338</v>
      </c>
      <c r="B1665" t="s">
        <v>567</v>
      </c>
      <c r="C1665" t="s">
        <v>170</v>
      </c>
      <c r="D1665" t="s">
        <v>74</v>
      </c>
      <c r="E1665" t="s">
        <v>149</v>
      </c>
      <c r="F1665">
        <v>27</v>
      </c>
      <c r="G1665">
        <v>4</v>
      </c>
      <c r="H1665" t="s">
        <v>149</v>
      </c>
      <c r="I1665" t="s">
        <v>34</v>
      </c>
      <c r="J1665" s="5">
        <v>0.12</v>
      </c>
      <c r="K1665" s="3">
        <f t="shared" si="22"/>
        <v>-24.499496067708311</v>
      </c>
      <c r="L1665">
        <v>213</v>
      </c>
      <c r="M1665">
        <v>1.99999999999999E-2</v>
      </c>
      <c r="N1665">
        <v>8.8955999999999993E-2</v>
      </c>
      <c r="O1665">
        <v>6.0000000000000001E-3</v>
      </c>
      <c r="P1665">
        <v>0.113999999999999</v>
      </c>
      <c r="Q1665">
        <v>19</v>
      </c>
      <c r="R1665">
        <v>-150.467833333333</v>
      </c>
      <c r="S1665">
        <v>635</v>
      </c>
      <c r="T1665">
        <v>-133.68275</v>
      </c>
      <c r="U1665">
        <v>630</v>
      </c>
      <c r="V1665">
        <v>-164.13325</v>
      </c>
      <c r="W1665">
        <v>595</v>
      </c>
      <c r="X1665">
        <v>188</v>
      </c>
      <c r="Y1665">
        <v>4.0999999999999996</v>
      </c>
      <c r="Z1665" t="s">
        <v>32</v>
      </c>
      <c r="AA1665">
        <v>3.2303034124841701</v>
      </c>
      <c r="AB1665">
        <v>151</v>
      </c>
      <c r="AC1665">
        <v>484</v>
      </c>
    </row>
    <row r="1666" spans="1:29">
      <c r="A1666">
        <v>11686</v>
      </c>
      <c r="B1666" t="s">
        <v>449</v>
      </c>
      <c r="C1666" t="s">
        <v>245</v>
      </c>
      <c r="D1666" t="s">
        <v>82</v>
      </c>
      <c r="E1666" t="s">
        <v>149</v>
      </c>
      <c r="F1666">
        <v>27</v>
      </c>
      <c r="G1666">
        <v>5</v>
      </c>
      <c r="H1666" t="s">
        <v>149</v>
      </c>
      <c r="I1666" t="s">
        <v>34</v>
      </c>
      <c r="J1666" s="5">
        <v>9.9000000000000005E-2</v>
      </c>
      <c r="K1666" s="3">
        <f t="shared" si="22"/>
        <v>-24.500808567708312</v>
      </c>
      <c r="L1666">
        <v>215</v>
      </c>
      <c r="M1666">
        <v>2.3499999999999899E-2</v>
      </c>
      <c r="N1666">
        <v>7.3388700000000001E-2</v>
      </c>
      <c r="O1666">
        <v>4.9500000000000004E-3</v>
      </c>
      <c r="P1666">
        <v>9.4049999999999995E-2</v>
      </c>
      <c r="Q1666">
        <v>20</v>
      </c>
      <c r="R1666">
        <v>-150.48883333333299</v>
      </c>
      <c r="S1666">
        <v>637</v>
      </c>
      <c r="T1666">
        <v>-133.68379999999999</v>
      </c>
      <c r="U1666">
        <v>632</v>
      </c>
      <c r="V1666">
        <v>-164.1532</v>
      </c>
      <c r="W1666">
        <v>597</v>
      </c>
      <c r="X1666">
        <v>176.5</v>
      </c>
      <c r="Y1666">
        <v>27.5</v>
      </c>
      <c r="Z1666" t="s">
        <v>32</v>
      </c>
      <c r="AA1666">
        <v>6.3880681019536798</v>
      </c>
      <c r="AB1666">
        <v>150.97</v>
      </c>
      <c r="AC1666">
        <v>486.03</v>
      </c>
    </row>
    <row r="1667" spans="1:29">
      <c r="A1667">
        <v>13905</v>
      </c>
      <c r="B1667" t="s">
        <v>564</v>
      </c>
      <c r="C1667" t="s">
        <v>245</v>
      </c>
      <c r="D1667" t="s">
        <v>47</v>
      </c>
      <c r="E1667" t="s">
        <v>149</v>
      </c>
      <c r="F1667">
        <v>27</v>
      </c>
      <c r="G1667">
        <v>1</v>
      </c>
      <c r="H1667" t="s">
        <v>149</v>
      </c>
      <c r="I1667" t="s">
        <v>34</v>
      </c>
      <c r="J1667" s="5">
        <v>9.0999999999999998E-2</v>
      </c>
      <c r="K1667" s="3">
        <f t="shared" si="22"/>
        <v>-24.50130856770831</v>
      </c>
      <c r="L1667">
        <v>216</v>
      </c>
      <c r="M1667">
        <v>3.5000000000000003E-2</v>
      </c>
      <c r="N1667">
        <v>2.9651999999999999E-3</v>
      </c>
      <c r="O1667">
        <v>9.0000000000000097E-3</v>
      </c>
      <c r="P1667">
        <v>9.1800000000000007E-2</v>
      </c>
      <c r="Q1667">
        <v>20</v>
      </c>
      <c r="R1667">
        <v>-150.496833333333</v>
      </c>
      <c r="S1667">
        <v>638</v>
      </c>
      <c r="T1667">
        <v>-133.67975000000001</v>
      </c>
      <c r="U1667">
        <v>629</v>
      </c>
      <c r="V1667">
        <v>-164.15545</v>
      </c>
      <c r="W1667">
        <v>598</v>
      </c>
      <c r="X1667" t="s">
        <v>32</v>
      </c>
      <c r="Y1667" t="s">
        <v>32</v>
      </c>
      <c r="Z1667" t="s">
        <v>32</v>
      </c>
      <c r="AA1667" t="s">
        <v>133</v>
      </c>
      <c r="AB1667">
        <v>150.96</v>
      </c>
      <c r="AC1667">
        <v>487.039999999999</v>
      </c>
    </row>
    <row r="1668" spans="1:29">
      <c r="A1668">
        <v>13658</v>
      </c>
      <c r="B1668" t="s">
        <v>384</v>
      </c>
      <c r="C1668" t="s">
        <v>939</v>
      </c>
      <c r="D1668" t="s">
        <v>71</v>
      </c>
      <c r="E1668" t="s">
        <v>149</v>
      </c>
      <c r="F1668">
        <v>23</v>
      </c>
      <c r="G1668">
        <v>1</v>
      </c>
      <c r="H1668" t="s">
        <v>149</v>
      </c>
      <c r="I1668" t="s">
        <v>34</v>
      </c>
      <c r="J1668" s="5">
        <v>0.06</v>
      </c>
      <c r="K1668" s="3">
        <f t="shared" si="22"/>
        <v>-24.503246067708311</v>
      </c>
      <c r="L1668">
        <v>217</v>
      </c>
      <c r="M1668">
        <v>2.4E-2</v>
      </c>
      <c r="N1668">
        <v>4.4477999999999997E-2</v>
      </c>
      <c r="O1668">
        <v>3.0000000000000001E-3</v>
      </c>
      <c r="P1668">
        <v>5.7000000000000002E-2</v>
      </c>
      <c r="Q1668">
        <v>20</v>
      </c>
      <c r="R1668">
        <v>-150.52783333333301</v>
      </c>
      <c r="S1668">
        <v>639</v>
      </c>
      <c r="T1668">
        <v>-133.68575000000001</v>
      </c>
      <c r="U1668">
        <v>633</v>
      </c>
      <c r="V1668">
        <v>-164.19024999999999</v>
      </c>
      <c r="W1668">
        <v>599</v>
      </c>
      <c r="X1668">
        <v>181.3</v>
      </c>
      <c r="Y1668">
        <v>46</v>
      </c>
      <c r="Z1668">
        <v>518.5</v>
      </c>
      <c r="AA1668">
        <v>8.88459146755992</v>
      </c>
      <c r="AB1668">
        <v>151</v>
      </c>
      <c r="AC1668">
        <v>488</v>
      </c>
    </row>
    <row r="1669" spans="1:29">
      <c r="A1669">
        <v>12884</v>
      </c>
      <c r="B1669" t="s">
        <v>367</v>
      </c>
      <c r="C1669" t="s">
        <v>684</v>
      </c>
      <c r="D1669" t="s">
        <v>50</v>
      </c>
      <c r="E1669" t="s">
        <v>149</v>
      </c>
      <c r="F1669">
        <v>25</v>
      </c>
      <c r="G1669">
        <v>3</v>
      </c>
      <c r="H1669" t="s">
        <v>149</v>
      </c>
      <c r="I1669" t="s">
        <v>34</v>
      </c>
      <c r="J1669" s="5">
        <v>5.1999999999999998E-2</v>
      </c>
      <c r="K1669" s="3">
        <f t="shared" si="22"/>
        <v>-24.50374606770831</v>
      </c>
      <c r="L1669">
        <v>218</v>
      </c>
      <c r="M1669">
        <v>3.5999999999999997E-2</v>
      </c>
      <c r="N1669">
        <v>3.8547600000000001E-2</v>
      </c>
      <c r="O1669">
        <v>2.5999999999999999E-3</v>
      </c>
      <c r="P1669">
        <v>4.9399999999999999E-2</v>
      </c>
      <c r="Q1669">
        <v>21</v>
      </c>
      <c r="R1669">
        <v>-150.53583333333299</v>
      </c>
      <c r="S1669">
        <v>640</v>
      </c>
      <c r="T1669">
        <v>-133.68615</v>
      </c>
      <c r="U1669">
        <v>634</v>
      </c>
      <c r="V1669">
        <v>-164.19784999999999</v>
      </c>
      <c r="W1669">
        <v>600</v>
      </c>
      <c r="X1669" t="s">
        <v>32</v>
      </c>
      <c r="Y1669" t="s">
        <v>32</v>
      </c>
      <c r="Z1669" t="s">
        <v>32</v>
      </c>
      <c r="AA1669" t="s">
        <v>133</v>
      </c>
      <c r="AB1669">
        <v>150.99</v>
      </c>
      <c r="AC1669">
        <v>489.01</v>
      </c>
    </row>
    <row r="1670" spans="1:29">
      <c r="A1670">
        <v>12464</v>
      </c>
      <c r="B1670" t="s">
        <v>586</v>
      </c>
      <c r="C1670" t="s">
        <v>587</v>
      </c>
      <c r="D1670" t="s">
        <v>88</v>
      </c>
      <c r="E1670" t="s">
        <v>149</v>
      </c>
      <c r="F1670">
        <v>26</v>
      </c>
      <c r="G1670">
        <v>4</v>
      </c>
      <c r="H1670" t="s">
        <v>149</v>
      </c>
      <c r="I1670" t="s">
        <v>34</v>
      </c>
      <c r="J1670" s="5">
        <v>0.02</v>
      </c>
      <c r="K1670" s="3">
        <f t="shared" si="22"/>
        <v>-24.505746067708312</v>
      </c>
      <c r="L1670">
        <v>219</v>
      </c>
      <c r="M1670">
        <v>1.025E-2</v>
      </c>
      <c r="N1670">
        <v>0</v>
      </c>
      <c r="O1670">
        <v>2E-3</v>
      </c>
      <c r="P1670">
        <v>0.02</v>
      </c>
      <c r="Q1670">
        <v>21</v>
      </c>
      <c r="R1670">
        <v>-150.567833333333</v>
      </c>
      <c r="S1670">
        <v>641</v>
      </c>
      <c r="T1670">
        <v>-133.68674999999999</v>
      </c>
      <c r="U1670">
        <v>635</v>
      </c>
      <c r="V1670">
        <v>-164.22725</v>
      </c>
      <c r="W1670">
        <v>601</v>
      </c>
      <c r="X1670">
        <v>176.3</v>
      </c>
      <c r="Y1670">
        <v>14.2</v>
      </c>
      <c r="Z1670" t="s">
        <v>32</v>
      </c>
      <c r="AA1670">
        <v>4.5932702228962201</v>
      </c>
      <c r="AB1670">
        <v>150.97999999999999</v>
      </c>
      <c r="AC1670">
        <v>490.02</v>
      </c>
    </row>
    <row r="1671" spans="1:29">
      <c r="A1671">
        <v>12178</v>
      </c>
      <c r="B1671" t="s">
        <v>525</v>
      </c>
      <c r="C1671" t="s">
        <v>526</v>
      </c>
      <c r="D1671" t="s">
        <v>141</v>
      </c>
      <c r="E1671" t="s">
        <v>149</v>
      </c>
      <c r="F1671">
        <v>26</v>
      </c>
      <c r="G1671">
        <v>4</v>
      </c>
      <c r="H1671" t="s">
        <v>149</v>
      </c>
      <c r="I1671" t="s">
        <v>34</v>
      </c>
      <c r="J1671" s="5">
        <v>1.2E-2</v>
      </c>
      <c r="K1671" s="3">
        <f t="shared" si="22"/>
        <v>-24.506246067708311</v>
      </c>
      <c r="L1671">
        <v>220</v>
      </c>
      <c r="M1671">
        <v>6.2499999999999899E-3</v>
      </c>
      <c r="N1671">
        <v>0</v>
      </c>
      <c r="O1671">
        <v>1.2E-2</v>
      </c>
      <c r="P1671">
        <v>1.2E-2</v>
      </c>
      <c r="Q1671">
        <v>21</v>
      </c>
      <c r="R1671">
        <v>-150.57583333333301</v>
      </c>
      <c r="S1671">
        <v>642</v>
      </c>
      <c r="T1671">
        <v>-133.67675</v>
      </c>
      <c r="U1671">
        <v>628</v>
      </c>
      <c r="V1671">
        <v>-164.23525000000001</v>
      </c>
      <c r="W1671">
        <v>602</v>
      </c>
      <c r="X1671" t="s">
        <v>32</v>
      </c>
      <c r="Y1671" t="s">
        <v>32</v>
      </c>
      <c r="Z1671" t="s">
        <v>32</v>
      </c>
      <c r="AA1671" t="s">
        <v>133</v>
      </c>
      <c r="AB1671">
        <v>151</v>
      </c>
      <c r="AC1671">
        <v>491</v>
      </c>
    </row>
    <row r="1672" spans="1:29">
      <c r="A1672">
        <v>10412</v>
      </c>
      <c r="B1672" t="s">
        <v>273</v>
      </c>
      <c r="C1672" t="s">
        <v>274</v>
      </c>
      <c r="D1672" t="s">
        <v>112</v>
      </c>
      <c r="E1672" t="s">
        <v>149</v>
      </c>
      <c r="F1672">
        <v>31</v>
      </c>
      <c r="G1672">
        <v>8</v>
      </c>
      <c r="H1672" t="s">
        <v>149</v>
      </c>
      <c r="I1672" t="s">
        <v>34</v>
      </c>
      <c r="J1672" s="5">
        <v>7.4999999999999997E-3</v>
      </c>
      <c r="K1672" s="3">
        <f t="shared" si="22"/>
        <v>-24.506527317708311</v>
      </c>
      <c r="L1672">
        <v>221</v>
      </c>
      <c r="M1672">
        <v>5.0000000000000001E-3</v>
      </c>
      <c r="N1672">
        <v>7.4130000000000003E-3</v>
      </c>
      <c r="O1672" s="1">
        <v>5.0000000000000001E-4</v>
      </c>
      <c r="P1672">
        <v>9.4999999999999998E-3</v>
      </c>
      <c r="Q1672">
        <v>21</v>
      </c>
      <c r="R1672">
        <v>-150.58033333333299</v>
      </c>
      <c r="S1672">
        <v>643</v>
      </c>
      <c r="T1672">
        <v>-133.68825000000001</v>
      </c>
      <c r="U1672">
        <v>636</v>
      </c>
      <c r="V1672">
        <v>-164.23775000000001</v>
      </c>
      <c r="W1672">
        <v>603</v>
      </c>
      <c r="X1672">
        <v>170.5</v>
      </c>
      <c r="Y1672">
        <v>15.5</v>
      </c>
      <c r="Z1672">
        <v>397.5</v>
      </c>
      <c r="AA1672">
        <v>4.7687015945334199</v>
      </c>
      <c r="AB1672">
        <v>150.97</v>
      </c>
      <c r="AC1672">
        <v>492.03</v>
      </c>
    </row>
    <row r="1673" spans="1:29">
      <c r="A1673">
        <v>13066</v>
      </c>
      <c r="B1673" t="s">
        <v>708</v>
      </c>
      <c r="C1673" t="s">
        <v>709</v>
      </c>
      <c r="D1673" t="s">
        <v>56</v>
      </c>
      <c r="E1673" t="s">
        <v>149</v>
      </c>
      <c r="F1673">
        <v>25</v>
      </c>
      <c r="G1673">
        <v>3</v>
      </c>
      <c r="H1673" t="s">
        <v>149</v>
      </c>
      <c r="I1673" t="s">
        <v>34</v>
      </c>
      <c r="J1673" s="5">
        <v>4.0000000000000001E-3</v>
      </c>
      <c r="K1673" s="3">
        <f t="shared" si="22"/>
        <v>-24.50674606770831</v>
      </c>
      <c r="L1673">
        <v>222</v>
      </c>
      <c r="M1673">
        <v>3.5000000000000001E-3</v>
      </c>
      <c r="N1673">
        <v>2.9651999999999999E-3</v>
      </c>
      <c r="O1673" s="1">
        <v>2.0000000000000001E-4</v>
      </c>
      <c r="P1673">
        <v>3.8E-3</v>
      </c>
      <c r="Q1673">
        <v>21</v>
      </c>
      <c r="R1673">
        <v>-150.58383333333299</v>
      </c>
      <c r="S1673">
        <v>644</v>
      </c>
      <c r="T1673">
        <v>-133.68854999999999</v>
      </c>
      <c r="U1673">
        <v>637</v>
      </c>
      <c r="V1673">
        <v>-164.24345</v>
      </c>
      <c r="W1673">
        <v>604</v>
      </c>
      <c r="X1673" t="s">
        <v>32</v>
      </c>
      <c r="Y1673" t="s">
        <v>32</v>
      </c>
      <c r="Z1673" t="s">
        <v>32</v>
      </c>
      <c r="AA1673" t="s">
        <v>133</v>
      </c>
      <c r="AB1673">
        <v>150.99</v>
      </c>
      <c r="AC1673">
        <v>493.01</v>
      </c>
    </row>
    <row r="1674" spans="1:29">
      <c r="A1674">
        <v>13398</v>
      </c>
      <c r="B1674" t="s">
        <v>831</v>
      </c>
      <c r="C1674" t="s">
        <v>458</v>
      </c>
      <c r="D1674" t="s">
        <v>47</v>
      </c>
      <c r="E1674" t="s">
        <v>149</v>
      </c>
      <c r="F1674">
        <v>25</v>
      </c>
      <c r="G1674">
        <v>2</v>
      </c>
      <c r="H1674" t="s">
        <v>149</v>
      </c>
      <c r="I1674" t="s">
        <v>34</v>
      </c>
      <c r="J1674" s="5">
        <v>1E-3</v>
      </c>
      <c r="K1674" s="3">
        <f t="shared" si="22"/>
        <v>-24.506933567708312</v>
      </c>
      <c r="L1674">
        <v>223</v>
      </c>
      <c r="M1674">
        <v>1E-3</v>
      </c>
      <c r="N1674" s="1">
        <v>7.4129999999999997E-4</v>
      </c>
      <c r="O1674" s="1">
        <v>5.0000000000000002E-5</v>
      </c>
      <c r="P1674" s="1">
        <v>9.5E-4</v>
      </c>
      <c r="Q1674">
        <v>21</v>
      </c>
      <c r="R1674">
        <v>-150.586833333333</v>
      </c>
      <c r="S1674">
        <v>645</v>
      </c>
      <c r="T1674">
        <v>-133.68870000000001</v>
      </c>
      <c r="U1674">
        <v>638</v>
      </c>
      <c r="V1674">
        <v>-164.24629999999999</v>
      </c>
      <c r="W1674">
        <v>605</v>
      </c>
      <c r="X1674" t="s">
        <v>32</v>
      </c>
      <c r="Y1674" t="s">
        <v>32</v>
      </c>
      <c r="Z1674" t="s">
        <v>32</v>
      </c>
      <c r="AA1674" t="s">
        <v>133</v>
      </c>
      <c r="AB1674">
        <v>150.99</v>
      </c>
      <c r="AC1674">
        <v>494.01</v>
      </c>
    </row>
    <row r="1675" spans="1:29">
      <c r="A1675">
        <v>9200</v>
      </c>
      <c r="B1675" t="s">
        <v>155</v>
      </c>
      <c r="C1675" t="s">
        <v>193</v>
      </c>
      <c r="D1675" t="s">
        <v>44</v>
      </c>
      <c r="E1675" t="s">
        <v>149</v>
      </c>
      <c r="F1675">
        <v>34</v>
      </c>
      <c r="G1675">
        <v>11</v>
      </c>
      <c r="H1675" t="s">
        <v>149</v>
      </c>
      <c r="I1675" t="s">
        <v>34</v>
      </c>
      <c r="J1675" s="5">
        <v>0</v>
      </c>
      <c r="K1675" s="3">
        <f t="shared" si="22"/>
        <v>-24.506996067708311</v>
      </c>
      <c r="L1675">
        <v>224</v>
      </c>
      <c r="M1675">
        <v>9.4999999999999998E-3</v>
      </c>
      <c r="N1675">
        <v>0</v>
      </c>
      <c r="O1675">
        <v>0</v>
      </c>
      <c r="P1675">
        <v>0</v>
      </c>
      <c r="Q1675">
        <v>21</v>
      </c>
      <c r="R1675">
        <v>-150.58783333333301</v>
      </c>
      <c r="S1675">
        <v>646</v>
      </c>
      <c r="T1675">
        <v>-133.68875</v>
      </c>
      <c r="U1675">
        <v>639</v>
      </c>
      <c r="V1675">
        <v>-164.24725000000001</v>
      </c>
      <c r="W1675">
        <v>606</v>
      </c>
      <c r="X1675">
        <v>187</v>
      </c>
      <c r="Y1675">
        <v>7</v>
      </c>
      <c r="Z1675" t="s">
        <v>32</v>
      </c>
      <c r="AA1675">
        <v>3.62165031844407</v>
      </c>
      <c r="AB1675">
        <v>150.97999999999999</v>
      </c>
      <c r="AC1675">
        <v>495.02</v>
      </c>
    </row>
    <row r="1676" spans="1:29">
      <c r="A1676">
        <v>11409</v>
      </c>
      <c r="B1676" t="s">
        <v>269</v>
      </c>
      <c r="C1676" t="s">
        <v>194</v>
      </c>
      <c r="D1676" t="s">
        <v>85</v>
      </c>
      <c r="E1676" t="s">
        <v>149</v>
      </c>
      <c r="F1676">
        <v>30</v>
      </c>
      <c r="G1676">
        <v>6</v>
      </c>
      <c r="H1676" t="s">
        <v>149</v>
      </c>
      <c r="I1676" t="s">
        <v>34</v>
      </c>
      <c r="J1676" s="5">
        <v>0</v>
      </c>
      <c r="K1676" s="3">
        <f t="shared" si="22"/>
        <v>-24.506996067708311</v>
      </c>
      <c r="L1676">
        <v>224</v>
      </c>
      <c r="M1676">
        <v>0</v>
      </c>
      <c r="N1676">
        <v>0</v>
      </c>
      <c r="O1676">
        <v>0</v>
      </c>
      <c r="P1676">
        <v>0</v>
      </c>
      <c r="Q1676">
        <v>21</v>
      </c>
      <c r="R1676">
        <v>-150.58783333333301</v>
      </c>
      <c r="S1676">
        <v>646</v>
      </c>
      <c r="T1676">
        <v>-133.68875</v>
      </c>
      <c r="U1676">
        <v>639</v>
      </c>
      <c r="V1676">
        <v>-164.24725000000001</v>
      </c>
      <c r="W1676">
        <v>606</v>
      </c>
      <c r="X1676">
        <v>178.3</v>
      </c>
      <c r="Y1676">
        <v>20.8</v>
      </c>
      <c r="Z1676">
        <v>436.5</v>
      </c>
      <c r="AA1676">
        <v>5.4839218019773703</v>
      </c>
      <c r="AB1676">
        <v>150.99</v>
      </c>
      <c r="AC1676">
        <v>495.01</v>
      </c>
    </row>
    <row r="1677" spans="1:29">
      <c r="A1677">
        <v>11570</v>
      </c>
      <c r="B1677" t="s">
        <v>418</v>
      </c>
      <c r="C1677" t="s">
        <v>221</v>
      </c>
      <c r="D1677" t="s">
        <v>82</v>
      </c>
      <c r="E1677" t="s">
        <v>149</v>
      </c>
      <c r="F1677">
        <v>31</v>
      </c>
      <c r="G1677">
        <v>7</v>
      </c>
      <c r="H1677" t="s">
        <v>149</v>
      </c>
      <c r="I1677" t="s">
        <v>34</v>
      </c>
      <c r="J1677" s="5">
        <v>0</v>
      </c>
      <c r="K1677" s="3">
        <f t="shared" si="22"/>
        <v>-24.506996067708311</v>
      </c>
      <c r="L1677">
        <v>224</v>
      </c>
      <c r="M1677">
        <v>0</v>
      </c>
      <c r="N1677">
        <v>0</v>
      </c>
      <c r="O1677">
        <v>0</v>
      </c>
      <c r="P1677">
        <v>0</v>
      </c>
      <c r="Q1677">
        <v>21</v>
      </c>
      <c r="R1677">
        <v>-150.58783333333301</v>
      </c>
      <c r="S1677">
        <v>646</v>
      </c>
      <c r="T1677">
        <v>-133.68875</v>
      </c>
      <c r="U1677">
        <v>639</v>
      </c>
      <c r="V1677">
        <v>-164.24725000000001</v>
      </c>
      <c r="W1677">
        <v>606</v>
      </c>
      <c r="X1677" t="s">
        <v>32</v>
      </c>
      <c r="Y1677" t="s">
        <v>32</v>
      </c>
      <c r="Z1677" t="s">
        <v>32</v>
      </c>
      <c r="AA1677" t="s">
        <v>133</v>
      </c>
      <c r="AB1677">
        <v>151</v>
      </c>
      <c r="AC1677">
        <v>495</v>
      </c>
    </row>
    <row r="1678" spans="1:29">
      <c r="A1678">
        <v>11600</v>
      </c>
      <c r="B1678" t="s">
        <v>282</v>
      </c>
      <c r="C1678" t="s">
        <v>358</v>
      </c>
      <c r="D1678" t="s">
        <v>65</v>
      </c>
      <c r="E1678" t="s">
        <v>149</v>
      </c>
      <c r="F1678">
        <v>29</v>
      </c>
      <c r="G1678">
        <v>6</v>
      </c>
      <c r="H1678" t="s">
        <v>149</v>
      </c>
      <c r="I1678" t="s">
        <v>34</v>
      </c>
      <c r="J1678" s="5">
        <v>0</v>
      </c>
      <c r="K1678" s="3">
        <f t="shared" ref="K1678:K1741" si="23">(J1678-LARGE($J$206:$J$219,14))/16</f>
        <v>-24.506996067708311</v>
      </c>
      <c r="L1678">
        <v>224</v>
      </c>
      <c r="M1678">
        <v>0</v>
      </c>
      <c r="N1678">
        <v>0</v>
      </c>
      <c r="O1678">
        <v>0</v>
      </c>
      <c r="P1678">
        <v>0</v>
      </c>
      <c r="Q1678">
        <v>21</v>
      </c>
      <c r="R1678">
        <v>-150.58783333333301</v>
      </c>
      <c r="S1678">
        <v>646</v>
      </c>
      <c r="T1678">
        <v>-133.68875</v>
      </c>
      <c r="U1678">
        <v>639</v>
      </c>
      <c r="V1678">
        <v>-164.24725000000001</v>
      </c>
      <c r="W1678">
        <v>606</v>
      </c>
      <c r="X1678" t="s">
        <v>32</v>
      </c>
      <c r="Y1678" t="s">
        <v>32</v>
      </c>
      <c r="Z1678" t="s">
        <v>32</v>
      </c>
      <c r="AA1678" t="s">
        <v>133</v>
      </c>
      <c r="AB1678" t="s">
        <v>32</v>
      </c>
      <c r="AC1678" t="s">
        <v>32</v>
      </c>
    </row>
    <row r="1679" spans="1:29">
      <c r="A1679">
        <v>12038</v>
      </c>
      <c r="B1679" t="s">
        <v>493</v>
      </c>
      <c r="C1679" t="s">
        <v>494</v>
      </c>
      <c r="D1679" t="s">
        <v>112</v>
      </c>
      <c r="E1679" t="s">
        <v>149</v>
      </c>
      <c r="F1679">
        <v>29</v>
      </c>
      <c r="G1679">
        <v>6</v>
      </c>
      <c r="H1679" t="s">
        <v>149</v>
      </c>
      <c r="I1679" t="s">
        <v>34</v>
      </c>
      <c r="J1679" s="5">
        <v>0</v>
      </c>
      <c r="K1679" s="3">
        <f t="shared" si="23"/>
        <v>-24.506996067708311</v>
      </c>
      <c r="L1679">
        <v>224</v>
      </c>
      <c r="M1679">
        <v>0</v>
      </c>
      <c r="N1679">
        <v>0</v>
      </c>
      <c r="O1679">
        <v>0</v>
      </c>
      <c r="P1679">
        <v>0</v>
      </c>
      <c r="Q1679">
        <v>21</v>
      </c>
      <c r="R1679">
        <v>-150.58783333333301</v>
      </c>
      <c r="S1679">
        <v>646</v>
      </c>
      <c r="T1679">
        <v>-133.68875</v>
      </c>
      <c r="U1679">
        <v>639</v>
      </c>
      <c r="V1679">
        <v>-164.24725000000001</v>
      </c>
      <c r="W1679">
        <v>606</v>
      </c>
      <c r="X1679">
        <v>215.5</v>
      </c>
      <c r="Y1679">
        <v>73.5</v>
      </c>
      <c r="Z1679" t="s">
        <v>32</v>
      </c>
      <c r="AA1679">
        <v>12.5956397137313</v>
      </c>
      <c r="AB1679">
        <v>151</v>
      </c>
      <c r="AC1679">
        <v>495</v>
      </c>
    </row>
    <row r="1680" spans="1:29">
      <c r="A1680">
        <v>12179</v>
      </c>
      <c r="B1680" t="s">
        <v>527</v>
      </c>
      <c r="C1680" t="s">
        <v>528</v>
      </c>
      <c r="D1680" t="s">
        <v>59</v>
      </c>
      <c r="E1680" t="s">
        <v>149</v>
      </c>
      <c r="F1680">
        <v>25</v>
      </c>
      <c r="G1680">
        <v>4</v>
      </c>
      <c r="H1680" t="s">
        <v>149</v>
      </c>
      <c r="I1680" t="s">
        <v>34</v>
      </c>
      <c r="J1680" s="5">
        <v>0</v>
      </c>
      <c r="K1680" s="3">
        <f t="shared" si="23"/>
        <v>-24.506996067708311</v>
      </c>
      <c r="L1680">
        <v>224</v>
      </c>
      <c r="M1680">
        <v>0</v>
      </c>
      <c r="N1680">
        <v>0</v>
      </c>
      <c r="O1680">
        <v>0</v>
      </c>
      <c r="P1680">
        <v>0</v>
      </c>
      <c r="Q1680">
        <v>21</v>
      </c>
      <c r="R1680">
        <v>-150.58783333333301</v>
      </c>
      <c r="S1680">
        <v>646</v>
      </c>
      <c r="T1680">
        <v>-133.68875</v>
      </c>
      <c r="U1680">
        <v>639</v>
      </c>
      <c r="V1680">
        <v>-164.24725000000001</v>
      </c>
      <c r="W1680">
        <v>606</v>
      </c>
      <c r="X1680">
        <v>199.3</v>
      </c>
      <c r="Y1680">
        <v>44.4</v>
      </c>
      <c r="Z1680" t="s">
        <v>32</v>
      </c>
      <c r="AA1680">
        <v>8.6686759332372194</v>
      </c>
      <c r="AB1680">
        <v>150.99</v>
      </c>
      <c r="AC1680">
        <v>495.01</v>
      </c>
    </row>
    <row r="1681" spans="1:29">
      <c r="A1681">
        <v>12182</v>
      </c>
      <c r="B1681" t="s">
        <v>531</v>
      </c>
      <c r="C1681" t="s">
        <v>158</v>
      </c>
      <c r="D1681" t="s">
        <v>80</v>
      </c>
      <c r="E1681" t="s">
        <v>149</v>
      </c>
      <c r="F1681">
        <v>27</v>
      </c>
      <c r="G1681">
        <v>4</v>
      </c>
      <c r="H1681" t="s">
        <v>149</v>
      </c>
      <c r="I1681" t="s">
        <v>34</v>
      </c>
      <c r="J1681" s="5">
        <v>0</v>
      </c>
      <c r="K1681" s="3">
        <f t="shared" si="23"/>
        <v>-24.506996067708311</v>
      </c>
      <c r="L1681">
        <v>224</v>
      </c>
      <c r="M1681">
        <v>0</v>
      </c>
      <c r="N1681">
        <v>0</v>
      </c>
      <c r="O1681">
        <v>0</v>
      </c>
      <c r="P1681">
        <v>0</v>
      </c>
      <c r="Q1681">
        <v>21</v>
      </c>
      <c r="R1681">
        <v>-150.58783333333301</v>
      </c>
      <c r="S1681">
        <v>646</v>
      </c>
      <c r="T1681">
        <v>-133.68875</v>
      </c>
      <c r="U1681">
        <v>639</v>
      </c>
      <c r="V1681">
        <v>-164.24725000000001</v>
      </c>
      <c r="W1681">
        <v>606</v>
      </c>
      <c r="X1681" t="s">
        <v>32</v>
      </c>
      <c r="Y1681" t="s">
        <v>32</v>
      </c>
      <c r="Z1681" t="s">
        <v>32</v>
      </c>
      <c r="AA1681" t="s">
        <v>133</v>
      </c>
      <c r="AB1681">
        <v>150.97</v>
      </c>
      <c r="AC1681">
        <v>495.03</v>
      </c>
    </row>
    <row r="1682" spans="1:29">
      <c r="A1682">
        <v>12260</v>
      </c>
      <c r="B1682" t="s">
        <v>555</v>
      </c>
      <c r="C1682" t="s">
        <v>556</v>
      </c>
      <c r="D1682" t="s">
        <v>59</v>
      </c>
      <c r="E1682" t="s">
        <v>149</v>
      </c>
      <c r="F1682">
        <v>27</v>
      </c>
      <c r="G1682">
        <v>4</v>
      </c>
      <c r="H1682" t="s">
        <v>149</v>
      </c>
      <c r="I1682" t="s">
        <v>34</v>
      </c>
      <c r="J1682" s="5">
        <v>0</v>
      </c>
      <c r="K1682" s="3">
        <f t="shared" si="23"/>
        <v>-24.506996067708311</v>
      </c>
      <c r="L1682">
        <v>224</v>
      </c>
      <c r="M1682">
        <v>0</v>
      </c>
      <c r="N1682">
        <v>0</v>
      </c>
      <c r="O1682">
        <v>0</v>
      </c>
      <c r="P1682">
        <v>0</v>
      </c>
      <c r="Q1682">
        <v>21</v>
      </c>
      <c r="R1682">
        <v>-150.58783333333301</v>
      </c>
      <c r="S1682">
        <v>646</v>
      </c>
      <c r="T1682">
        <v>-133.68875</v>
      </c>
      <c r="U1682">
        <v>639</v>
      </c>
      <c r="V1682">
        <v>-164.24725000000001</v>
      </c>
      <c r="W1682">
        <v>606</v>
      </c>
      <c r="X1682" t="s">
        <v>32</v>
      </c>
      <c r="Y1682" t="s">
        <v>32</v>
      </c>
      <c r="Z1682" t="s">
        <v>32</v>
      </c>
      <c r="AA1682" t="s">
        <v>133</v>
      </c>
      <c r="AB1682">
        <v>151</v>
      </c>
      <c r="AC1682">
        <v>495</v>
      </c>
    </row>
    <row r="1683" spans="1:29">
      <c r="A1683">
        <v>12465</v>
      </c>
      <c r="B1683" t="s">
        <v>496</v>
      </c>
      <c r="C1683" t="s">
        <v>588</v>
      </c>
      <c r="D1683" t="s">
        <v>44</v>
      </c>
      <c r="E1683" t="s">
        <v>149</v>
      </c>
      <c r="F1683">
        <v>27</v>
      </c>
      <c r="G1683">
        <v>4</v>
      </c>
      <c r="H1683" t="s">
        <v>149</v>
      </c>
      <c r="I1683" t="s">
        <v>34</v>
      </c>
      <c r="J1683" s="5">
        <v>0</v>
      </c>
      <c r="K1683" s="3">
        <f t="shared" si="23"/>
        <v>-24.506996067708311</v>
      </c>
      <c r="L1683">
        <v>224</v>
      </c>
      <c r="M1683">
        <v>0</v>
      </c>
      <c r="N1683">
        <v>0</v>
      </c>
      <c r="O1683">
        <v>0</v>
      </c>
      <c r="P1683">
        <v>0</v>
      </c>
      <c r="Q1683">
        <v>21</v>
      </c>
      <c r="R1683">
        <v>-150.58783333333301</v>
      </c>
      <c r="S1683">
        <v>646</v>
      </c>
      <c r="T1683">
        <v>-133.68875</v>
      </c>
      <c r="U1683">
        <v>639</v>
      </c>
      <c r="V1683">
        <v>-164.24725000000001</v>
      </c>
      <c r="W1683">
        <v>606</v>
      </c>
      <c r="X1683">
        <v>126.9</v>
      </c>
      <c r="Y1683">
        <v>40.299999999999997</v>
      </c>
      <c r="Z1683">
        <v>310.39999999999998</v>
      </c>
      <c r="AA1683">
        <v>8.11539237653529</v>
      </c>
      <c r="AB1683">
        <v>150.96</v>
      </c>
      <c r="AC1683">
        <v>495.039999999999</v>
      </c>
    </row>
    <row r="1684" spans="1:29">
      <c r="A1684">
        <v>12638</v>
      </c>
      <c r="B1684" t="s">
        <v>370</v>
      </c>
      <c r="C1684" t="s">
        <v>629</v>
      </c>
      <c r="D1684" t="s">
        <v>77</v>
      </c>
      <c r="E1684" t="s">
        <v>149</v>
      </c>
      <c r="F1684">
        <v>26</v>
      </c>
      <c r="G1684">
        <v>3</v>
      </c>
      <c r="H1684" t="s">
        <v>149</v>
      </c>
      <c r="I1684" t="s">
        <v>34</v>
      </c>
      <c r="J1684" s="5">
        <v>0</v>
      </c>
      <c r="K1684" s="3">
        <f t="shared" si="23"/>
        <v>-24.506996067708311</v>
      </c>
      <c r="L1684">
        <v>224</v>
      </c>
      <c r="M1684">
        <v>0</v>
      </c>
      <c r="N1684">
        <v>0</v>
      </c>
      <c r="O1684">
        <v>0</v>
      </c>
      <c r="P1684">
        <v>0</v>
      </c>
      <c r="Q1684">
        <v>21</v>
      </c>
      <c r="R1684">
        <v>-150.58783333333301</v>
      </c>
      <c r="S1684">
        <v>646</v>
      </c>
      <c r="T1684">
        <v>-133.68875</v>
      </c>
      <c r="U1684">
        <v>639</v>
      </c>
      <c r="V1684">
        <v>-164.24725000000001</v>
      </c>
      <c r="W1684">
        <v>606</v>
      </c>
      <c r="X1684" t="s">
        <v>32</v>
      </c>
      <c r="Y1684" t="s">
        <v>32</v>
      </c>
      <c r="Z1684" t="s">
        <v>32</v>
      </c>
      <c r="AA1684" t="s">
        <v>133</v>
      </c>
      <c r="AB1684">
        <v>150.99</v>
      </c>
      <c r="AC1684">
        <v>495.01</v>
      </c>
    </row>
    <row r="1685" spans="1:29">
      <c r="A1685">
        <v>12646</v>
      </c>
      <c r="B1685" t="s">
        <v>636</v>
      </c>
      <c r="C1685" t="s">
        <v>416</v>
      </c>
      <c r="D1685" t="s">
        <v>82</v>
      </c>
      <c r="E1685" t="s">
        <v>149</v>
      </c>
      <c r="F1685">
        <v>25</v>
      </c>
      <c r="G1685">
        <v>3</v>
      </c>
      <c r="H1685" t="s">
        <v>149</v>
      </c>
      <c r="I1685" t="s">
        <v>34</v>
      </c>
      <c r="J1685" s="5">
        <v>0</v>
      </c>
      <c r="K1685" s="3">
        <f t="shared" si="23"/>
        <v>-24.506996067708311</v>
      </c>
      <c r="L1685">
        <v>224</v>
      </c>
      <c r="M1685">
        <v>0</v>
      </c>
      <c r="N1685">
        <v>0</v>
      </c>
      <c r="O1685">
        <v>0</v>
      </c>
      <c r="P1685">
        <v>0</v>
      </c>
      <c r="Q1685">
        <v>21</v>
      </c>
      <c r="R1685">
        <v>-150.58783333333301</v>
      </c>
      <c r="S1685">
        <v>646</v>
      </c>
      <c r="T1685">
        <v>-133.68875</v>
      </c>
      <c r="U1685">
        <v>639</v>
      </c>
      <c r="V1685">
        <v>-164.24725000000001</v>
      </c>
      <c r="W1685">
        <v>606</v>
      </c>
      <c r="X1685" t="s">
        <v>32</v>
      </c>
      <c r="Y1685" t="s">
        <v>32</v>
      </c>
      <c r="Z1685" t="s">
        <v>32</v>
      </c>
      <c r="AA1685" t="s">
        <v>133</v>
      </c>
      <c r="AB1685">
        <v>150.96</v>
      </c>
      <c r="AC1685">
        <v>495.039999999999</v>
      </c>
    </row>
    <row r="1686" spans="1:29">
      <c r="A1686">
        <v>12667</v>
      </c>
      <c r="B1686" t="s">
        <v>517</v>
      </c>
      <c r="C1686" t="s">
        <v>358</v>
      </c>
      <c r="D1686" t="s">
        <v>30</v>
      </c>
      <c r="E1686" t="s">
        <v>149</v>
      </c>
      <c r="F1686">
        <v>26</v>
      </c>
      <c r="G1686">
        <v>3</v>
      </c>
      <c r="H1686" t="s">
        <v>149</v>
      </c>
      <c r="I1686" t="s">
        <v>34</v>
      </c>
      <c r="J1686" s="5">
        <v>0</v>
      </c>
      <c r="K1686" s="3">
        <f t="shared" si="23"/>
        <v>-24.506996067708311</v>
      </c>
      <c r="L1686">
        <v>224</v>
      </c>
      <c r="M1686">
        <v>0</v>
      </c>
      <c r="N1686">
        <v>0</v>
      </c>
      <c r="O1686">
        <v>0</v>
      </c>
      <c r="P1686">
        <v>0</v>
      </c>
      <c r="Q1686">
        <v>21</v>
      </c>
      <c r="R1686">
        <v>-150.58783333333301</v>
      </c>
      <c r="S1686">
        <v>646</v>
      </c>
      <c r="T1686">
        <v>-133.68875</v>
      </c>
      <c r="U1686">
        <v>639</v>
      </c>
      <c r="V1686">
        <v>-164.24725000000001</v>
      </c>
      <c r="W1686">
        <v>606</v>
      </c>
      <c r="X1686" t="s">
        <v>32</v>
      </c>
      <c r="Y1686" t="s">
        <v>32</v>
      </c>
      <c r="Z1686" t="s">
        <v>32</v>
      </c>
      <c r="AA1686" t="s">
        <v>133</v>
      </c>
      <c r="AB1686">
        <v>151</v>
      </c>
      <c r="AC1686">
        <v>495</v>
      </c>
    </row>
    <row r="1687" spans="1:29">
      <c r="A1687">
        <v>12675</v>
      </c>
      <c r="B1687" t="s">
        <v>348</v>
      </c>
      <c r="C1687" t="s">
        <v>226</v>
      </c>
      <c r="D1687" t="s">
        <v>114</v>
      </c>
      <c r="E1687" t="s">
        <v>149</v>
      </c>
      <c r="F1687">
        <v>25</v>
      </c>
      <c r="G1687">
        <v>3</v>
      </c>
      <c r="H1687" t="s">
        <v>149</v>
      </c>
      <c r="I1687" t="s">
        <v>34</v>
      </c>
      <c r="J1687" s="5">
        <v>0</v>
      </c>
      <c r="K1687" s="3">
        <f t="shared" si="23"/>
        <v>-24.506996067708311</v>
      </c>
      <c r="L1687">
        <v>224</v>
      </c>
      <c r="M1687">
        <v>0</v>
      </c>
      <c r="N1687">
        <v>0</v>
      </c>
      <c r="O1687">
        <v>0</v>
      </c>
      <c r="P1687">
        <v>0</v>
      </c>
      <c r="Q1687">
        <v>21</v>
      </c>
      <c r="R1687">
        <v>-150.58783333333301</v>
      </c>
      <c r="S1687">
        <v>646</v>
      </c>
      <c r="T1687">
        <v>-133.68875</v>
      </c>
      <c r="U1687">
        <v>639</v>
      </c>
      <c r="V1687">
        <v>-164.24725000000001</v>
      </c>
      <c r="W1687">
        <v>606</v>
      </c>
      <c r="X1687">
        <v>207.3</v>
      </c>
      <c r="Y1687">
        <v>49</v>
      </c>
      <c r="Z1687" t="s">
        <v>32</v>
      </c>
      <c r="AA1687">
        <v>9.2894330944149797</v>
      </c>
      <c r="AB1687">
        <v>150.93</v>
      </c>
      <c r="AC1687">
        <v>495.07</v>
      </c>
    </row>
    <row r="1688" spans="1:29">
      <c r="A1688">
        <v>12777</v>
      </c>
      <c r="B1688" t="s">
        <v>658</v>
      </c>
      <c r="C1688" t="s">
        <v>659</v>
      </c>
      <c r="D1688" t="s">
        <v>41</v>
      </c>
      <c r="E1688" t="s">
        <v>149</v>
      </c>
      <c r="F1688">
        <v>25</v>
      </c>
      <c r="G1688">
        <v>3</v>
      </c>
      <c r="H1688" t="s">
        <v>149</v>
      </c>
      <c r="I1688" t="s">
        <v>34</v>
      </c>
      <c r="J1688" s="5">
        <v>0</v>
      </c>
      <c r="K1688" s="3">
        <f t="shared" si="23"/>
        <v>-24.506996067708311</v>
      </c>
      <c r="L1688">
        <v>224</v>
      </c>
      <c r="M1688">
        <v>0</v>
      </c>
      <c r="N1688">
        <v>0</v>
      </c>
      <c r="O1688">
        <v>0</v>
      </c>
      <c r="P1688">
        <v>0</v>
      </c>
      <c r="Q1688">
        <v>21</v>
      </c>
      <c r="R1688">
        <v>-150.58783333333301</v>
      </c>
      <c r="S1688">
        <v>646</v>
      </c>
      <c r="T1688">
        <v>-133.68875</v>
      </c>
      <c r="U1688">
        <v>639</v>
      </c>
      <c r="V1688">
        <v>-164.24725000000001</v>
      </c>
      <c r="W1688">
        <v>606</v>
      </c>
      <c r="X1688" t="s">
        <v>32</v>
      </c>
      <c r="Y1688" t="s">
        <v>32</v>
      </c>
      <c r="Z1688" t="s">
        <v>32</v>
      </c>
      <c r="AA1688" t="s">
        <v>133</v>
      </c>
      <c r="AB1688">
        <v>150.99</v>
      </c>
      <c r="AC1688">
        <v>495.01</v>
      </c>
    </row>
    <row r="1689" spans="1:29">
      <c r="A1689">
        <v>12916</v>
      </c>
      <c r="B1689" t="s">
        <v>690</v>
      </c>
      <c r="C1689" t="s">
        <v>691</v>
      </c>
      <c r="D1689" t="s">
        <v>62</v>
      </c>
      <c r="E1689" t="s">
        <v>149</v>
      </c>
      <c r="F1689">
        <v>28</v>
      </c>
      <c r="G1689">
        <v>3</v>
      </c>
      <c r="H1689" t="s">
        <v>149</v>
      </c>
      <c r="I1689" t="s">
        <v>34</v>
      </c>
      <c r="J1689" s="5">
        <v>0</v>
      </c>
      <c r="K1689" s="3">
        <f t="shared" si="23"/>
        <v>-24.506996067708311</v>
      </c>
      <c r="L1689">
        <v>224</v>
      </c>
      <c r="M1689">
        <v>0</v>
      </c>
      <c r="N1689">
        <v>0</v>
      </c>
      <c r="O1689">
        <v>0</v>
      </c>
      <c r="P1689">
        <v>0</v>
      </c>
      <c r="Q1689">
        <v>21</v>
      </c>
      <c r="R1689">
        <v>-150.58783333333301</v>
      </c>
      <c r="S1689">
        <v>646</v>
      </c>
      <c r="T1689">
        <v>-133.68875</v>
      </c>
      <c r="U1689">
        <v>639</v>
      </c>
      <c r="V1689">
        <v>-164.24725000000001</v>
      </c>
      <c r="W1689">
        <v>606</v>
      </c>
      <c r="X1689" t="s">
        <v>32</v>
      </c>
      <c r="Y1689" t="s">
        <v>32</v>
      </c>
      <c r="Z1689" t="s">
        <v>32</v>
      </c>
      <c r="AA1689" t="s">
        <v>133</v>
      </c>
      <c r="AB1689">
        <v>150.99</v>
      </c>
      <c r="AC1689">
        <v>495.01</v>
      </c>
    </row>
    <row r="1690" spans="1:29">
      <c r="A1690">
        <v>12949</v>
      </c>
      <c r="B1690" t="s">
        <v>700</v>
      </c>
      <c r="C1690" t="s">
        <v>701</v>
      </c>
      <c r="D1690" t="s">
        <v>56</v>
      </c>
      <c r="E1690" t="s">
        <v>149</v>
      </c>
      <c r="F1690">
        <v>26</v>
      </c>
      <c r="G1690">
        <v>3</v>
      </c>
      <c r="H1690" t="s">
        <v>149</v>
      </c>
      <c r="I1690" t="s">
        <v>34</v>
      </c>
      <c r="J1690" s="5">
        <v>0</v>
      </c>
      <c r="K1690" s="3">
        <f t="shared" si="23"/>
        <v>-24.506996067708311</v>
      </c>
      <c r="L1690">
        <v>224</v>
      </c>
      <c r="M1690">
        <v>0</v>
      </c>
      <c r="N1690">
        <v>0</v>
      </c>
      <c r="O1690">
        <v>0</v>
      </c>
      <c r="P1690">
        <v>0</v>
      </c>
      <c r="Q1690">
        <v>21</v>
      </c>
      <c r="R1690">
        <v>-150.58783333333301</v>
      </c>
      <c r="S1690">
        <v>646</v>
      </c>
      <c r="T1690">
        <v>-133.68875</v>
      </c>
      <c r="U1690">
        <v>639</v>
      </c>
      <c r="V1690">
        <v>-164.24725000000001</v>
      </c>
      <c r="W1690">
        <v>606</v>
      </c>
      <c r="X1690" t="s">
        <v>32</v>
      </c>
      <c r="Y1690" t="s">
        <v>32</v>
      </c>
      <c r="Z1690" t="s">
        <v>32</v>
      </c>
      <c r="AA1690" t="s">
        <v>133</v>
      </c>
      <c r="AB1690" t="s">
        <v>32</v>
      </c>
      <c r="AC1690" t="s">
        <v>32</v>
      </c>
    </row>
    <row r="1691" spans="1:29">
      <c r="A1691">
        <v>13160</v>
      </c>
      <c r="B1691" t="s">
        <v>759</v>
      </c>
      <c r="C1691" t="s">
        <v>760</v>
      </c>
      <c r="D1691" t="s">
        <v>74</v>
      </c>
      <c r="E1691" t="s">
        <v>149</v>
      </c>
      <c r="F1691">
        <v>24</v>
      </c>
      <c r="G1691">
        <v>2</v>
      </c>
      <c r="H1691" t="s">
        <v>149</v>
      </c>
      <c r="I1691" t="s">
        <v>34</v>
      </c>
      <c r="J1691" s="5">
        <v>0</v>
      </c>
      <c r="K1691" s="3">
        <f t="shared" si="23"/>
        <v>-24.506996067708311</v>
      </c>
      <c r="L1691">
        <v>224</v>
      </c>
      <c r="M1691">
        <v>0</v>
      </c>
      <c r="N1691">
        <v>0</v>
      </c>
      <c r="O1691">
        <v>0</v>
      </c>
      <c r="P1691">
        <v>0</v>
      </c>
      <c r="Q1691">
        <v>21</v>
      </c>
      <c r="R1691">
        <v>-150.58783333333301</v>
      </c>
      <c r="S1691">
        <v>646</v>
      </c>
      <c r="T1691">
        <v>-133.68875</v>
      </c>
      <c r="U1691">
        <v>639</v>
      </c>
      <c r="V1691">
        <v>-164.24725000000001</v>
      </c>
      <c r="W1691">
        <v>606</v>
      </c>
      <c r="X1691" t="s">
        <v>32</v>
      </c>
      <c r="Y1691" t="s">
        <v>32</v>
      </c>
      <c r="Z1691" t="s">
        <v>32</v>
      </c>
      <c r="AA1691" t="s">
        <v>133</v>
      </c>
      <c r="AB1691">
        <v>150.97999999999999</v>
      </c>
      <c r="AC1691">
        <v>495.02</v>
      </c>
    </row>
    <row r="1692" spans="1:29">
      <c r="A1692">
        <v>13162</v>
      </c>
      <c r="B1692" t="s">
        <v>430</v>
      </c>
      <c r="C1692" t="s">
        <v>762</v>
      </c>
      <c r="D1692" t="s">
        <v>41</v>
      </c>
      <c r="E1692" t="s">
        <v>149</v>
      </c>
      <c r="F1692">
        <v>23</v>
      </c>
      <c r="G1692">
        <v>2</v>
      </c>
      <c r="H1692" t="s">
        <v>149</v>
      </c>
      <c r="I1692" t="s">
        <v>34</v>
      </c>
      <c r="J1692" s="5">
        <v>0</v>
      </c>
      <c r="K1692" s="3">
        <f t="shared" si="23"/>
        <v>-24.506996067708311</v>
      </c>
      <c r="L1692">
        <v>224</v>
      </c>
      <c r="M1692">
        <v>0</v>
      </c>
      <c r="N1692">
        <v>0</v>
      </c>
      <c r="O1692">
        <v>0</v>
      </c>
      <c r="P1692">
        <v>0</v>
      </c>
      <c r="Q1692">
        <v>21</v>
      </c>
      <c r="R1692">
        <v>-150.58783333333301</v>
      </c>
      <c r="S1692">
        <v>646</v>
      </c>
      <c r="T1692">
        <v>-133.68875</v>
      </c>
      <c r="U1692">
        <v>639</v>
      </c>
      <c r="V1692">
        <v>-164.24725000000001</v>
      </c>
      <c r="W1692">
        <v>606</v>
      </c>
      <c r="X1692">
        <v>172.3</v>
      </c>
      <c r="Y1692">
        <v>5.4</v>
      </c>
      <c r="Z1692" t="s">
        <v>32</v>
      </c>
      <c r="AA1692">
        <v>3.4057347841213601</v>
      </c>
      <c r="AB1692">
        <v>150.99</v>
      </c>
      <c r="AC1692">
        <v>495.01</v>
      </c>
    </row>
    <row r="1693" spans="1:29">
      <c r="A1693">
        <v>13170</v>
      </c>
      <c r="B1693" t="s">
        <v>771</v>
      </c>
      <c r="C1693" t="s">
        <v>772</v>
      </c>
      <c r="D1693" t="s">
        <v>85</v>
      </c>
      <c r="E1693" t="s">
        <v>149</v>
      </c>
      <c r="F1693">
        <v>24</v>
      </c>
      <c r="G1693">
        <v>2</v>
      </c>
      <c r="H1693" t="s">
        <v>149</v>
      </c>
      <c r="I1693" t="s">
        <v>34</v>
      </c>
      <c r="J1693" s="5">
        <v>0</v>
      </c>
      <c r="K1693" s="3">
        <f t="shared" si="23"/>
        <v>-24.506996067708311</v>
      </c>
      <c r="L1693">
        <v>224</v>
      </c>
      <c r="M1693">
        <v>0</v>
      </c>
      <c r="N1693">
        <v>0</v>
      </c>
      <c r="O1693">
        <v>0</v>
      </c>
      <c r="P1693">
        <v>0</v>
      </c>
      <c r="Q1693">
        <v>21</v>
      </c>
      <c r="R1693">
        <v>-150.58783333333301</v>
      </c>
      <c r="S1693">
        <v>646</v>
      </c>
      <c r="T1693">
        <v>-133.68875</v>
      </c>
      <c r="U1693">
        <v>639</v>
      </c>
      <c r="V1693">
        <v>-164.24725000000001</v>
      </c>
      <c r="W1693">
        <v>606</v>
      </c>
      <c r="X1693">
        <v>193.3</v>
      </c>
      <c r="Y1693">
        <v>25.5</v>
      </c>
      <c r="Z1693" t="s">
        <v>32</v>
      </c>
      <c r="AA1693">
        <v>6.1181736840502996</v>
      </c>
      <c r="AB1693">
        <v>150.99</v>
      </c>
      <c r="AC1693">
        <v>495.01</v>
      </c>
    </row>
    <row r="1694" spans="1:29">
      <c r="A1694">
        <v>13187</v>
      </c>
      <c r="B1694" t="s">
        <v>778</v>
      </c>
      <c r="C1694" t="s">
        <v>779</v>
      </c>
      <c r="D1694" t="s">
        <v>56</v>
      </c>
      <c r="E1694" t="s">
        <v>149</v>
      </c>
      <c r="F1694">
        <v>25</v>
      </c>
      <c r="G1694">
        <v>2</v>
      </c>
      <c r="H1694" t="s">
        <v>149</v>
      </c>
      <c r="I1694" t="s">
        <v>34</v>
      </c>
      <c r="J1694" s="5">
        <v>0</v>
      </c>
      <c r="K1694" s="3">
        <f t="shared" si="23"/>
        <v>-24.506996067708311</v>
      </c>
      <c r="L1694">
        <v>224</v>
      </c>
      <c r="M1694">
        <v>0</v>
      </c>
      <c r="N1694">
        <v>0</v>
      </c>
      <c r="O1694">
        <v>0</v>
      </c>
      <c r="P1694">
        <v>0</v>
      </c>
      <c r="Q1694">
        <v>21</v>
      </c>
      <c r="R1694">
        <v>-150.58783333333301</v>
      </c>
      <c r="S1694">
        <v>646</v>
      </c>
      <c r="T1694">
        <v>-133.68875</v>
      </c>
      <c r="U1694">
        <v>639</v>
      </c>
      <c r="V1694">
        <v>-164.24725000000001</v>
      </c>
      <c r="W1694">
        <v>606</v>
      </c>
      <c r="X1694" t="s">
        <v>32</v>
      </c>
      <c r="Y1694" t="s">
        <v>32</v>
      </c>
      <c r="Z1694" t="s">
        <v>32</v>
      </c>
      <c r="AA1694" t="s">
        <v>133</v>
      </c>
      <c r="AB1694">
        <v>150.99</v>
      </c>
      <c r="AC1694">
        <v>495.01</v>
      </c>
    </row>
    <row r="1695" spans="1:29">
      <c r="A1695">
        <v>13238</v>
      </c>
      <c r="B1695" t="s">
        <v>286</v>
      </c>
      <c r="C1695" t="s">
        <v>170</v>
      </c>
      <c r="D1695" t="s">
        <v>91</v>
      </c>
      <c r="E1695" t="s">
        <v>149</v>
      </c>
      <c r="F1695">
        <v>24</v>
      </c>
      <c r="G1695">
        <v>2</v>
      </c>
      <c r="H1695" t="s">
        <v>149</v>
      </c>
      <c r="I1695" t="s">
        <v>34</v>
      </c>
      <c r="J1695" s="5">
        <v>0</v>
      </c>
      <c r="K1695" s="3">
        <f t="shared" si="23"/>
        <v>-24.506996067708311</v>
      </c>
      <c r="L1695">
        <v>224</v>
      </c>
      <c r="M1695">
        <v>0</v>
      </c>
      <c r="N1695">
        <v>0</v>
      </c>
      <c r="O1695">
        <v>0</v>
      </c>
      <c r="P1695">
        <v>0</v>
      </c>
      <c r="Q1695">
        <v>21</v>
      </c>
      <c r="R1695">
        <v>-150.58783333333301</v>
      </c>
      <c r="S1695">
        <v>646</v>
      </c>
      <c r="T1695">
        <v>-133.68875</v>
      </c>
      <c r="U1695">
        <v>639</v>
      </c>
      <c r="V1695">
        <v>-164.24725000000001</v>
      </c>
      <c r="W1695">
        <v>606</v>
      </c>
      <c r="X1695" t="s">
        <v>32</v>
      </c>
      <c r="Y1695" t="s">
        <v>32</v>
      </c>
      <c r="Z1695" t="s">
        <v>32</v>
      </c>
      <c r="AA1695" t="s">
        <v>133</v>
      </c>
      <c r="AB1695">
        <v>150.97999999999999</v>
      </c>
      <c r="AC1695">
        <v>495.02</v>
      </c>
    </row>
    <row r="1696" spans="1:29">
      <c r="A1696">
        <v>13370</v>
      </c>
      <c r="B1696" t="s">
        <v>826</v>
      </c>
      <c r="C1696" t="s">
        <v>334</v>
      </c>
      <c r="D1696" t="s">
        <v>38</v>
      </c>
      <c r="E1696" t="s">
        <v>149</v>
      </c>
      <c r="F1696">
        <v>24</v>
      </c>
      <c r="G1696">
        <v>2</v>
      </c>
      <c r="H1696" t="s">
        <v>149</v>
      </c>
      <c r="I1696" t="s">
        <v>34</v>
      </c>
      <c r="J1696" s="5">
        <v>0</v>
      </c>
      <c r="K1696" s="3">
        <f t="shared" si="23"/>
        <v>-24.506996067708311</v>
      </c>
      <c r="L1696">
        <v>224</v>
      </c>
      <c r="M1696">
        <v>0</v>
      </c>
      <c r="N1696">
        <v>0</v>
      </c>
      <c r="O1696">
        <v>0</v>
      </c>
      <c r="P1696">
        <v>0</v>
      </c>
      <c r="Q1696">
        <v>21</v>
      </c>
      <c r="R1696">
        <v>-150.58783333333301</v>
      </c>
      <c r="S1696">
        <v>646</v>
      </c>
      <c r="T1696">
        <v>-133.68875</v>
      </c>
      <c r="U1696">
        <v>639</v>
      </c>
      <c r="V1696">
        <v>-164.24725000000001</v>
      </c>
      <c r="W1696">
        <v>606</v>
      </c>
      <c r="X1696" t="s">
        <v>32</v>
      </c>
      <c r="Y1696" t="s">
        <v>32</v>
      </c>
      <c r="Z1696" t="s">
        <v>32</v>
      </c>
      <c r="AA1696" t="s">
        <v>133</v>
      </c>
      <c r="AB1696">
        <v>150.99</v>
      </c>
      <c r="AC1696">
        <v>495.01</v>
      </c>
    </row>
    <row r="1697" spans="1:29">
      <c r="A1697">
        <v>13371</v>
      </c>
      <c r="B1697" t="s">
        <v>827</v>
      </c>
      <c r="C1697" t="s">
        <v>828</v>
      </c>
      <c r="D1697" t="s">
        <v>71</v>
      </c>
      <c r="E1697" t="s">
        <v>149</v>
      </c>
      <c r="F1697">
        <v>25</v>
      </c>
      <c r="G1697">
        <v>2</v>
      </c>
      <c r="H1697" t="s">
        <v>149</v>
      </c>
      <c r="I1697" t="s">
        <v>34</v>
      </c>
      <c r="J1697" s="5">
        <v>0</v>
      </c>
      <c r="K1697" s="3">
        <f t="shared" si="23"/>
        <v>-24.506996067708311</v>
      </c>
      <c r="L1697">
        <v>224</v>
      </c>
      <c r="M1697">
        <v>0</v>
      </c>
      <c r="N1697">
        <v>0</v>
      </c>
      <c r="O1697">
        <v>0</v>
      </c>
      <c r="P1697">
        <v>0</v>
      </c>
      <c r="Q1697">
        <v>21</v>
      </c>
      <c r="R1697">
        <v>-150.58783333333301</v>
      </c>
      <c r="S1697">
        <v>646</v>
      </c>
      <c r="T1697">
        <v>-133.68875</v>
      </c>
      <c r="U1697">
        <v>639</v>
      </c>
      <c r="V1697">
        <v>-164.24725000000001</v>
      </c>
      <c r="W1697">
        <v>606</v>
      </c>
      <c r="X1697">
        <v>212</v>
      </c>
      <c r="Y1697">
        <v>48</v>
      </c>
      <c r="Z1697">
        <v>548</v>
      </c>
      <c r="AA1697">
        <v>9.1544858854632896</v>
      </c>
      <c r="AB1697">
        <v>150.99</v>
      </c>
      <c r="AC1697">
        <v>495.01</v>
      </c>
    </row>
    <row r="1698" spans="1:29">
      <c r="A1698">
        <v>13372</v>
      </c>
      <c r="B1698" t="s">
        <v>700</v>
      </c>
      <c r="C1698" t="s">
        <v>829</v>
      </c>
      <c r="D1698" t="s">
        <v>94</v>
      </c>
      <c r="E1698" t="s">
        <v>149</v>
      </c>
      <c r="F1698">
        <v>25</v>
      </c>
      <c r="G1698">
        <v>2</v>
      </c>
      <c r="H1698" t="s">
        <v>149</v>
      </c>
      <c r="I1698" t="s">
        <v>34</v>
      </c>
      <c r="J1698" s="5">
        <v>0</v>
      </c>
      <c r="K1698" s="3">
        <f t="shared" si="23"/>
        <v>-24.506996067708311</v>
      </c>
      <c r="L1698">
        <v>224</v>
      </c>
      <c r="M1698">
        <v>0</v>
      </c>
      <c r="N1698">
        <v>0</v>
      </c>
      <c r="O1698">
        <v>0</v>
      </c>
      <c r="P1698">
        <v>0</v>
      </c>
      <c r="Q1698">
        <v>21</v>
      </c>
      <c r="R1698">
        <v>-150.58783333333301</v>
      </c>
      <c r="S1698">
        <v>646</v>
      </c>
      <c r="T1698">
        <v>-133.68875</v>
      </c>
      <c r="U1698">
        <v>639</v>
      </c>
      <c r="V1698">
        <v>-164.24725000000001</v>
      </c>
      <c r="W1698">
        <v>606</v>
      </c>
      <c r="X1698" t="s">
        <v>32</v>
      </c>
      <c r="Y1698" t="s">
        <v>32</v>
      </c>
      <c r="Z1698" t="s">
        <v>32</v>
      </c>
      <c r="AA1698" t="s">
        <v>133</v>
      </c>
      <c r="AB1698">
        <v>150.99</v>
      </c>
      <c r="AC1698">
        <v>495.01</v>
      </c>
    </row>
    <row r="1699" spans="1:29">
      <c r="A1699">
        <v>13375</v>
      </c>
      <c r="B1699" t="s">
        <v>830</v>
      </c>
      <c r="C1699" t="s">
        <v>320</v>
      </c>
      <c r="D1699" t="s">
        <v>30</v>
      </c>
      <c r="E1699" t="s">
        <v>149</v>
      </c>
      <c r="F1699">
        <v>24</v>
      </c>
      <c r="G1699">
        <v>2</v>
      </c>
      <c r="H1699" t="s">
        <v>149</v>
      </c>
      <c r="I1699" t="s">
        <v>34</v>
      </c>
      <c r="J1699" s="5">
        <v>0</v>
      </c>
      <c r="K1699" s="3">
        <f t="shared" si="23"/>
        <v>-24.506996067708311</v>
      </c>
      <c r="L1699">
        <v>224</v>
      </c>
      <c r="M1699">
        <v>0</v>
      </c>
      <c r="N1699">
        <v>0</v>
      </c>
      <c r="O1699">
        <v>0</v>
      </c>
      <c r="P1699">
        <v>0</v>
      </c>
      <c r="Q1699">
        <v>21</v>
      </c>
      <c r="R1699">
        <v>-150.58783333333301</v>
      </c>
      <c r="S1699">
        <v>646</v>
      </c>
      <c r="T1699">
        <v>-133.68875</v>
      </c>
      <c r="U1699">
        <v>639</v>
      </c>
      <c r="V1699">
        <v>-164.24725000000001</v>
      </c>
      <c r="W1699">
        <v>606</v>
      </c>
      <c r="X1699" t="s">
        <v>32</v>
      </c>
      <c r="Y1699" t="s">
        <v>32</v>
      </c>
      <c r="Z1699" t="s">
        <v>32</v>
      </c>
      <c r="AA1699" t="s">
        <v>133</v>
      </c>
      <c r="AB1699">
        <v>151</v>
      </c>
      <c r="AC1699">
        <v>495</v>
      </c>
    </row>
    <row r="1700" spans="1:29">
      <c r="A1700">
        <v>13390</v>
      </c>
      <c r="B1700" t="s">
        <v>258</v>
      </c>
      <c r="C1700" t="s">
        <v>838</v>
      </c>
      <c r="D1700" t="s">
        <v>80</v>
      </c>
      <c r="E1700" t="s">
        <v>149</v>
      </c>
      <c r="F1700">
        <v>24</v>
      </c>
      <c r="G1700">
        <v>2</v>
      </c>
      <c r="H1700" t="s">
        <v>149</v>
      </c>
      <c r="I1700" t="s">
        <v>34</v>
      </c>
      <c r="J1700" s="5">
        <v>0</v>
      </c>
      <c r="K1700" s="3">
        <f t="shared" si="23"/>
        <v>-24.506996067708311</v>
      </c>
      <c r="L1700">
        <v>224</v>
      </c>
      <c r="M1700">
        <v>0</v>
      </c>
      <c r="N1700">
        <v>0</v>
      </c>
      <c r="O1700">
        <v>0</v>
      </c>
      <c r="P1700">
        <v>0</v>
      </c>
      <c r="Q1700">
        <v>21</v>
      </c>
      <c r="R1700">
        <v>-150.58783333333301</v>
      </c>
      <c r="S1700">
        <v>646</v>
      </c>
      <c r="T1700">
        <v>-133.68875</v>
      </c>
      <c r="U1700">
        <v>639</v>
      </c>
      <c r="V1700">
        <v>-164.24725000000001</v>
      </c>
      <c r="W1700">
        <v>606</v>
      </c>
      <c r="X1700" t="s">
        <v>32</v>
      </c>
      <c r="Y1700" t="s">
        <v>32</v>
      </c>
      <c r="Z1700" t="s">
        <v>32</v>
      </c>
      <c r="AA1700" t="s">
        <v>133</v>
      </c>
      <c r="AB1700">
        <v>150.99</v>
      </c>
      <c r="AC1700">
        <v>495.01</v>
      </c>
    </row>
    <row r="1701" spans="1:29">
      <c r="A1701">
        <v>13421</v>
      </c>
      <c r="B1701" t="s">
        <v>223</v>
      </c>
      <c r="C1701" t="s">
        <v>847</v>
      </c>
      <c r="D1701" t="s">
        <v>62</v>
      </c>
      <c r="E1701" t="s">
        <v>149</v>
      </c>
      <c r="F1701">
        <v>26</v>
      </c>
      <c r="G1701">
        <v>2</v>
      </c>
      <c r="H1701" t="s">
        <v>149</v>
      </c>
      <c r="I1701" t="s">
        <v>34</v>
      </c>
      <c r="J1701" s="5">
        <v>0</v>
      </c>
      <c r="K1701" s="3">
        <f t="shared" si="23"/>
        <v>-24.506996067708311</v>
      </c>
      <c r="L1701">
        <v>224</v>
      </c>
      <c r="M1701">
        <v>0</v>
      </c>
      <c r="N1701">
        <v>0</v>
      </c>
      <c r="O1701">
        <v>0</v>
      </c>
      <c r="P1701">
        <v>0</v>
      </c>
      <c r="Q1701">
        <v>21</v>
      </c>
      <c r="R1701">
        <v>-150.58783333333301</v>
      </c>
      <c r="S1701">
        <v>646</v>
      </c>
      <c r="T1701">
        <v>-133.68875</v>
      </c>
      <c r="U1701">
        <v>639</v>
      </c>
      <c r="V1701">
        <v>-164.24725000000001</v>
      </c>
      <c r="W1701">
        <v>606</v>
      </c>
      <c r="X1701" t="s">
        <v>32</v>
      </c>
      <c r="Y1701" t="s">
        <v>32</v>
      </c>
      <c r="Z1701" t="s">
        <v>32</v>
      </c>
      <c r="AA1701" t="s">
        <v>133</v>
      </c>
      <c r="AB1701">
        <v>150.99</v>
      </c>
      <c r="AC1701">
        <v>495.01</v>
      </c>
    </row>
    <row r="1702" spans="1:29">
      <c r="A1702">
        <v>13436</v>
      </c>
      <c r="B1702" t="s">
        <v>850</v>
      </c>
      <c r="C1702" t="s">
        <v>170</v>
      </c>
      <c r="D1702" t="s">
        <v>80</v>
      </c>
      <c r="E1702" t="s">
        <v>149</v>
      </c>
      <c r="F1702">
        <v>24</v>
      </c>
      <c r="G1702">
        <v>2</v>
      </c>
      <c r="H1702" t="s">
        <v>149</v>
      </c>
      <c r="I1702" t="s">
        <v>34</v>
      </c>
      <c r="J1702" s="5">
        <v>0</v>
      </c>
      <c r="K1702" s="3">
        <f t="shared" si="23"/>
        <v>-24.506996067708311</v>
      </c>
      <c r="L1702">
        <v>224</v>
      </c>
      <c r="M1702">
        <v>0</v>
      </c>
      <c r="N1702">
        <v>0</v>
      </c>
      <c r="O1702">
        <v>0</v>
      </c>
      <c r="P1702">
        <v>0</v>
      </c>
      <c r="Q1702">
        <v>21</v>
      </c>
      <c r="R1702">
        <v>-150.58783333333301</v>
      </c>
      <c r="S1702">
        <v>646</v>
      </c>
      <c r="T1702">
        <v>-133.68875</v>
      </c>
      <c r="U1702">
        <v>639</v>
      </c>
      <c r="V1702">
        <v>-164.24725000000001</v>
      </c>
      <c r="W1702">
        <v>606</v>
      </c>
      <c r="X1702" t="s">
        <v>32</v>
      </c>
      <c r="Y1702" t="s">
        <v>32</v>
      </c>
      <c r="Z1702" t="s">
        <v>32</v>
      </c>
      <c r="AA1702" t="s">
        <v>133</v>
      </c>
      <c r="AB1702">
        <v>150.99</v>
      </c>
      <c r="AC1702">
        <v>495.01</v>
      </c>
    </row>
    <row r="1703" spans="1:29">
      <c r="A1703">
        <v>13510</v>
      </c>
      <c r="B1703" t="s">
        <v>860</v>
      </c>
      <c r="C1703" t="s">
        <v>861</v>
      </c>
      <c r="D1703" t="s">
        <v>112</v>
      </c>
      <c r="E1703" t="s">
        <v>149</v>
      </c>
      <c r="F1703">
        <v>25</v>
      </c>
      <c r="G1703">
        <v>3</v>
      </c>
      <c r="H1703" t="s">
        <v>149</v>
      </c>
      <c r="I1703" t="s">
        <v>34</v>
      </c>
      <c r="J1703" s="5">
        <v>0</v>
      </c>
      <c r="K1703" s="3">
        <f t="shared" si="23"/>
        <v>-24.506996067708311</v>
      </c>
      <c r="L1703">
        <v>224</v>
      </c>
      <c r="M1703">
        <v>0</v>
      </c>
      <c r="N1703">
        <v>0</v>
      </c>
      <c r="O1703">
        <v>0</v>
      </c>
      <c r="P1703">
        <v>0</v>
      </c>
      <c r="Q1703">
        <v>21</v>
      </c>
      <c r="R1703">
        <v>-150.58783333333301</v>
      </c>
      <c r="S1703">
        <v>646</v>
      </c>
      <c r="T1703">
        <v>-133.68875</v>
      </c>
      <c r="U1703">
        <v>639</v>
      </c>
      <c r="V1703">
        <v>-164.24725000000001</v>
      </c>
      <c r="W1703">
        <v>606</v>
      </c>
      <c r="X1703" t="s">
        <v>32</v>
      </c>
      <c r="Y1703" t="s">
        <v>32</v>
      </c>
      <c r="Z1703" t="s">
        <v>32</v>
      </c>
      <c r="AA1703" t="s">
        <v>133</v>
      </c>
      <c r="AB1703">
        <v>150.99</v>
      </c>
      <c r="AC1703">
        <v>495.01</v>
      </c>
    </row>
    <row r="1704" spans="1:29">
      <c r="A1704">
        <v>13538</v>
      </c>
      <c r="B1704" t="s">
        <v>865</v>
      </c>
      <c r="C1704" t="s">
        <v>866</v>
      </c>
      <c r="D1704" t="s">
        <v>85</v>
      </c>
      <c r="E1704" t="s">
        <v>149</v>
      </c>
      <c r="F1704">
        <v>25</v>
      </c>
      <c r="G1704">
        <v>2</v>
      </c>
      <c r="H1704" t="s">
        <v>149</v>
      </c>
      <c r="I1704" t="s">
        <v>34</v>
      </c>
      <c r="J1704" s="5">
        <v>0</v>
      </c>
      <c r="K1704" s="3">
        <f t="shared" si="23"/>
        <v>-24.506996067708311</v>
      </c>
      <c r="L1704">
        <v>224</v>
      </c>
      <c r="M1704">
        <v>0</v>
      </c>
      <c r="N1704">
        <v>0</v>
      </c>
      <c r="O1704">
        <v>0</v>
      </c>
      <c r="P1704">
        <v>0</v>
      </c>
      <c r="Q1704">
        <v>21</v>
      </c>
      <c r="R1704">
        <v>-150.58783333333301</v>
      </c>
      <c r="S1704">
        <v>646</v>
      </c>
      <c r="T1704">
        <v>-133.68875</v>
      </c>
      <c r="U1704">
        <v>639</v>
      </c>
      <c r="V1704">
        <v>-164.24725000000001</v>
      </c>
      <c r="W1704">
        <v>606</v>
      </c>
      <c r="X1704" t="s">
        <v>32</v>
      </c>
      <c r="Y1704" t="s">
        <v>32</v>
      </c>
      <c r="Z1704" t="s">
        <v>32</v>
      </c>
      <c r="AA1704" t="s">
        <v>133</v>
      </c>
      <c r="AB1704">
        <v>150.99</v>
      </c>
      <c r="AC1704">
        <v>495.01</v>
      </c>
    </row>
    <row r="1705" spans="1:29">
      <c r="A1705">
        <v>13573</v>
      </c>
      <c r="B1705" t="s">
        <v>871</v>
      </c>
      <c r="C1705" t="s">
        <v>872</v>
      </c>
      <c r="D1705" t="s">
        <v>106</v>
      </c>
      <c r="E1705" t="s">
        <v>149</v>
      </c>
      <c r="F1705">
        <v>26</v>
      </c>
      <c r="G1705">
        <v>3</v>
      </c>
      <c r="H1705" t="s">
        <v>149</v>
      </c>
      <c r="I1705" t="s">
        <v>34</v>
      </c>
      <c r="J1705" s="5">
        <v>0</v>
      </c>
      <c r="K1705" s="3">
        <f t="shared" si="23"/>
        <v>-24.506996067708311</v>
      </c>
      <c r="L1705">
        <v>224</v>
      </c>
      <c r="M1705">
        <v>0</v>
      </c>
      <c r="N1705">
        <v>0</v>
      </c>
      <c r="O1705">
        <v>0</v>
      </c>
      <c r="P1705">
        <v>0</v>
      </c>
      <c r="Q1705">
        <v>21</v>
      </c>
      <c r="R1705">
        <v>-150.58783333333301</v>
      </c>
      <c r="S1705">
        <v>646</v>
      </c>
      <c r="T1705">
        <v>-133.68875</v>
      </c>
      <c r="U1705">
        <v>639</v>
      </c>
      <c r="V1705">
        <v>-164.24725000000001</v>
      </c>
      <c r="W1705">
        <v>606</v>
      </c>
      <c r="X1705" t="s">
        <v>32</v>
      </c>
      <c r="Y1705" t="s">
        <v>32</v>
      </c>
      <c r="Z1705" t="s">
        <v>32</v>
      </c>
      <c r="AA1705" t="s">
        <v>133</v>
      </c>
      <c r="AB1705">
        <v>150.99</v>
      </c>
      <c r="AC1705">
        <v>495.01</v>
      </c>
    </row>
    <row r="1706" spans="1:29">
      <c r="A1706">
        <v>13632</v>
      </c>
      <c r="B1706" t="s">
        <v>311</v>
      </c>
      <c r="C1706" t="s">
        <v>913</v>
      </c>
      <c r="D1706" t="s">
        <v>100</v>
      </c>
      <c r="E1706" t="s">
        <v>149</v>
      </c>
      <c r="F1706">
        <v>24</v>
      </c>
      <c r="G1706">
        <v>1</v>
      </c>
      <c r="H1706" t="s">
        <v>149</v>
      </c>
      <c r="I1706" t="s">
        <v>34</v>
      </c>
      <c r="J1706" s="5">
        <v>0</v>
      </c>
      <c r="K1706" s="3">
        <f t="shared" si="23"/>
        <v>-24.506996067708311</v>
      </c>
      <c r="L1706">
        <v>224</v>
      </c>
      <c r="M1706">
        <v>0</v>
      </c>
      <c r="N1706">
        <v>0</v>
      </c>
      <c r="O1706">
        <v>0</v>
      </c>
      <c r="P1706">
        <v>0</v>
      </c>
      <c r="Q1706">
        <v>21</v>
      </c>
      <c r="R1706">
        <v>-150.58783333333301</v>
      </c>
      <c r="S1706">
        <v>646</v>
      </c>
      <c r="T1706">
        <v>-133.68875</v>
      </c>
      <c r="U1706">
        <v>639</v>
      </c>
      <c r="V1706">
        <v>-164.24725000000001</v>
      </c>
      <c r="W1706">
        <v>606</v>
      </c>
      <c r="X1706" t="s">
        <v>32</v>
      </c>
      <c r="Y1706" t="s">
        <v>32</v>
      </c>
      <c r="Z1706" t="s">
        <v>32</v>
      </c>
      <c r="AA1706" t="s">
        <v>133</v>
      </c>
      <c r="AB1706" t="s">
        <v>32</v>
      </c>
      <c r="AC1706" t="s">
        <v>32</v>
      </c>
    </row>
    <row r="1707" spans="1:29">
      <c r="A1707">
        <v>13638</v>
      </c>
      <c r="B1707" t="s">
        <v>641</v>
      </c>
      <c r="C1707" t="s">
        <v>920</v>
      </c>
      <c r="D1707" t="s">
        <v>44</v>
      </c>
      <c r="E1707" t="s">
        <v>149</v>
      </c>
      <c r="F1707">
        <v>24</v>
      </c>
      <c r="G1707">
        <v>1</v>
      </c>
      <c r="H1707" t="s">
        <v>149</v>
      </c>
      <c r="I1707" t="s">
        <v>34</v>
      </c>
      <c r="J1707" s="5">
        <v>0</v>
      </c>
      <c r="K1707" s="3">
        <f t="shared" si="23"/>
        <v>-24.506996067708311</v>
      </c>
      <c r="L1707">
        <v>224</v>
      </c>
      <c r="M1707">
        <v>0</v>
      </c>
      <c r="N1707">
        <v>0</v>
      </c>
      <c r="O1707">
        <v>0</v>
      </c>
      <c r="P1707">
        <v>0</v>
      </c>
      <c r="Q1707">
        <v>21</v>
      </c>
      <c r="R1707">
        <v>-150.58783333333301</v>
      </c>
      <c r="S1707">
        <v>646</v>
      </c>
      <c r="T1707">
        <v>-133.68875</v>
      </c>
      <c r="U1707">
        <v>639</v>
      </c>
      <c r="V1707">
        <v>-164.24725000000001</v>
      </c>
      <c r="W1707">
        <v>606</v>
      </c>
      <c r="X1707">
        <v>161.6</v>
      </c>
      <c r="Y1707">
        <v>15.6</v>
      </c>
      <c r="Z1707">
        <v>375.5</v>
      </c>
      <c r="AA1707">
        <v>4.7821963154285898</v>
      </c>
      <c r="AB1707">
        <v>150.99</v>
      </c>
      <c r="AC1707">
        <v>495.01</v>
      </c>
    </row>
    <row r="1708" spans="1:29">
      <c r="A1708">
        <v>13642</v>
      </c>
      <c r="B1708" t="s">
        <v>924</v>
      </c>
      <c r="C1708" t="s">
        <v>222</v>
      </c>
      <c r="D1708" t="s">
        <v>50</v>
      </c>
      <c r="E1708" t="s">
        <v>149</v>
      </c>
      <c r="F1708">
        <v>22</v>
      </c>
      <c r="G1708">
        <v>1</v>
      </c>
      <c r="H1708" t="s">
        <v>149</v>
      </c>
      <c r="I1708" t="s">
        <v>34</v>
      </c>
      <c r="J1708" s="5">
        <v>0</v>
      </c>
      <c r="K1708" s="3">
        <f t="shared" si="23"/>
        <v>-24.506996067708311</v>
      </c>
      <c r="L1708">
        <v>224</v>
      </c>
      <c r="M1708">
        <v>0</v>
      </c>
      <c r="N1708">
        <v>0</v>
      </c>
      <c r="O1708">
        <v>0</v>
      </c>
      <c r="P1708">
        <v>0</v>
      </c>
      <c r="Q1708">
        <v>21</v>
      </c>
      <c r="R1708">
        <v>-150.58783333333301</v>
      </c>
      <c r="S1708">
        <v>646</v>
      </c>
      <c r="T1708">
        <v>-133.68875</v>
      </c>
      <c r="U1708">
        <v>639</v>
      </c>
      <c r="V1708">
        <v>-164.24725000000001</v>
      </c>
      <c r="W1708">
        <v>606</v>
      </c>
      <c r="X1708">
        <v>167.3</v>
      </c>
      <c r="Y1708">
        <v>18.7</v>
      </c>
      <c r="Z1708">
        <v>308</v>
      </c>
      <c r="AA1708">
        <v>5.2005326631788202</v>
      </c>
      <c r="AB1708">
        <v>150.97999999999999</v>
      </c>
      <c r="AC1708">
        <v>495.02</v>
      </c>
    </row>
    <row r="1709" spans="1:29">
      <c r="A1709">
        <v>13655</v>
      </c>
      <c r="B1709" t="s">
        <v>246</v>
      </c>
      <c r="C1709" t="s">
        <v>208</v>
      </c>
      <c r="D1709" t="s">
        <v>30</v>
      </c>
      <c r="E1709" t="s">
        <v>149</v>
      </c>
      <c r="F1709">
        <v>24</v>
      </c>
      <c r="G1709">
        <v>1</v>
      </c>
      <c r="H1709" t="s">
        <v>149</v>
      </c>
      <c r="I1709" t="s">
        <v>34</v>
      </c>
      <c r="J1709" s="5">
        <v>0</v>
      </c>
      <c r="K1709" s="3">
        <f t="shared" si="23"/>
        <v>-24.506996067708311</v>
      </c>
      <c r="L1709">
        <v>224</v>
      </c>
      <c r="M1709">
        <v>0</v>
      </c>
      <c r="N1709">
        <v>0</v>
      </c>
      <c r="O1709">
        <v>0</v>
      </c>
      <c r="P1709">
        <v>0</v>
      </c>
      <c r="Q1709">
        <v>21</v>
      </c>
      <c r="R1709">
        <v>-150.58783333333301</v>
      </c>
      <c r="S1709">
        <v>646</v>
      </c>
      <c r="T1709">
        <v>-133.68875</v>
      </c>
      <c r="U1709">
        <v>639</v>
      </c>
      <c r="V1709">
        <v>-164.24725000000001</v>
      </c>
      <c r="W1709">
        <v>606</v>
      </c>
      <c r="X1709" t="s">
        <v>32</v>
      </c>
      <c r="Y1709" t="s">
        <v>32</v>
      </c>
      <c r="Z1709" t="s">
        <v>32</v>
      </c>
      <c r="AA1709" t="s">
        <v>133</v>
      </c>
      <c r="AB1709">
        <v>151</v>
      </c>
      <c r="AC1709">
        <v>495</v>
      </c>
    </row>
    <row r="1710" spans="1:29">
      <c r="A1710">
        <v>13656</v>
      </c>
      <c r="B1710" t="s">
        <v>936</v>
      </c>
      <c r="C1710" t="s">
        <v>937</v>
      </c>
      <c r="D1710" t="s">
        <v>126</v>
      </c>
      <c r="E1710" t="s">
        <v>149</v>
      </c>
      <c r="F1710">
        <v>24</v>
      </c>
      <c r="G1710">
        <v>1</v>
      </c>
      <c r="H1710" t="s">
        <v>149</v>
      </c>
      <c r="I1710" t="s">
        <v>34</v>
      </c>
      <c r="J1710" s="5">
        <v>0</v>
      </c>
      <c r="K1710" s="3">
        <f t="shared" si="23"/>
        <v>-24.506996067708311</v>
      </c>
      <c r="L1710">
        <v>224</v>
      </c>
      <c r="M1710">
        <v>0</v>
      </c>
      <c r="N1710">
        <v>0</v>
      </c>
      <c r="O1710">
        <v>0</v>
      </c>
      <c r="P1710">
        <v>0</v>
      </c>
      <c r="Q1710">
        <v>21</v>
      </c>
      <c r="R1710">
        <v>-150.58783333333301</v>
      </c>
      <c r="S1710">
        <v>646</v>
      </c>
      <c r="T1710">
        <v>-133.68875</v>
      </c>
      <c r="U1710">
        <v>639</v>
      </c>
      <c r="V1710">
        <v>-164.24725000000001</v>
      </c>
      <c r="W1710">
        <v>606</v>
      </c>
      <c r="X1710" t="s">
        <v>32</v>
      </c>
      <c r="Y1710" t="s">
        <v>32</v>
      </c>
      <c r="Z1710" t="s">
        <v>32</v>
      </c>
      <c r="AA1710" t="s">
        <v>133</v>
      </c>
      <c r="AB1710">
        <v>151</v>
      </c>
      <c r="AC1710">
        <v>495</v>
      </c>
    </row>
    <row r="1711" spans="1:29">
      <c r="A1711">
        <v>13659</v>
      </c>
      <c r="B1711" t="s">
        <v>197</v>
      </c>
      <c r="C1711" t="s">
        <v>716</v>
      </c>
      <c r="D1711" t="s">
        <v>126</v>
      </c>
      <c r="E1711" t="s">
        <v>149</v>
      </c>
      <c r="F1711">
        <v>25</v>
      </c>
      <c r="G1711">
        <v>1</v>
      </c>
      <c r="H1711" t="s">
        <v>149</v>
      </c>
      <c r="I1711" t="s">
        <v>34</v>
      </c>
      <c r="J1711" s="5">
        <v>0</v>
      </c>
      <c r="K1711" s="3">
        <f t="shared" si="23"/>
        <v>-24.506996067708311</v>
      </c>
      <c r="L1711">
        <v>224</v>
      </c>
      <c r="M1711">
        <v>0</v>
      </c>
      <c r="N1711">
        <v>0</v>
      </c>
      <c r="O1711">
        <v>0</v>
      </c>
      <c r="P1711">
        <v>0</v>
      </c>
      <c r="Q1711">
        <v>21</v>
      </c>
      <c r="R1711">
        <v>-150.58783333333301</v>
      </c>
      <c r="S1711">
        <v>646</v>
      </c>
      <c r="T1711">
        <v>-133.68875</v>
      </c>
      <c r="U1711">
        <v>639</v>
      </c>
      <c r="V1711">
        <v>-164.24725000000001</v>
      </c>
      <c r="W1711">
        <v>606</v>
      </c>
      <c r="X1711" t="s">
        <v>32</v>
      </c>
      <c r="Y1711" t="s">
        <v>32</v>
      </c>
      <c r="Z1711" t="s">
        <v>32</v>
      </c>
      <c r="AA1711" t="s">
        <v>133</v>
      </c>
      <c r="AB1711" t="s">
        <v>32</v>
      </c>
      <c r="AC1711" t="s">
        <v>32</v>
      </c>
    </row>
    <row r="1712" spans="1:29">
      <c r="A1712">
        <v>13663</v>
      </c>
      <c r="B1712" t="s">
        <v>942</v>
      </c>
      <c r="C1712" t="s">
        <v>498</v>
      </c>
      <c r="D1712" t="s">
        <v>123</v>
      </c>
      <c r="E1712" t="s">
        <v>149</v>
      </c>
      <c r="F1712">
        <v>24</v>
      </c>
      <c r="G1712">
        <v>1</v>
      </c>
      <c r="H1712" t="s">
        <v>149</v>
      </c>
      <c r="I1712" t="s">
        <v>34</v>
      </c>
      <c r="J1712" s="5">
        <v>0</v>
      </c>
      <c r="K1712" s="3">
        <f t="shared" si="23"/>
        <v>-24.506996067708311</v>
      </c>
      <c r="L1712">
        <v>224</v>
      </c>
      <c r="M1712">
        <v>0</v>
      </c>
      <c r="N1712">
        <v>0</v>
      </c>
      <c r="O1712">
        <v>0</v>
      </c>
      <c r="P1712">
        <v>0</v>
      </c>
      <c r="Q1712">
        <v>21</v>
      </c>
      <c r="R1712">
        <v>-150.58783333333301</v>
      </c>
      <c r="S1712">
        <v>646</v>
      </c>
      <c r="T1712">
        <v>-133.68875</v>
      </c>
      <c r="U1712">
        <v>639</v>
      </c>
      <c r="V1712">
        <v>-164.24725000000001</v>
      </c>
      <c r="W1712">
        <v>606</v>
      </c>
      <c r="X1712">
        <v>167.2</v>
      </c>
      <c r="Y1712">
        <v>10.9</v>
      </c>
      <c r="Z1712" t="s">
        <v>32</v>
      </c>
      <c r="AA1712">
        <v>4.1479444333556499</v>
      </c>
      <c r="AB1712">
        <v>150.99</v>
      </c>
      <c r="AC1712">
        <v>495.01</v>
      </c>
    </row>
    <row r="1713" spans="1:29">
      <c r="A1713">
        <v>13669</v>
      </c>
      <c r="B1713" t="s">
        <v>947</v>
      </c>
      <c r="C1713" t="s">
        <v>948</v>
      </c>
      <c r="D1713" t="s">
        <v>141</v>
      </c>
      <c r="E1713" t="s">
        <v>149</v>
      </c>
      <c r="F1713">
        <v>23</v>
      </c>
      <c r="G1713">
        <v>1</v>
      </c>
      <c r="H1713" t="s">
        <v>149</v>
      </c>
      <c r="I1713" t="s">
        <v>34</v>
      </c>
      <c r="J1713" s="5">
        <v>0</v>
      </c>
      <c r="K1713" s="3">
        <f t="shared" si="23"/>
        <v>-24.506996067708311</v>
      </c>
      <c r="L1713">
        <v>224</v>
      </c>
      <c r="M1713">
        <v>0</v>
      </c>
      <c r="N1713">
        <v>0</v>
      </c>
      <c r="O1713">
        <v>0</v>
      </c>
      <c r="P1713">
        <v>0</v>
      </c>
      <c r="Q1713">
        <v>21</v>
      </c>
      <c r="R1713">
        <v>-150.58783333333301</v>
      </c>
      <c r="S1713">
        <v>646</v>
      </c>
      <c r="T1713">
        <v>-133.68875</v>
      </c>
      <c r="U1713">
        <v>639</v>
      </c>
      <c r="V1713">
        <v>-164.24725000000001</v>
      </c>
      <c r="W1713">
        <v>606</v>
      </c>
      <c r="X1713">
        <v>234.5</v>
      </c>
      <c r="Y1713">
        <v>56.5</v>
      </c>
      <c r="Z1713" t="s">
        <v>32</v>
      </c>
      <c r="AA1713">
        <v>10.3015371615526</v>
      </c>
      <c r="AB1713">
        <v>150.99</v>
      </c>
      <c r="AC1713">
        <v>495.01</v>
      </c>
    </row>
    <row r="1714" spans="1:29">
      <c r="A1714">
        <v>13824</v>
      </c>
      <c r="B1714" t="s">
        <v>195</v>
      </c>
      <c r="C1714" t="s">
        <v>984</v>
      </c>
      <c r="D1714" t="s">
        <v>109</v>
      </c>
      <c r="E1714" t="s">
        <v>149</v>
      </c>
      <c r="F1714">
        <v>25</v>
      </c>
      <c r="G1714">
        <v>1</v>
      </c>
      <c r="H1714" t="s">
        <v>136</v>
      </c>
      <c r="I1714" t="s">
        <v>34</v>
      </c>
      <c r="J1714" s="5">
        <v>0</v>
      </c>
      <c r="K1714" s="3">
        <f t="shared" si="23"/>
        <v>-24.506996067708311</v>
      </c>
      <c r="L1714">
        <v>84</v>
      </c>
      <c r="M1714">
        <v>0</v>
      </c>
      <c r="N1714">
        <v>0</v>
      </c>
      <c r="O1714">
        <v>0</v>
      </c>
      <c r="P1714">
        <v>0</v>
      </c>
      <c r="Q1714">
        <v>13</v>
      </c>
      <c r="R1714">
        <v>-398.35302798333299</v>
      </c>
      <c r="S1714">
        <v>706</v>
      </c>
      <c r="T1714">
        <v>-374.18124752499898</v>
      </c>
      <c r="U1714">
        <v>701</v>
      </c>
      <c r="V1714">
        <v>-418.52759654166601</v>
      </c>
      <c r="W1714">
        <v>706</v>
      </c>
      <c r="X1714" t="s">
        <v>32</v>
      </c>
      <c r="Y1714" t="s">
        <v>32</v>
      </c>
      <c r="Z1714" t="s">
        <v>32</v>
      </c>
      <c r="AA1714" t="s">
        <v>133</v>
      </c>
      <c r="AB1714" t="s">
        <v>32</v>
      </c>
      <c r="AC1714" t="s">
        <v>32</v>
      </c>
    </row>
    <row r="1715" spans="1:29">
      <c r="A1715">
        <v>13851</v>
      </c>
      <c r="B1715" t="s">
        <v>459</v>
      </c>
      <c r="C1715" t="s">
        <v>840</v>
      </c>
      <c r="D1715" t="s">
        <v>56</v>
      </c>
      <c r="E1715" t="s">
        <v>149</v>
      </c>
      <c r="F1715">
        <v>26</v>
      </c>
      <c r="G1715">
        <v>2</v>
      </c>
      <c r="H1715" t="s">
        <v>149</v>
      </c>
      <c r="I1715" t="s">
        <v>34</v>
      </c>
      <c r="J1715" s="5">
        <v>0</v>
      </c>
      <c r="K1715" s="3">
        <f t="shared" si="23"/>
        <v>-24.506996067708311</v>
      </c>
      <c r="L1715">
        <v>224</v>
      </c>
      <c r="M1715">
        <v>0</v>
      </c>
      <c r="N1715">
        <v>0</v>
      </c>
      <c r="O1715">
        <v>0</v>
      </c>
      <c r="P1715">
        <v>0</v>
      </c>
      <c r="Q1715">
        <v>21</v>
      </c>
      <c r="R1715">
        <v>-150.58783333333301</v>
      </c>
      <c r="S1715">
        <v>646</v>
      </c>
      <c r="T1715">
        <v>-133.68875</v>
      </c>
      <c r="U1715">
        <v>639</v>
      </c>
      <c r="V1715">
        <v>-164.24725000000001</v>
      </c>
      <c r="W1715">
        <v>606</v>
      </c>
      <c r="X1715" t="s">
        <v>32</v>
      </c>
      <c r="Y1715" t="s">
        <v>32</v>
      </c>
      <c r="Z1715" t="s">
        <v>32</v>
      </c>
      <c r="AA1715" t="s">
        <v>133</v>
      </c>
      <c r="AB1715">
        <v>150.99</v>
      </c>
      <c r="AC1715">
        <v>495.01</v>
      </c>
    </row>
    <row r="1716" spans="1:29">
      <c r="A1716">
        <v>13858</v>
      </c>
      <c r="B1716" t="s">
        <v>993</v>
      </c>
      <c r="C1716" t="s">
        <v>812</v>
      </c>
      <c r="D1716" t="s">
        <v>97</v>
      </c>
      <c r="E1716" t="s">
        <v>149</v>
      </c>
      <c r="F1716">
        <v>23</v>
      </c>
      <c r="G1716">
        <v>1</v>
      </c>
      <c r="H1716" t="s">
        <v>149</v>
      </c>
      <c r="I1716" t="s">
        <v>34</v>
      </c>
      <c r="J1716" s="5">
        <v>0</v>
      </c>
      <c r="K1716" s="3">
        <f t="shared" si="23"/>
        <v>-24.506996067708311</v>
      </c>
      <c r="L1716">
        <v>224</v>
      </c>
      <c r="M1716">
        <v>0</v>
      </c>
      <c r="N1716">
        <v>0</v>
      </c>
      <c r="O1716">
        <v>0</v>
      </c>
      <c r="P1716">
        <v>0</v>
      </c>
      <c r="Q1716">
        <v>21</v>
      </c>
      <c r="R1716">
        <v>-150.58783333333301</v>
      </c>
      <c r="S1716">
        <v>646</v>
      </c>
      <c r="T1716">
        <v>-133.68875</v>
      </c>
      <c r="U1716">
        <v>639</v>
      </c>
      <c r="V1716">
        <v>-164.24725000000001</v>
      </c>
      <c r="W1716">
        <v>606</v>
      </c>
      <c r="X1716" t="s">
        <v>32</v>
      </c>
      <c r="Y1716" t="s">
        <v>32</v>
      </c>
      <c r="Z1716" t="s">
        <v>32</v>
      </c>
      <c r="AA1716" t="s">
        <v>133</v>
      </c>
      <c r="AB1716">
        <v>150.99</v>
      </c>
      <c r="AC1716">
        <v>495.01</v>
      </c>
    </row>
    <row r="1717" spans="1:29">
      <c r="A1717">
        <v>13863</v>
      </c>
      <c r="B1717" t="s">
        <v>678</v>
      </c>
      <c r="C1717" t="s">
        <v>996</v>
      </c>
      <c r="D1717" t="s">
        <v>68</v>
      </c>
      <c r="E1717" t="s">
        <v>149</v>
      </c>
      <c r="F1717">
        <v>26</v>
      </c>
      <c r="G1717">
        <v>1</v>
      </c>
      <c r="H1717" t="s">
        <v>149</v>
      </c>
      <c r="I1717" t="s">
        <v>34</v>
      </c>
      <c r="J1717" s="5">
        <v>0</v>
      </c>
      <c r="K1717" s="3">
        <f t="shared" si="23"/>
        <v>-24.506996067708311</v>
      </c>
      <c r="L1717">
        <v>224</v>
      </c>
      <c r="M1717">
        <v>0</v>
      </c>
      <c r="N1717">
        <v>0</v>
      </c>
      <c r="O1717">
        <v>0</v>
      </c>
      <c r="P1717">
        <v>0</v>
      </c>
      <c r="Q1717">
        <v>21</v>
      </c>
      <c r="R1717">
        <v>-150.58783333333301</v>
      </c>
      <c r="S1717">
        <v>646</v>
      </c>
      <c r="T1717">
        <v>-133.68875</v>
      </c>
      <c r="U1717">
        <v>639</v>
      </c>
      <c r="V1717">
        <v>-164.24725000000001</v>
      </c>
      <c r="W1717">
        <v>606</v>
      </c>
      <c r="X1717">
        <v>158.9</v>
      </c>
      <c r="Y1717">
        <v>41.1</v>
      </c>
      <c r="Z1717">
        <v>420.8</v>
      </c>
      <c r="AA1717">
        <v>8.2233501436966403</v>
      </c>
      <c r="AB1717" t="s">
        <v>32</v>
      </c>
      <c r="AC1717" t="s">
        <v>32</v>
      </c>
    </row>
    <row r="1718" spans="1:29">
      <c r="A1718">
        <v>13881</v>
      </c>
      <c r="B1718" t="s">
        <v>384</v>
      </c>
      <c r="C1718" t="s">
        <v>1002</v>
      </c>
      <c r="D1718" t="s">
        <v>38</v>
      </c>
      <c r="E1718" t="s">
        <v>149</v>
      </c>
      <c r="F1718">
        <v>24</v>
      </c>
      <c r="G1718">
        <v>1</v>
      </c>
      <c r="H1718" t="s">
        <v>149</v>
      </c>
      <c r="I1718" t="s">
        <v>34</v>
      </c>
      <c r="J1718" s="5">
        <v>0</v>
      </c>
      <c r="K1718" s="3">
        <f t="shared" si="23"/>
        <v>-24.506996067708311</v>
      </c>
      <c r="L1718">
        <v>224</v>
      </c>
      <c r="M1718">
        <v>0</v>
      </c>
      <c r="N1718">
        <v>0</v>
      </c>
      <c r="O1718">
        <v>0</v>
      </c>
      <c r="P1718">
        <v>0</v>
      </c>
      <c r="Q1718">
        <v>21</v>
      </c>
      <c r="R1718">
        <v>-150.58783333333301</v>
      </c>
      <c r="S1718">
        <v>646</v>
      </c>
      <c r="T1718">
        <v>-133.68875</v>
      </c>
      <c r="U1718">
        <v>639</v>
      </c>
      <c r="V1718">
        <v>-164.24725000000001</v>
      </c>
      <c r="W1718">
        <v>606</v>
      </c>
      <c r="X1718" t="s">
        <v>32</v>
      </c>
      <c r="Y1718" t="s">
        <v>32</v>
      </c>
      <c r="Z1718" t="s">
        <v>32</v>
      </c>
      <c r="AA1718" t="s">
        <v>133</v>
      </c>
      <c r="AB1718">
        <v>151</v>
      </c>
      <c r="AC1718">
        <v>495</v>
      </c>
    </row>
    <row r="1719" spans="1:29">
      <c r="A1719">
        <v>13883</v>
      </c>
      <c r="B1719" t="s">
        <v>1004</v>
      </c>
      <c r="C1719" t="s">
        <v>372</v>
      </c>
      <c r="D1719" t="s">
        <v>44</v>
      </c>
      <c r="E1719" t="s">
        <v>149</v>
      </c>
      <c r="F1719">
        <v>25</v>
      </c>
      <c r="G1719">
        <v>1</v>
      </c>
      <c r="H1719" t="s">
        <v>149</v>
      </c>
      <c r="I1719" t="s">
        <v>34</v>
      </c>
      <c r="J1719" s="5">
        <v>0</v>
      </c>
      <c r="K1719" s="3">
        <f t="shared" si="23"/>
        <v>-24.506996067708311</v>
      </c>
      <c r="L1719">
        <v>224</v>
      </c>
      <c r="M1719">
        <v>0</v>
      </c>
      <c r="N1719">
        <v>0</v>
      </c>
      <c r="O1719">
        <v>0</v>
      </c>
      <c r="P1719">
        <v>0</v>
      </c>
      <c r="Q1719">
        <v>21</v>
      </c>
      <c r="R1719">
        <v>-150.58783333333301</v>
      </c>
      <c r="S1719">
        <v>646</v>
      </c>
      <c r="T1719">
        <v>-133.68875</v>
      </c>
      <c r="U1719">
        <v>639</v>
      </c>
      <c r="V1719">
        <v>-164.24725000000001</v>
      </c>
      <c r="W1719">
        <v>606</v>
      </c>
      <c r="X1719" t="s">
        <v>32</v>
      </c>
      <c r="Y1719" t="s">
        <v>32</v>
      </c>
      <c r="Z1719" t="s">
        <v>32</v>
      </c>
      <c r="AA1719" t="s">
        <v>133</v>
      </c>
      <c r="AB1719">
        <v>150.97999999999999</v>
      </c>
      <c r="AC1719">
        <v>495.02</v>
      </c>
    </row>
    <row r="1720" spans="1:29">
      <c r="A1720">
        <v>13895</v>
      </c>
      <c r="B1720" t="s">
        <v>246</v>
      </c>
      <c r="C1720" t="s">
        <v>1011</v>
      </c>
      <c r="D1720" t="s">
        <v>91</v>
      </c>
      <c r="E1720" t="s">
        <v>149</v>
      </c>
      <c r="F1720">
        <v>23</v>
      </c>
      <c r="G1720">
        <v>1</v>
      </c>
      <c r="H1720" t="s">
        <v>149</v>
      </c>
      <c r="I1720" t="s">
        <v>34</v>
      </c>
      <c r="J1720" s="5">
        <v>0</v>
      </c>
      <c r="K1720" s="3">
        <f t="shared" si="23"/>
        <v>-24.506996067708311</v>
      </c>
      <c r="L1720">
        <v>224</v>
      </c>
      <c r="M1720">
        <v>0</v>
      </c>
      <c r="N1720">
        <v>0</v>
      </c>
      <c r="O1720">
        <v>0</v>
      </c>
      <c r="P1720">
        <v>0</v>
      </c>
      <c r="Q1720">
        <v>21</v>
      </c>
      <c r="R1720">
        <v>-150.58783333333301</v>
      </c>
      <c r="S1720">
        <v>646</v>
      </c>
      <c r="T1720">
        <v>-133.68875</v>
      </c>
      <c r="U1720">
        <v>639</v>
      </c>
      <c r="V1720">
        <v>-164.24725000000001</v>
      </c>
      <c r="W1720">
        <v>606</v>
      </c>
      <c r="X1720">
        <v>196</v>
      </c>
      <c r="Y1720">
        <v>5</v>
      </c>
      <c r="Z1720" t="s">
        <v>32</v>
      </c>
      <c r="AA1720">
        <v>3.3517559005406898</v>
      </c>
      <c r="AB1720">
        <v>150.99</v>
      </c>
      <c r="AC1720">
        <v>495.01</v>
      </c>
    </row>
    <row r="1721" spans="1:29">
      <c r="A1721">
        <v>13899</v>
      </c>
      <c r="B1721" t="s">
        <v>1013</v>
      </c>
      <c r="C1721" t="s">
        <v>1014</v>
      </c>
      <c r="D1721" t="s">
        <v>38</v>
      </c>
      <c r="E1721" t="s">
        <v>149</v>
      </c>
      <c r="F1721">
        <v>24</v>
      </c>
      <c r="G1721">
        <v>1</v>
      </c>
      <c r="H1721" t="s">
        <v>149</v>
      </c>
      <c r="I1721" t="s">
        <v>34</v>
      </c>
      <c r="J1721" s="5">
        <v>0</v>
      </c>
      <c r="K1721" s="3">
        <f t="shared" si="23"/>
        <v>-24.506996067708311</v>
      </c>
      <c r="L1721">
        <v>224</v>
      </c>
      <c r="M1721">
        <v>0</v>
      </c>
      <c r="N1721">
        <v>0</v>
      </c>
      <c r="O1721">
        <v>0</v>
      </c>
      <c r="P1721">
        <v>0</v>
      </c>
      <c r="Q1721">
        <v>21</v>
      </c>
      <c r="R1721">
        <v>-150.58783333333301</v>
      </c>
      <c r="S1721">
        <v>646</v>
      </c>
      <c r="T1721">
        <v>-133.68875</v>
      </c>
      <c r="U1721">
        <v>639</v>
      </c>
      <c r="V1721">
        <v>-164.24725000000001</v>
      </c>
      <c r="W1721">
        <v>606</v>
      </c>
      <c r="X1721" t="s">
        <v>32</v>
      </c>
      <c r="Y1721" t="s">
        <v>32</v>
      </c>
      <c r="Z1721" t="s">
        <v>32</v>
      </c>
      <c r="AA1721" t="s">
        <v>133</v>
      </c>
      <c r="AB1721">
        <v>151</v>
      </c>
      <c r="AC1721">
        <v>495</v>
      </c>
    </row>
    <row r="1722" spans="1:29">
      <c r="A1722">
        <v>13912</v>
      </c>
      <c r="B1722" t="s">
        <v>496</v>
      </c>
      <c r="C1722" t="s">
        <v>1019</v>
      </c>
      <c r="D1722" t="s">
        <v>56</v>
      </c>
      <c r="E1722" t="s">
        <v>149</v>
      </c>
      <c r="F1722">
        <v>24</v>
      </c>
      <c r="G1722">
        <v>1</v>
      </c>
      <c r="H1722" t="s">
        <v>149</v>
      </c>
      <c r="I1722" t="s">
        <v>34</v>
      </c>
      <c r="J1722" s="5">
        <v>0</v>
      </c>
      <c r="K1722" s="3">
        <f t="shared" si="23"/>
        <v>-24.506996067708311</v>
      </c>
      <c r="L1722">
        <v>224</v>
      </c>
      <c r="M1722">
        <v>0</v>
      </c>
      <c r="N1722">
        <v>0</v>
      </c>
      <c r="O1722">
        <v>0</v>
      </c>
      <c r="P1722">
        <v>0</v>
      </c>
      <c r="Q1722">
        <v>21</v>
      </c>
      <c r="R1722">
        <v>-150.58783333333301</v>
      </c>
      <c r="S1722">
        <v>646</v>
      </c>
      <c r="T1722">
        <v>-133.68875</v>
      </c>
      <c r="U1722">
        <v>639</v>
      </c>
      <c r="V1722">
        <v>-164.24725000000001</v>
      </c>
      <c r="W1722">
        <v>606</v>
      </c>
      <c r="X1722">
        <v>223.3</v>
      </c>
      <c r="Y1722">
        <v>66.3</v>
      </c>
      <c r="Z1722" t="s">
        <v>32</v>
      </c>
      <c r="AA1722">
        <v>11.624019809279099</v>
      </c>
      <c r="AB1722">
        <v>150.99</v>
      </c>
      <c r="AC1722">
        <v>495.01</v>
      </c>
    </row>
    <row r="1723" spans="1:29">
      <c r="A1723">
        <v>13991</v>
      </c>
      <c r="B1723" t="s">
        <v>1035</v>
      </c>
      <c r="C1723" t="s">
        <v>815</v>
      </c>
      <c r="D1723" t="s">
        <v>59</v>
      </c>
      <c r="E1723" t="s">
        <v>149</v>
      </c>
      <c r="F1723">
        <v>23</v>
      </c>
      <c r="G1723">
        <v>1</v>
      </c>
      <c r="H1723" t="s">
        <v>149</v>
      </c>
      <c r="I1723" t="s">
        <v>34</v>
      </c>
      <c r="J1723" s="5">
        <v>0</v>
      </c>
      <c r="K1723" s="3">
        <f t="shared" si="23"/>
        <v>-24.506996067708311</v>
      </c>
      <c r="L1723">
        <v>224</v>
      </c>
      <c r="M1723">
        <v>0</v>
      </c>
      <c r="N1723">
        <v>0</v>
      </c>
      <c r="O1723">
        <v>0</v>
      </c>
      <c r="P1723">
        <v>0</v>
      </c>
      <c r="Q1723">
        <v>21</v>
      </c>
      <c r="R1723">
        <v>-150.58783333333301</v>
      </c>
      <c r="S1723">
        <v>646</v>
      </c>
      <c r="T1723">
        <v>-133.68875</v>
      </c>
      <c r="U1723">
        <v>639</v>
      </c>
      <c r="V1723">
        <v>-164.24725000000001</v>
      </c>
      <c r="W1723">
        <v>606</v>
      </c>
      <c r="X1723" t="s">
        <v>32</v>
      </c>
      <c r="Y1723" t="s">
        <v>32</v>
      </c>
      <c r="Z1723" t="s">
        <v>32</v>
      </c>
      <c r="AA1723" t="s">
        <v>133</v>
      </c>
      <c r="AB1723">
        <v>150.99</v>
      </c>
      <c r="AC1723">
        <v>495.01</v>
      </c>
    </row>
    <row r="1724" spans="1:29">
      <c r="A1724">
        <v>14009</v>
      </c>
      <c r="B1724" t="s">
        <v>1038</v>
      </c>
      <c r="C1724" t="s">
        <v>1039</v>
      </c>
      <c r="D1724" t="s">
        <v>41</v>
      </c>
      <c r="E1724" t="s">
        <v>149</v>
      </c>
      <c r="F1724">
        <v>23</v>
      </c>
      <c r="G1724">
        <v>1</v>
      </c>
      <c r="H1724" t="s">
        <v>149</v>
      </c>
      <c r="I1724" t="s">
        <v>34</v>
      </c>
      <c r="J1724" s="5">
        <v>0</v>
      </c>
      <c r="K1724" s="3">
        <f t="shared" si="23"/>
        <v>-24.506996067708311</v>
      </c>
      <c r="L1724">
        <v>224</v>
      </c>
      <c r="M1724">
        <v>0</v>
      </c>
      <c r="N1724">
        <v>0</v>
      </c>
      <c r="O1724">
        <v>0</v>
      </c>
      <c r="P1724">
        <v>0</v>
      </c>
      <c r="Q1724">
        <v>21</v>
      </c>
      <c r="R1724">
        <v>-150.58783333333301</v>
      </c>
      <c r="S1724">
        <v>646</v>
      </c>
      <c r="T1724">
        <v>-133.68875</v>
      </c>
      <c r="U1724">
        <v>639</v>
      </c>
      <c r="V1724">
        <v>-164.24725000000001</v>
      </c>
      <c r="W1724">
        <v>606</v>
      </c>
      <c r="X1724">
        <v>170</v>
      </c>
      <c r="Y1724">
        <v>2</v>
      </c>
      <c r="Z1724" t="s">
        <v>32</v>
      </c>
      <c r="AA1724">
        <v>2.94691427368562</v>
      </c>
      <c r="AB1724">
        <v>151</v>
      </c>
      <c r="AC1724">
        <v>495</v>
      </c>
    </row>
    <row r="1725" spans="1:29">
      <c r="A1725">
        <v>14045</v>
      </c>
      <c r="B1725" t="s">
        <v>333</v>
      </c>
      <c r="C1725" t="s">
        <v>1040</v>
      </c>
      <c r="D1725" t="s">
        <v>97</v>
      </c>
      <c r="E1725" t="s">
        <v>149</v>
      </c>
      <c r="F1725">
        <v>23</v>
      </c>
      <c r="G1725">
        <v>1</v>
      </c>
      <c r="H1725" t="s">
        <v>149</v>
      </c>
      <c r="I1725" t="s">
        <v>34</v>
      </c>
      <c r="J1725" s="5">
        <v>0</v>
      </c>
      <c r="K1725" s="3">
        <f t="shared" si="23"/>
        <v>-24.506996067708311</v>
      </c>
      <c r="L1725">
        <v>224</v>
      </c>
      <c r="M1725">
        <v>0</v>
      </c>
      <c r="N1725">
        <v>0</v>
      </c>
      <c r="O1725">
        <v>0</v>
      </c>
      <c r="P1725">
        <v>0</v>
      </c>
      <c r="Q1725">
        <v>21</v>
      </c>
      <c r="R1725">
        <v>-150.58783333333301</v>
      </c>
      <c r="S1725">
        <v>646</v>
      </c>
      <c r="T1725">
        <v>-133.68875</v>
      </c>
      <c r="U1725">
        <v>639</v>
      </c>
      <c r="V1725">
        <v>-164.24725000000001</v>
      </c>
      <c r="W1725">
        <v>606</v>
      </c>
      <c r="X1725" t="s">
        <v>32</v>
      </c>
      <c r="Y1725" t="s">
        <v>32</v>
      </c>
      <c r="Z1725" t="s">
        <v>32</v>
      </c>
      <c r="AA1725" t="s">
        <v>133</v>
      </c>
      <c r="AB1725">
        <v>151</v>
      </c>
      <c r="AC1725">
        <v>495</v>
      </c>
    </row>
    <row r="1726" spans="1:29">
      <c r="A1726">
        <v>14046</v>
      </c>
      <c r="B1726" t="s">
        <v>1041</v>
      </c>
      <c r="C1726" t="s">
        <v>1042</v>
      </c>
      <c r="D1726" t="s">
        <v>91</v>
      </c>
      <c r="E1726" t="s">
        <v>149</v>
      </c>
      <c r="F1726">
        <v>24</v>
      </c>
      <c r="G1726">
        <v>1</v>
      </c>
      <c r="H1726" t="s">
        <v>149</v>
      </c>
      <c r="I1726" t="s">
        <v>34</v>
      </c>
      <c r="J1726" s="5">
        <v>0</v>
      </c>
      <c r="K1726" s="3">
        <f t="shared" si="23"/>
        <v>-24.506996067708311</v>
      </c>
      <c r="L1726">
        <v>224</v>
      </c>
      <c r="M1726">
        <v>0</v>
      </c>
      <c r="N1726">
        <v>0</v>
      </c>
      <c r="O1726">
        <v>0</v>
      </c>
      <c r="P1726">
        <v>0</v>
      </c>
      <c r="Q1726">
        <v>21</v>
      </c>
      <c r="R1726">
        <v>-150.58783333333301</v>
      </c>
      <c r="S1726">
        <v>646</v>
      </c>
      <c r="T1726">
        <v>-133.68875</v>
      </c>
      <c r="U1726">
        <v>639</v>
      </c>
      <c r="V1726">
        <v>-164.24725000000001</v>
      </c>
      <c r="W1726">
        <v>606</v>
      </c>
      <c r="X1726" t="s">
        <v>32</v>
      </c>
      <c r="Y1726" t="s">
        <v>32</v>
      </c>
      <c r="Z1726" t="s">
        <v>32</v>
      </c>
      <c r="AA1726" t="s">
        <v>133</v>
      </c>
      <c r="AB1726">
        <v>151</v>
      </c>
      <c r="AC1726">
        <v>495</v>
      </c>
    </row>
    <row r="1727" spans="1:29">
      <c r="A1727">
        <v>14117</v>
      </c>
      <c r="B1727" t="s">
        <v>1104</v>
      </c>
      <c r="C1727" t="s">
        <v>194</v>
      </c>
      <c r="D1727" t="s">
        <v>126</v>
      </c>
      <c r="E1727" t="s">
        <v>149</v>
      </c>
      <c r="F1727">
        <v>23</v>
      </c>
      <c r="G1727">
        <v>0</v>
      </c>
      <c r="H1727" t="s">
        <v>149</v>
      </c>
      <c r="I1727" t="s">
        <v>34</v>
      </c>
      <c r="J1727" s="5">
        <v>0</v>
      </c>
      <c r="K1727" s="3">
        <f t="shared" si="23"/>
        <v>-24.506996067708311</v>
      </c>
      <c r="L1727">
        <v>224</v>
      </c>
      <c r="M1727">
        <v>0</v>
      </c>
      <c r="N1727">
        <v>0</v>
      </c>
      <c r="O1727">
        <v>0</v>
      </c>
      <c r="P1727">
        <v>0</v>
      </c>
      <c r="Q1727">
        <v>21</v>
      </c>
      <c r="R1727">
        <v>-150.58783333333301</v>
      </c>
      <c r="S1727">
        <v>646</v>
      </c>
      <c r="T1727">
        <v>-133.68875</v>
      </c>
      <c r="U1727">
        <v>639</v>
      </c>
      <c r="V1727">
        <v>-164.24725000000001</v>
      </c>
      <c r="W1727">
        <v>606</v>
      </c>
      <c r="X1727">
        <v>204.5</v>
      </c>
      <c r="Y1727">
        <v>26.5</v>
      </c>
      <c r="Z1727" t="s">
        <v>32</v>
      </c>
      <c r="AA1727">
        <v>6.2531208930019897</v>
      </c>
      <c r="AB1727" t="s">
        <v>32</v>
      </c>
      <c r="AC1727" t="s">
        <v>32</v>
      </c>
    </row>
    <row r="1728" spans="1:29">
      <c r="A1728">
        <v>14131</v>
      </c>
      <c r="B1728" t="s">
        <v>1114</v>
      </c>
      <c r="C1728" t="s">
        <v>669</v>
      </c>
      <c r="D1728" t="s">
        <v>50</v>
      </c>
      <c r="E1728" t="s">
        <v>149</v>
      </c>
      <c r="F1728">
        <v>22</v>
      </c>
      <c r="G1728">
        <v>0</v>
      </c>
      <c r="H1728" t="s">
        <v>149</v>
      </c>
      <c r="I1728" t="s">
        <v>34</v>
      </c>
      <c r="J1728" s="5">
        <v>0</v>
      </c>
      <c r="K1728" s="3">
        <f t="shared" si="23"/>
        <v>-24.506996067708311</v>
      </c>
      <c r="L1728">
        <v>224</v>
      </c>
      <c r="M1728">
        <v>0</v>
      </c>
      <c r="N1728">
        <v>0</v>
      </c>
      <c r="O1728">
        <v>0</v>
      </c>
      <c r="P1728">
        <v>0</v>
      </c>
      <c r="Q1728">
        <v>21</v>
      </c>
      <c r="R1728">
        <v>-150.58783333333301</v>
      </c>
      <c r="S1728">
        <v>646</v>
      </c>
      <c r="T1728">
        <v>-133.68875</v>
      </c>
      <c r="U1728">
        <v>639</v>
      </c>
      <c r="V1728">
        <v>-164.24725000000001</v>
      </c>
      <c r="W1728">
        <v>606</v>
      </c>
      <c r="X1728">
        <v>172.7</v>
      </c>
      <c r="Y1728">
        <v>41.1</v>
      </c>
      <c r="Z1728" t="s">
        <v>32</v>
      </c>
      <c r="AA1728">
        <v>8.2233501436966403</v>
      </c>
      <c r="AB1728" t="s">
        <v>32</v>
      </c>
      <c r="AC1728" t="s">
        <v>32</v>
      </c>
    </row>
    <row r="1729" spans="1:29">
      <c r="A1729">
        <v>14189</v>
      </c>
      <c r="B1729" t="s">
        <v>1129</v>
      </c>
      <c r="C1729" t="s">
        <v>891</v>
      </c>
      <c r="D1729" t="s">
        <v>85</v>
      </c>
      <c r="E1729" t="s">
        <v>149</v>
      </c>
      <c r="F1729">
        <v>26</v>
      </c>
      <c r="G1729">
        <v>1</v>
      </c>
      <c r="H1729" t="s">
        <v>149</v>
      </c>
      <c r="I1729" t="s">
        <v>34</v>
      </c>
      <c r="J1729" s="5">
        <v>0</v>
      </c>
      <c r="K1729" s="3">
        <f t="shared" si="23"/>
        <v>-24.506996067708311</v>
      </c>
      <c r="L1729">
        <v>224</v>
      </c>
      <c r="M1729">
        <v>0</v>
      </c>
      <c r="N1729">
        <v>0</v>
      </c>
      <c r="O1729">
        <v>0</v>
      </c>
      <c r="P1729">
        <v>0</v>
      </c>
      <c r="Q1729">
        <v>21</v>
      </c>
      <c r="R1729">
        <v>-150.58783333333301</v>
      </c>
      <c r="S1729">
        <v>646</v>
      </c>
      <c r="T1729">
        <v>-133.68875</v>
      </c>
      <c r="U1729">
        <v>639</v>
      </c>
      <c r="V1729">
        <v>-164.24725000000001</v>
      </c>
      <c r="W1729">
        <v>606</v>
      </c>
      <c r="X1729" t="s">
        <v>32</v>
      </c>
      <c r="Y1729" t="s">
        <v>32</v>
      </c>
      <c r="Z1729" t="s">
        <v>32</v>
      </c>
      <c r="AA1729" t="s">
        <v>133</v>
      </c>
      <c r="AB1729">
        <v>151</v>
      </c>
      <c r="AC1729">
        <v>495</v>
      </c>
    </row>
    <row r="1730" spans="1:29">
      <c r="A1730">
        <v>14193</v>
      </c>
      <c r="B1730" t="s">
        <v>1130</v>
      </c>
      <c r="C1730" t="s">
        <v>292</v>
      </c>
      <c r="D1730" t="s">
        <v>82</v>
      </c>
      <c r="E1730" t="s">
        <v>149</v>
      </c>
      <c r="F1730">
        <v>27</v>
      </c>
      <c r="G1730">
        <v>1</v>
      </c>
      <c r="H1730" t="s">
        <v>149</v>
      </c>
      <c r="I1730" t="s">
        <v>34</v>
      </c>
      <c r="J1730" s="5">
        <v>0</v>
      </c>
      <c r="K1730" s="3">
        <f t="shared" si="23"/>
        <v>-24.506996067708311</v>
      </c>
      <c r="L1730">
        <v>224</v>
      </c>
      <c r="M1730">
        <v>0</v>
      </c>
      <c r="N1730">
        <v>0</v>
      </c>
      <c r="O1730">
        <v>0</v>
      </c>
      <c r="P1730">
        <v>0</v>
      </c>
      <c r="Q1730">
        <v>21</v>
      </c>
      <c r="R1730">
        <v>-150.58783333333301</v>
      </c>
      <c r="S1730">
        <v>646</v>
      </c>
      <c r="T1730">
        <v>-133.68875</v>
      </c>
      <c r="U1730">
        <v>639</v>
      </c>
      <c r="V1730">
        <v>-164.24725000000001</v>
      </c>
      <c r="W1730">
        <v>606</v>
      </c>
      <c r="X1730" t="s">
        <v>32</v>
      </c>
      <c r="Y1730" t="s">
        <v>32</v>
      </c>
      <c r="Z1730" t="s">
        <v>32</v>
      </c>
      <c r="AA1730" t="s">
        <v>133</v>
      </c>
      <c r="AB1730">
        <v>150.99</v>
      </c>
      <c r="AC1730">
        <v>495.01</v>
      </c>
    </row>
    <row r="1731" spans="1:29">
      <c r="A1731">
        <v>14277</v>
      </c>
      <c r="B1731" t="s">
        <v>502</v>
      </c>
      <c r="C1731" t="s">
        <v>241</v>
      </c>
      <c r="D1731" t="s">
        <v>109</v>
      </c>
      <c r="E1731" t="s">
        <v>149</v>
      </c>
      <c r="F1731">
        <v>23</v>
      </c>
      <c r="G1731">
        <v>0</v>
      </c>
      <c r="H1731" t="s">
        <v>132</v>
      </c>
      <c r="I1731" t="s">
        <v>34</v>
      </c>
      <c r="J1731" s="5">
        <v>0</v>
      </c>
      <c r="K1731" s="3">
        <f t="shared" si="23"/>
        <v>-24.506996067708311</v>
      </c>
      <c r="L1731">
        <v>185</v>
      </c>
      <c r="M1731">
        <v>0</v>
      </c>
      <c r="N1731">
        <v>0</v>
      </c>
      <c r="O1731">
        <v>0</v>
      </c>
      <c r="P1731">
        <v>0</v>
      </c>
      <c r="Q1731">
        <v>14</v>
      </c>
      <c r="R1731">
        <v>-133.977833333333</v>
      </c>
      <c r="S1731">
        <v>583</v>
      </c>
      <c r="T1731">
        <v>-102.4568</v>
      </c>
      <c r="U1731">
        <v>523</v>
      </c>
      <c r="V1731">
        <v>-169.07380000000001</v>
      </c>
      <c r="W1731">
        <v>653</v>
      </c>
      <c r="X1731" t="s">
        <v>32</v>
      </c>
      <c r="Y1731" t="s">
        <v>32</v>
      </c>
      <c r="Z1731" t="s">
        <v>32</v>
      </c>
      <c r="AA1731" t="s">
        <v>133</v>
      </c>
      <c r="AB1731">
        <v>150.99</v>
      </c>
      <c r="AC1731">
        <v>432.01</v>
      </c>
    </row>
    <row r="1732" spans="1:29">
      <c r="A1732">
        <v>14313</v>
      </c>
      <c r="B1732" t="s">
        <v>230</v>
      </c>
      <c r="C1732" t="s">
        <v>401</v>
      </c>
      <c r="D1732" t="s">
        <v>117</v>
      </c>
      <c r="E1732" t="s">
        <v>149</v>
      </c>
      <c r="F1732">
        <v>23</v>
      </c>
      <c r="G1732">
        <v>0</v>
      </c>
      <c r="H1732" t="s">
        <v>149</v>
      </c>
      <c r="I1732" t="s">
        <v>34</v>
      </c>
      <c r="J1732" s="5">
        <v>0</v>
      </c>
      <c r="K1732" s="3">
        <f t="shared" si="23"/>
        <v>-24.506996067708311</v>
      </c>
      <c r="L1732">
        <v>224</v>
      </c>
      <c r="M1732">
        <v>0</v>
      </c>
      <c r="N1732">
        <v>0</v>
      </c>
      <c r="O1732">
        <v>0</v>
      </c>
      <c r="P1732">
        <v>0</v>
      </c>
      <c r="Q1732">
        <v>21</v>
      </c>
      <c r="R1732">
        <v>-150.58783333333301</v>
      </c>
      <c r="S1732">
        <v>646</v>
      </c>
      <c r="T1732">
        <v>-133.68875</v>
      </c>
      <c r="U1732">
        <v>639</v>
      </c>
      <c r="V1732">
        <v>-164.24725000000001</v>
      </c>
      <c r="W1732">
        <v>606</v>
      </c>
      <c r="X1732">
        <v>147.4</v>
      </c>
      <c r="Y1732">
        <v>35.5</v>
      </c>
      <c r="Z1732">
        <v>416.3</v>
      </c>
      <c r="AA1732">
        <v>7.4676457735671899</v>
      </c>
      <c r="AB1732" t="s">
        <v>32</v>
      </c>
      <c r="AC1732" t="s">
        <v>32</v>
      </c>
    </row>
    <row r="1733" spans="1:29">
      <c r="A1733">
        <v>14315</v>
      </c>
      <c r="B1733" t="s">
        <v>1152</v>
      </c>
      <c r="C1733" t="s">
        <v>1153</v>
      </c>
      <c r="D1733" t="s">
        <v>38</v>
      </c>
      <c r="E1733" t="s">
        <v>149</v>
      </c>
      <c r="F1733" t="s">
        <v>32</v>
      </c>
      <c r="G1733">
        <v>0</v>
      </c>
      <c r="H1733" t="s">
        <v>149</v>
      </c>
      <c r="I1733" t="s">
        <v>34</v>
      </c>
      <c r="J1733" s="5">
        <v>0</v>
      </c>
      <c r="K1733" s="3">
        <f t="shared" si="23"/>
        <v>-24.506996067708311</v>
      </c>
      <c r="L1733">
        <v>224</v>
      </c>
      <c r="M1733">
        <v>0</v>
      </c>
      <c r="N1733">
        <v>0</v>
      </c>
      <c r="O1733">
        <v>0</v>
      </c>
      <c r="P1733">
        <v>0</v>
      </c>
      <c r="Q1733">
        <v>21</v>
      </c>
      <c r="R1733">
        <v>-150.58783333333301</v>
      </c>
      <c r="S1733">
        <v>646</v>
      </c>
      <c r="T1733">
        <v>-133.68875</v>
      </c>
      <c r="U1733">
        <v>639</v>
      </c>
      <c r="V1733">
        <v>-164.24725000000001</v>
      </c>
      <c r="W1733">
        <v>606</v>
      </c>
      <c r="X1733">
        <v>193</v>
      </c>
      <c r="Y1733">
        <v>49</v>
      </c>
      <c r="Z1733" t="s">
        <v>32</v>
      </c>
      <c r="AA1733">
        <v>9.2894330944149797</v>
      </c>
      <c r="AB1733" t="s">
        <v>32</v>
      </c>
      <c r="AC1733" t="s">
        <v>32</v>
      </c>
    </row>
    <row r="1734" spans="1:29">
      <c r="A1734">
        <v>14316</v>
      </c>
      <c r="B1734" t="s">
        <v>796</v>
      </c>
      <c r="C1734" t="s">
        <v>1154</v>
      </c>
      <c r="D1734" t="s">
        <v>38</v>
      </c>
      <c r="E1734" t="s">
        <v>149</v>
      </c>
      <c r="F1734">
        <v>23</v>
      </c>
      <c r="G1734">
        <v>0</v>
      </c>
      <c r="H1734" t="s">
        <v>149</v>
      </c>
      <c r="I1734" t="s">
        <v>34</v>
      </c>
      <c r="J1734" s="5">
        <v>0</v>
      </c>
      <c r="K1734" s="3">
        <f t="shared" si="23"/>
        <v>-24.506996067708311</v>
      </c>
      <c r="L1734">
        <v>224</v>
      </c>
      <c r="M1734">
        <v>0</v>
      </c>
      <c r="N1734">
        <v>0</v>
      </c>
      <c r="O1734">
        <v>0</v>
      </c>
      <c r="P1734">
        <v>0</v>
      </c>
      <c r="Q1734">
        <v>21</v>
      </c>
      <c r="R1734">
        <v>-150.58783333333301</v>
      </c>
      <c r="S1734">
        <v>646</v>
      </c>
      <c r="T1734">
        <v>-133.68875</v>
      </c>
      <c r="U1734">
        <v>639</v>
      </c>
      <c r="V1734">
        <v>-164.24725000000001</v>
      </c>
      <c r="W1734">
        <v>606</v>
      </c>
      <c r="X1734" t="s">
        <v>32</v>
      </c>
      <c r="Y1734" t="s">
        <v>32</v>
      </c>
      <c r="Z1734" t="s">
        <v>32</v>
      </c>
      <c r="AA1734" t="s">
        <v>133</v>
      </c>
      <c r="AB1734" t="s">
        <v>32</v>
      </c>
      <c r="AC1734" t="s">
        <v>32</v>
      </c>
    </row>
    <row r="1735" spans="1:29">
      <c r="A1735">
        <v>14317</v>
      </c>
      <c r="B1735" t="s">
        <v>844</v>
      </c>
      <c r="C1735" t="s">
        <v>1155</v>
      </c>
      <c r="D1735" t="s">
        <v>71</v>
      </c>
      <c r="E1735" t="s">
        <v>149</v>
      </c>
      <c r="F1735">
        <v>23</v>
      </c>
      <c r="G1735">
        <v>0</v>
      </c>
      <c r="H1735" t="s">
        <v>149</v>
      </c>
      <c r="I1735" t="s">
        <v>34</v>
      </c>
      <c r="J1735" s="5">
        <v>0</v>
      </c>
      <c r="K1735" s="3">
        <f t="shared" si="23"/>
        <v>-24.506996067708311</v>
      </c>
      <c r="L1735">
        <v>224</v>
      </c>
      <c r="M1735">
        <v>0</v>
      </c>
      <c r="N1735">
        <v>0</v>
      </c>
      <c r="O1735">
        <v>0</v>
      </c>
      <c r="P1735">
        <v>0</v>
      </c>
      <c r="Q1735">
        <v>21</v>
      </c>
      <c r="R1735">
        <v>-150.58783333333301</v>
      </c>
      <c r="S1735">
        <v>646</v>
      </c>
      <c r="T1735">
        <v>-133.68875</v>
      </c>
      <c r="U1735">
        <v>639</v>
      </c>
      <c r="V1735">
        <v>-164.24725000000001</v>
      </c>
      <c r="W1735">
        <v>606</v>
      </c>
      <c r="X1735">
        <v>178.3</v>
      </c>
      <c r="Y1735">
        <v>45.6</v>
      </c>
      <c r="Z1735">
        <v>427.3</v>
      </c>
      <c r="AA1735">
        <v>8.8306125839792404</v>
      </c>
      <c r="AB1735">
        <v>150.97999999999999</v>
      </c>
      <c r="AC1735">
        <v>495.02</v>
      </c>
    </row>
    <row r="1736" spans="1:29">
      <c r="A1736">
        <v>14318</v>
      </c>
      <c r="B1736" t="s">
        <v>1156</v>
      </c>
      <c r="C1736" t="s">
        <v>631</v>
      </c>
      <c r="D1736" t="s">
        <v>77</v>
      </c>
      <c r="E1736" t="s">
        <v>149</v>
      </c>
      <c r="F1736">
        <v>22</v>
      </c>
      <c r="G1736">
        <v>0</v>
      </c>
      <c r="H1736" t="s">
        <v>149</v>
      </c>
      <c r="I1736" t="s">
        <v>34</v>
      </c>
      <c r="J1736" s="5">
        <v>0</v>
      </c>
      <c r="K1736" s="3">
        <f t="shared" si="23"/>
        <v>-24.506996067708311</v>
      </c>
      <c r="L1736">
        <v>224</v>
      </c>
      <c r="M1736">
        <v>0</v>
      </c>
      <c r="N1736">
        <v>0</v>
      </c>
      <c r="O1736">
        <v>0</v>
      </c>
      <c r="P1736">
        <v>0</v>
      </c>
      <c r="Q1736">
        <v>21</v>
      </c>
      <c r="R1736">
        <v>-150.58783333333301</v>
      </c>
      <c r="S1736">
        <v>646</v>
      </c>
      <c r="T1736">
        <v>-133.68875</v>
      </c>
      <c r="U1736">
        <v>639</v>
      </c>
      <c r="V1736">
        <v>-164.24725000000001</v>
      </c>
      <c r="W1736">
        <v>606</v>
      </c>
      <c r="X1736">
        <v>176.2</v>
      </c>
      <c r="Y1736">
        <v>62.9</v>
      </c>
      <c r="Z1736" t="s">
        <v>32</v>
      </c>
      <c r="AA1736">
        <v>11.165199298843399</v>
      </c>
      <c r="AB1736" t="s">
        <v>32</v>
      </c>
      <c r="AC1736" t="s">
        <v>32</v>
      </c>
    </row>
    <row r="1737" spans="1:29">
      <c r="A1737">
        <v>14320</v>
      </c>
      <c r="B1737" t="s">
        <v>547</v>
      </c>
      <c r="C1737" t="s">
        <v>1158</v>
      </c>
      <c r="D1737" t="s">
        <v>103</v>
      </c>
      <c r="E1737" t="s">
        <v>149</v>
      </c>
      <c r="F1737">
        <v>25</v>
      </c>
      <c r="G1737">
        <v>1</v>
      </c>
      <c r="H1737" t="s">
        <v>149</v>
      </c>
      <c r="I1737" t="s">
        <v>34</v>
      </c>
      <c r="J1737" s="5">
        <v>0</v>
      </c>
      <c r="K1737" s="3">
        <f t="shared" si="23"/>
        <v>-24.506996067708311</v>
      </c>
      <c r="L1737">
        <v>224</v>
      </c>
      <c r="M1737">
        <v>0</v>
      </c>
      <c r="N1737">
        <v>0</v>
      </c>
      <c r="O1737">
        <v>0</v>
      </c>
      <c r="P1737">
        <v>0</v>
      </c>
      <c r="Q1737">
        <v>21</v>
      </c>
      <c r="R1737">
        <v>-150.58783333333301</v>
      </c>
      <c r="S1737">
        <v>646</v>
      </c>
      <c r="T1737">
        <v>-133.68875</v>
      </c>
      <c r="U1737">
        <v>639</v>
      </c>
      <c r="V1737">
        <v>-164.24725000000001</v>
      </c>
      <c r="W1737">
        <v>606</v>
      </c>
      <c r="X1737" t="s">
        <v>32</v>
      </c>
      <c r="Y1737" t="s">
        <v>32</v>
      </c>
      <c r="Z1737" t="s">
        <v>32</v>
      </c>
      <c r="AA1737" t="s">
        <v>133</v>
      </c>
      <c r="AB1737">
        <v>151</v>
      </c>
      <c r="AC1737">
        <v>495</v>
      </c>
    </row>
    <row r="1738" spans="1:29">
      <c r="A1738">
        <v>14323</v>
      </c>
      <c r="B1738" t="s">
        <v>1159</v>
      </c>
      <c r="C1738" t="s">
        <v>1160</v>
      </c>
      <c r="D1738" t="s">
        <v>41</v>
      </c>
      <c r="E1738" t="s">
        <v>149</v>
      </c>
      <c r="F1738">
        <v>26</v>
      </c>
      <c r="G1738">
        <v>0</v>
      </c>
      <c r="H1738" t="s">
        <v>149</v>
      </c>
      <c r="I1738" t="s">
        <v>34</v>
      </c>
      <c r="J1738" s="5">
        <v>0</v>
      </c>
      <c r="K1738" s="3">
        <f t="shared" si="23"/>
        <v>-24.506996067708311</v>
      </c>
      <c r="L1738">
        <v>224</v>
      </c>
      <c r="M1738">
        <v>0</v>
      </c>
      <c r="N1738">
        <v>0</v>
      </c>
      <c r="O1738">
        <v>0</v>
      </c>
      <c r="P1738">
        <v>0</v>
      </c>
      <c r="Q1738">
        <v>21</v>
      </c>
      <c r="R1738">
        <v>-150.58783333333301</v>
      </c>
      <c r="S1738">
        <v>646</v>
      </c>
      <c r="T1738">
        <v>-133.68875</v>
      </c>
      <c r="U1738">
        <v>639</v>
      </c>
      <c r="V1738">
        <v>-164.24725000000001</v>
      </c>
      <c r="W1738">
        <v>606</v>
      </c>
      <c r="X1738" t="s">
        <v>32</v>
      </c>
      <c r="Y1738" t="s">
        <v>32</v>
      </c>
      <c r="Z1738" t="s">
        <v>32</v>
      </c>
      <c r="AA1738" t="s">
        <v>133</v>
      </c>
      <c r="AB1738">
        <v>151</v>
      </c>
      <c r="AC1738">
        <v>495</v>
      </c>
    </row>
    <row r="1739" spans="1:29">
      <c r="A1739">
        <v>14329</v>
      </c>
      <c r="B1739" t="s">
        <v>850</v>
      </c>
      <c r="C1739" t="s">
        <v>1162</v>
      </c>
      <c r="D1739" t="s">
        <v>82</v>
      </c>
      <c r="E1739" t="s">
        <v>149</v>
      </c>
      <c r="F1739" t="s">
        <v>32</v>
      </c>
      <c r="G1739">
        <v>0</v>
      </c>
      <c r="H1739" t="s">
        <v>149</v>
      </c>
      <c r="I1739" t="s">
        <v>34</v>
      </c>
      <c r="J1739" s="5">
        <v>0</v>
      </c>
      <c r="K1739" s="3">
        <f t="shared" si="23"/>
        <v>-24.506996067708311</v>
      </c>
      <c r="L1739">
        <v>224</v>
      </c>
      <c r="M1739">
        <v>0</v>
      </c>
      <c r="N1739">
        <v>0</v>
      </c>
      <c r="O1739">
        <v>0</v>
      </c>
      <c r="P1739">
        <v>0</v>
      </c>
      <c r="Q1739">
        <v>21</v>
      </c>
      <c r="R1739">
        <v>-150.58783333333301</v>
      </c>
      <c r="S1739">
        <v>646</v>
      </c>
      <c r="T1739">
        <v>-133.68875</v>
      </c>
      <c r="U1739">
        <v>639</v>
      </c>
      <c r="V1739">
        <v>-164.24725000000001</v>
      </c>
      <c r="W1739">
        <v>606</v>
      </c>
      <c r="X1739" t="s">
        <v>32</v>
      </c>
      <c r="Y1739" t="s">
        <v>32</v>
      </c>
      <c r="Z1739" t="s">
        <v>32</v>
      </c>
      <c r="AA1739" t="s">
        <v>133</v>
      </c>
      <c r="AB1739" t="s">
        <v>32</v>
      </c>
      <c r="AC1739" t="s">
        <v>32</v>
      </c>
    </row>
    <row r="1740" spans="1:29">
      <c r="A1740">
        <v>14330</v>
      </c>
      <c r="B1740" t="s">
        <v>1163</v>
      </c>
      <c r="C1740" t="s">
        <v>1164</v>
      </c>
      <c r="D1740" t="s">
        <v>100</v>
      </c>
      <c r="E1740" t="s">
        <v>149</v>
      </c>
      <c r="F1740">
        <v>24</v>
      </c>
      <c r="G1740">
        <v>0</v>
      </c>
      <c r="H1740" t="s">
        <v>149</v>
      </c>
      <c r="I1740" t="s">
        <v>34</v>
      </c>
      <c r="J1740" s="5">
        <v>0</v>
      </c>
      <c r="K1740" s="3">
        <f t="shared" si="23"/>
        <v>-24.506996067708311</v>
      </c>
      <c r="L1740">
        <v>224</v>
      </c>
      <c r="M1740">
        <v>0</v>
      </c>
      <c r="N1740">
        <v>0</v>
      </c>
      <c r="O1740">
        <v>0</v>
      </c>
      <c r="P1740">
        <v>0</v>
      </c>
      <c r="Q1740">
        <v>21</v>
      </c>
      <c r="R1740">
        <v>-150.58783333333301</v>
      </c>
      <c r="S1740">
        <v>646</v>
      </c>
      <c r="T1740">
        <v>-133.68875</v>
      </c>
      <c r="U1740">
        <v>639</v>
      </c>
      <c r="V1740">
        <v>-164.24725000000001</v>
      </c>
      <c r="W1740">
        <v>606</v>
      </c>
      <c r="X1740" t="s">
        <v>32</v>
      </c>
      <c r="Y1740" t="s">
        <v>32</v>
      </c>
      <c r="Z1740" t="s">
        <v>32</v>
      </c>
      <c r="AA1740" t="s">
        <v>133</v>
      </c>
      <c r="AB1740" t="s">
        <v>32</v>
      </c>
      <c r="AC1740" t="s">
        <v>32</v>
      </c>
    </row>
    <row r="1741" spans="1:29">
      <c r="A1741">
        <v>14336</v>
      </c>
      <c r="B1741" t="s">
        <v>1168</v>
      </c>
      <c r="C1741" t="s">
        <v>194</v>
      </c>
      <c r="D1741" t="s">
        <v>80</v>
      </c>
      <c r="E1741" t="s">
        <v>149</v>
      </c>
      <c r="F1741">
        <v>24</v>
      </c>
      <c r="G1741">
        <v>0</v>
      </c>
      <c r="H1741" t="s">
        <v>149</v>
      </c>
      <c r="I1741" t="s">
        <v>34</v>
      </c>
      <c r="J1741" s="5">
        <v>0</v>
      </c>
      <c r="K1741" s="3">
        <f t="shared" si="23"/>
        <v>-24.506996067708311</v>
      </c>
      <c r="L1741">
        <v>224</v>
      </c>
      <c r="M1741">
        <v>0</v>
      </c>
      <c r="N1741">
        <v>0</v>
      </c>
      <c r="O1741">
        <v>0</v>
      </c>
      <c r="P1741">
        <v>0</v>
      </c>
      <c r="Q1741">
        <v>21</v>
      </c>
      <c r="R1741">
        <v>-150.58783333333301</v>
      </c>
      <c r="S1741">
        <v>646</v>
      </c>
      <c r="T1741">
        <v>-133.68875</v>
      </c>
      <c r="U1741">
        <v>639</v>
      </c>
      <c r="V1741">
        <v>-164.24725000000001</v>
      </c>
      <c r="W1741">
        <v>606</v>
      </c>
      <c r="X1741" t="s">
        <v>32</v>
      </c>
      <c r="Y1741" t="s">
        <v>32</v>
      </c>
      <c r="Z1741" t="s">
        <v>32</v>
      </c>
      <c r="AA1741" t="s">
        <v>133</v>
      </c>
      <c r="AB1741">
        <v>150.97999999999999</v>
      </c>
      <c r="AC1741">
        <v>495.02</v>
      </c>
    </row>
    <row r="1742" spans="1:29">
      <c r="A1742">
        <v>14337</v>
      </c>
      <c r="B1742" t="s">
        <v>688</v>
      </c>
      <c r="C1742" t="s">
        <v>1169</v>
      </c>
      <c r="D1742" t="s">
        <v>80</v>
      </c>
      <c r="E1742" t="s">
        <v>149</v>
      </c>
      <c r="F1742" t="s">
        <v>32</v>
      </c>
      <c r="G1742">
        <v>0</v>
      </c>
      <c r="H1742" t="s">
        <v>149</v>
      </c>
      <c r="I1742" t="s">
        <v>34</v>
      </c>
      <c r="J1742" s="5">
        <v>0</v>
      </c>
      <c r="K1742" s="3">
        <f t="shared" ref="K1742:K1805" si="24">(J1742-LARGE($J$206:$J$219,14))/16</f>
        <v>-24.506996067708311</v>
      </c>
      <c r="L1742">
        <v>224</v>
      </c>
      <c r="M1742">
        <v>0</v>
      </c>
      <c r="N1742">
        <v>0</v>
      </c>
      <c r="O1742">
        <v>0</v>
      </c>
      <c r="P1742">
        <v>0</v>
      </c>
      <c r="Q1742">
        <v>21</v>
      </c>
      <c r="R1742">
        <v>-150.58783333333301</v>
      </c>
      <c r="S1742">
        <v>646</v>
      </c>
      <c r="T1742">
        <v>-133.68875</v>
      </c>
      <c r="U1742">
        <v>639</v>
      </c>
      <c r="V1742">
        <v>-164.24725000000001</v>
      </c>
      <c r="W1742">
        <v>606</v>
      </c>
      <c r="X1742" t="s">
        <v>32</v>
      </c>
      <c r="Y1742" t="s">
        <v>32</v>
      </c>
      <c r="Z1742" t="s">
        <v>32</v>
      </c>
      <c r="AA1742" t="s">
        <v>133</v>
      </c>
      <c r="AB1742" t="s">
        <v>32</v>
      </c>
      <c r="AC1742" t="s">
        <v>32</v>
      </c>
    </row>
    <row r="1743" spans="1:29">
      <c r="A1743">
        <v>14339</v>
      </c>
      <c r="B1743" t="s">
        <v>1172</v>
      </c>
      <c r="C1743" t="s">
        <v>1173</v>
      </c>
      <c r="D1743" t="s">
        <v>117</v>
      </c>
      <c r="E1743" t="s">
        <v>149</v>
      </c>
      <c r="F1743">
        <v>26</v>
      </c>
      <c r="G1743">
        <v>2</v>
      </c>
      <c r="H1743" t="s">
        <v>149</v>
      </c>
      <c r="I1743" t="s">
        <v>34</v>
      </c>
      <c r="J1743" s="5">
        <v>0</v>
      </c>
      <c r="K1743" s="3">
        <f t="shared" si="24"/>
        <v>-24.506996067708311</v>
      </c>
      <c r="L1743">
        <v>224</v>
      </c>
      <c r="M1743">
        <v>0</v>
      </c>
      <c r="N1743">
        <v>0</v>
      </c>
      <c r="O1743">
        <v>0</v>
      </c>
      <c r="P1743">
        <v>0</v>
      </c>
      <c r="Q1743">
        <v>21</v>
      </c>
      <c r="R1743">
        <v>-150.58783333333301</v>
      </c>
      <c r="S1743">
        <v>646</v>
      </c>
      <c r="T1743">
        <v>-133.68875</v>
      </c>
      <c r="U1743">
        <v>639</v>
      </c>
      <c r="V1743">
        <v>-164.24725000000001</v>
      </c>
      <c r="W1743">
        <v>606</v>
      </c>
      <c r="X1743" t="s">
        <v>32</v>
      </c>
      <c r="Y1743" t="s">
        <v>32</v>
      </c>
      <c r="Z1743" t="s">
        <v>32</v>
      </c>
      <c r="AA1743" t="s">
        <v>133</v>
      </c>
      <c r="AB1743">
        <v>150.97999999999999</v>
      </c>
      <c r="AC1743">
        <v>495.02</v>
      </c>
    </row>
    <row r="1744" spans="1:29">
      <c r="A1744">
        <v>14340</v>
      </c>
      <c r="B1744" t="s">
        <v>240</v>
      </c>
      <c r="C1744" t="s">
        <v>448</v>
      </c>
      <c r="D1744" t="s">
        <v>88</v>
      </c>
      <c r="E1744" t="s">
        <v>149</v>
      </c>
      <c r="F1744" t="s">
        <v>32</v>
      </c>
      <c r="G1744">
        <v>0</v>
      </c>
      <c r="H1744" t="s">
        <v>149</v>
      </c>
      <c r="I1744" t="s">
        <v>34</v>
      </c>
      <c r="J1744" s="5">
        <v>0</v>
      </c>
      <c r="K1744" s="3">
        <f t="shared" si="24"/>
        <v>-24.506996067708311</v>
      </c>
      <c r="L1744">
        <v>224</v>
      </c>
      <c r="M1744">
        <v>0</v>
      </c>
      <c r="N1744">
        <v>0</v>
      </c>
      <c r="O1744">
        <v>0</v>
      </c>
      <c r="P1744">
        <v>0</v>
      </c>
      <c r="Q1744">
        <v>21</v>
      </c>
      <c r="R1744">
        <v>-150.58783333333301</v>
      </c>
      <c r="S1744">
        <v>646</v>
      </c>
      <c r="T1744">
        <v>-133.68875</v>
      </c>
      <c r="U1744">
        <v>639</v>
      </c>
      <c r="V1744">
        <v>-164.24725000000001</v>
      </c>
      <c r="W1744">
        <v>606</v>
      </c>
      <c r="X1744" t="s">
        <v>32</v>
      </c>
      <c r="Y1744" t="s">
        <v>32</v>
      </c>
      <c r="Z1744" t="s">
        <v>32</v>
      </c>
      <c r="AA1744" t="s">
        <v>133</v>
      </c>
      <c r="AB1744" t="s">
        <v>32</v>
      </c>
      <c r="AC1744" t="s">
        <v>32</v>
      </c>
    </row>
    <row r="1745" spans="1:29">
      <c r="A1745">
        <v>14348</v>
      </c>
      <c r="B1745" t="s">
        <v>1014</v>
      </c>
      <c r="C1745" t="s">
        <v>1176</v>
      </c>
      <c r="D1745" t="s">
        <v>53</v>
      </c>
      <c r="E1745" t="s">
        <v>149</v>
      </c>
      <c r="F1745" t="s">
        <v>32</v>
      </c>
      <c r="G1745">
        <v>0</v>
      </c>
      <c r="H1745" t="s">
        <v>149</v>
      </c>
      <c r="I1745" t="s">
        <v>34</v>
      </c>
      <c r="J1745" s="5">
        <v>0</v>
      </c>
      <c r="K1745" s="3">
        <f t="shared" si="24"/>
        <v>-24.506996067708311</v>
      </c>
      <c r="L1745">
        <v>224</v>
      </c>
      <c r="M1745">
        <v>0</v>
      </c>
      <c r="N1745">
        <v>0</v>
      </c>
      <c r="O1745">
        <v>0</v>
      </c>
      <c r="P1745">
        <v>0</v>
      </c>
      <c r="Q1745">
        <v>21</v>
      </c>
      <c r="R1745">
        <v>-150.58783333333301</v>
      </c>
      <c r="S1745">
        <v>646</v>
      </c>
      <c r="T1745">
        <v>-133.68875</v>
      </c>
      <c r="U1745">
        <v>639</v>
      </c>
      <c r="V1745">
        <v>-164.24725000000001</v>
      </c>
      <c r="W1745">
        <v>606</v>
      </c>
      <c r="X1745" t="s">
        <v>32</v>
      </c>
      <c r="Y1745" t="s">
        <v>32</v>
      </c>
      <c r="Z1745" t="s">
        <v>32</v>
      </c>
      <c r="AA1745" t="s">
        <v>133</v>
      </c>
      <c r="AB1745">
        <v>151</v>
      </c>
      <c r="AC1745">
        <v>495</v>
      </c>
    </row>
    <row r="1746" spans="1:29">
      <c r="A1746">
        <v>14354</v>
      </c>
      <c r="B1746" t="s">
        <v>265</v>
      </c>
      <c r="C1746" t="s">
        <v>1177</v>
      </c>
      <c r="D1746" t="s">
        <v>56</v>
      </c>
      <c r="E1746" t="s">
        <v>149</v>
      </c>
      <c r="F1746">
        <v>22</v>
      </c>
      <c r="G1746">
        <v>0</v>
      </c>
      <c r="H1746" t="s">
        <v>149</v>
      </c>
      <c r="I1746" t="s">
        <v>34</v>
      </c>
      <c r="J1746" s="5">
        <v>0</v>
      </c>
      <c r="K1746" s="3">
        <f t="shared" si="24"/>
        <v>-24.506996067708311</v>
      </c>
      <c r="L1746">
        <v>224</v>
      </c>
      <c r="M1746">
        <v>0</v>
      </c>
      <c r="N1746">
        <v>0</v>
      </c>
      <c r="O1746">
        <v>0</v>
      </c>
      <c r="P1746">
        <v>0</v>
      </c>
      <c r="Q1746">
        <v>21</v>
      </c>
      <c r="R1746">
        <v>-150.58783333333301</v>
      </c>
      <c r="S1746">
        <v>646</v>
      </c>
      <c r="T1746">
        <v>-133.68875</v>
      </c>
      <c r="U1746">
        <v>639</v>
      </c>
      <c r="V1746">
        <v>-164.24725000000001</v>
      </c>
      <c r="W1746">
        <v>606</v>
      </c>
      <c r="X1746">
        <v>200</v>
      </c>
      <c r="Y1746">
        <v>79.7</v>
      </c>
      <c r="Z1746">
        <v>502.5</v>
      </c>
      <c r="AA1746">
        <v>13.4323124092318</v>
      </c>
      <c r="AB1746" t="s">
        <v>32</v>
      </c>
      <c r="AC1746" t="s">
        <v>32</v>
      </c>
    </row>
    <row r="1747" spans="1:29">
      <c r="A1747">
        <v>14499</v>
      </c>
      <c r="B1747" t="s">
        <v>1178</v>
      </c>
      <c r="C1747" t="s">
        <v>1179</v>
      </c>
      <c r="D1747" t="s">
        <v>65</v>
      </c>
      <c r="E1747" t="s">
        <v>149</v>
      </c>
      <c r="F1747">
        <v>22</v>
      </c>
      <c r="G1747">
        <v>0</v>
      </c>
      <c r="H1747" t="s">
        <v>149</v>
      </c>
      <c r="I1747" t="s">
        <v>34</v>
      </c>
      <c r="J1747" s="5">
        <v>0</v>
      </c>
      <c r="K1747" s="3">
        <f t="shared" si="24"/>
        <v>-24.506996067708311</v>
      </c>
      <c r="L1747">
        <v>224</v>
      </c>
      <c r="M1747">
        <v>0</v>
      </c>
      <c r="N1747">
        <v>0</v>
      </c>
      <c r="O1747">
        <v>0</v>
      </c>
      <c r="P1747">
        <v>0</v>
      </c>
      <c r="Q1747">
        <v>21</v>
      </c>
      <c r="R1747">
        <v>-150.58783333333301</v>
      </c>
      <c r="S1747">
        <v>646</v>
      </c>
      <c r="T1747">
        <v>-133.68875</v>
      </c>
      <c r="U1747">
        <v>639</v>
      </c>
      <c r="V1747">
        <v>-164.24725000000001</v>
      </c>
      <c r="W1747">
        <v>606</v>
      </c>
      <c r="X1747" t="s">
        <v>32</v>
      </c>
      <c r="Y1747" t="s">
        <v>32</v>
      </c>
      <c r="Z1747" t="s">
        <v>32</v>
      </c>
      <c r="AA1747" t="s">
        <v>133</v>
      </c>
      <c r="AB1747" t="s">
        <v>32</v>
      </c>
      <c r="AC1747" t="s">
        <v>32</v>
      </c>
    </row>
    <row r="1748" spans="1:29">
      <c r="A1748">
        <v>14544</v>
      </c>
      <c r="B1748" t="s">
        <v>502</v>
      </c>
      <c r="C1748" t="s">
        <v>1181</v>
      </c>
      <c r="D1748" t="s">
        <v>59</v>
      </c>
      <c r="E1748" t="s">
        <v>149</v>
      </c>
      <c r="F1748">
        <v>22</v>
      </c>
      <c r="G1748">
        <v>0</v>
      </c>
      <c r="H1748" t="s">
        <v>149</v>
      </c>
      <c r="I1748" t="s">
        <v>34</v>
      </c>
      <c r="J1748" s="5">
        <v>0</v>
      </c>
      <c r="K1748" s="3">
        <f t="shared" si="24"/>
        <v>-24.506996067708311</v>
      </c>
      <c r="L1748">
        <v>224</v>
      </c>
      <c r="M1748">
        <v>0</v>
      </c>
      <c r="N1748">
        <v>0</v>
      </c>
      <c r="O1748">
        <v>0</v>
      </c>
      <c r="P1748">
        <v>0</v>
      </c>
      <c r="Q1748">
        <v>21</v>
      </c>
      <c r="R1748">
        <v>-150.58783333333301</v>
      </c>
      <c r="S1748">
        <v>646</v>
      </c>
      <c r="T1748">
        <v>-133.68875</v>
      </c>
      <c r="U1748">
        <v>639</v>
      </c>
      <c r="V1748">
        <v>-164.24725000000001</v>
      </c>
      <c r="W1748">
        <v>606</v>
      </c>
      <c r="X1748" t="s">
        <v>32</v>
      </c>
      <c r="Y1748" t="s">
        <v>32</v>
      </c>
      <c r="Z1748" t="s">
        <v>32</v>
      </c>
      <c r="AA1748" t="s">
        <v>133</v>
      </c>
      <c r="AB1748" t="s">
        <v>32</v>
      </c>
      <c r="AC1748" t="s">
        <v>32</v>
      </c>
    </row>
    <row r="1749" spans="1:29">
      <c r="A1749">
        <v>14545</v>
      </c>
      <c r="B1749" t="s">
        <v>142</v>
      </c>
      <c r="C1749" t="s">
        <v>657</v>
      </c>
      <c r="D1749" t="s">
        <v>74</v>
      </c>
      <c r="E1749" t="s">
        <v>149</v>
      </c>
      <c r="F1749" t="s">
        <v>32</v>
      </c>
      <c r="G1749">
        <v>0</v>
      </c>
      <c r="H1749" t="s">
        <v>149</v>
      </c>
      <c r="I1749" t="s">
        <v>34</v>
      </c>
      <c r="J1749" s="5">
        <v>0</v>
      </c>
      <c r="K1749" s="3">
        <f t="shared" si="24"/>
        <v>-24.506996067708311</v>
      </c>
      <c r="L1749">
        <v>224</v>
      </c>
      <c r="M1749">
        <v>4.4999999999999997E-3</v>
      </c>
      <c r="N1749">
        <v>0</v>
      </c>
      <c r="O1749">
        <v>0</v>
      </c>
      <c r="P1749">
        <v>0</v>
      </c>
      <c r="Q1749">
        <v>21</v>
      </c>
      <c r="R1749">
        <v>-150.58783333333301</v>
      </c>
      <c r="S1749">
        <v>646</v>
      </c>
      <c r="T1749">
        <v>-133.68875</v>
      </c>
      <c r="U1749">
        <v>639</v>
      </c>
      <c r="V1749">
        <v>-164.24725000000001</v>
      </c>
      <c r="W1749">
        <v>606</v>
      </c>
      <c r="X1749" t="s">
        <v>32</v>
      </c>
      <c r="Y1749" t="s">
        <v>32</v>
      </c>
      <c r="Z1749" t="s">
        <v>32</v>
      </c>
      <c r="AA1749" t="s">
        <v>133</v>
      </c>
      <c r="AB1749" t="s">
        <v>32</v>
      </c>
      <c r="AC1749" t="s">
        <v>32</v>
      </c>
    </row>
    <row r="1750" spans="1:29">
      <c r="A1750">
        <v>10956</v>
      </c>
      <c r="B1750" t="s">
        <v>326</v>
      </c>
      <c r="C1750" t="s">
        <v>327</v>
      </c>
      <c r="D1750" t="s">
        <v>47</v>
      </c>
      <c r="E1750" t="s">
        <v>149</v>
      </c>
      <c r="F1750">
        <v>30</v>
      </c>
      <c r="G1750">
        <v>7</v>
      </c>
      <c r="H1750" t="s">
        <v>149</v>
      </c>
      <c r="I1750" t="s">
        <v>34</v>
      </c>
      <c r="J1750" s="5">
        <v>-8.9999999999999993E-3</v>
      </c>
      <c r="K1750" s="3">
        <f t="shared" si="24"/>
        <v>-24.507558567708312</v>
      </c>
      <c r="L1750">
        <v>225</v>
      </c>
      <c r="M1750">
        <v>6.4999999999999997E-3</v>
      </c>
      <c r="N1750">
        <v>2.9651999999999999E-3</v>
      </c>
      <c r="O1750">
        <v>-9.7999999999999997E-3</v>
      </c>
      <c r="P1750" s="1">
        <v>-8.0000000000000004E-4</v>
      </c>
      <c r="Q1750">
        <v>22</v>
      </c>
      <c r="R1750">
        <v>-150.596833333333</v>
      </c>
      <c r="S1750">
        <v>647</v>
      </c>
      <c r="T1750">
        <v>-133.69855000000001</v>
      </c>
      <c r="U1750">
        <v>640</v>
      </c>
      <c r="V1750">
        <v>-164.24805000000001</v>
      </c>
      <c r="W1750">
        <v>607</v>
      </c>
      <c r="X1750">
        <v>143</v>
      </c>
      <c r="Y1750">
        <v>23</v>
      </c>
      <c r="Z1750" t="s">
        <v>32</v>
      </c>
      <c r="AA1750">
        <v>5.7808056616710797</v>
      </c>
      <c r="AB1750">
        <v>150.99</v>
      </c>
      <c r="AC1750">
        <v>496.01</v>
      </c>
    </row>
    <row r="1751" spans="1:29">
      <c r="A1751">
        <v>11076</v>
      </c>
      <c r="B1751" t="s">
        <v>339</v>
      </c>
      <c r="C1751" t="s">
        <v>340</v>
      </c>
      <c r="D1751" t="s">
        <v>97</v>
      </c>
      <c r="E1751" t="s">
        <v>149</v>
      </c>
      <c r="F1751">
        <v>29</v>
      </c>
      <c r="G1751">
        <v>7</v>
      </c>
      <c r="H1751" t="s">
        <v>149</v>
      </c>
      <c r="I1751" t="s">
        <v>34</v>
      </c>
      <c r="J1751" s="5">
        <v>-2.1000000000000001E-2</v>
      </c>
      <c r="K1751" s="3">
        <f t="shared" si="24"/>
        <v>-24.508308567708312</v>
      </c>
      <c r="L1751">
        <v>227</v>
      </c>
      <c r="M1751">
        <v>4.3999999999999997E-2</v>
      </c>
      <c r="N1751">
        <v>1.5567299999999999E-2</v>
      </c>
      <c r="O1751">
        <v>-1.9949999999999999E-2</v>
      </c>
      <c r="P1751">
        <v>-1.0499999999999999E-3</v>
      </c>
      <c r="Q1751">
        <v>22</v>
      </c>
      <c r="R1751">
        <v>-150.608833333333</v>
      </c>
      <c r="S1751">
        <v>649</v>
      </c>
      <c r="T1751">
        <v>-133.70869999999999</v>
      </c>
      <c r="U1751">
        <v>642</v>
      </c>
      <c r="V1751">
        <v>-164.2483</v>
      </c>
      <c r="W1751">
        <v>608</v>
      </c>
      <c r="X1751" t="s">
        <v>32</v>
      </c>
      <c r="Y1751" t="s">
        <v>32</v>
      </c>
      <c r="Z1751" t="s">
        <v>32</v>
      </c>
      <c r="AA1751" t="s">
        <v>133</v>
      </c>
      <c r="AB1751">
        <v>150.94999999999999</v>
      </c>
      <c r="AC1751">
        <v>498.05</v>
      </c>
    </row>
    <row r="1752" spans="1:29">
      <c r="A1752">
        <v>13807</v>
      </c>
      <c r="B1752" t="s">
        <v>977</v>
      </c>
      <c r="C1752" t="s">
        <v>978</v>
      </c>
      <c r="D1752" t="s">
        <v>74</v>
      </c>
      <c r="E1752" t="s">
        <v>149</v>
      </c>
      <c r="F1752">
        <v>25</v>
      </c>
      <c r="G1752">
        <v>1</v>
      </c>
      <c r="H1752" t="s">
        <v>149</v>
      </c>
      <c r="I1752" t="s">
        <v>34</v>
      </c>
      <c r="J1752" s="5">
        <v>-0.04</v>
      </c>
      <c r="K1752" s="3">
        <f t="shared" si="24"/>
        <v>-24.509496067708312</v>
      </c>
      <c r="L1752">
        <v>228</v>
      </c>
      <c r="M1752">
        <v>0.105</v>
      </c>
      <c r="N1752">
        <v>5.9303999999999898E-2</v>
      </c>
      <c r="O1752">
        <v>-7.5999999999999998E-2</v>
      </c>
      <c r="P1752">
        <v>-4.0000000000000001E-3</v>
      </c>
      <c r="Q1752">
        <v>23</v>
      </c>
      <c r="R1752">
        <v>-150.627833333333</v>
      </c>
      <c r="S1752">
        <v>650</v>
      </c>
      <c r="T1752">
        <v>-133.76474999999999</v>
      </c>
      <c r="U1752">
        <v>643</v>
      </c>
      <c r="V1752">
        <v>-164.25125</v>
      </c>
      <c r="W1752">
        <v>609</v>
      </c>
      <c r="X1752">
        <v>171.4</v>
      </c>
      <c r="Y1752">
        <v>56.4</v>
      </c>
      <c r="Z1752" t="s">
        <v>32</v>
      </c>
      <c r="AA1752">
        <v>10.288042440657399</v>
      </c>
      <c r="AB1752">
        <v>150.97</v>
      </c>
      <c r="AC1752">
        <v>499.03</v>
      </c>
    </row>
    <row r="1753" spans="1:29">
      <c r="A1753">
        <v>14114</v>
      </c>
      <c r="B1753" t="s">
        <v>1101</v>
      </c>
      <c r="C1753" t="s">
        <v>1102</v>
      </c>
      <c r="D1753" t="s">
        <v>91</v>
      </c>
      <c r="E1753" t="s">
        <v>149</v>
      </c>
      <c r="F1753">
        <v>23</v>
      </c>
      <c r="G1753">
        <v>0</v>
      </c>
      <c r="H1753" t="s">
        <v>149</v>
      </c>
      <c r="I1753" t="s">
        <v>34</v>
      </c>
      <c r="J1753" s="5">
        <v>-0.2</v>
      </c>
      <c r="K1753" s="3">
        <f t="shared" si="24"/>
        <v>-24.51949606770831</v>
      </c>
      <c r="L1753">
        <v>230</v>
      </c>
      <c r="M1753">
        <v>0</v>
      </c>
      <c r="N1753">
        <v>0</v>
      </c>
      <c r="O1753">
        <v>-0.2</v>
      </c>
      <c r="P1753">
        <v>-0.2</v>
      </c>
      <c r="Q1753">
        <v>24</v>
      </c>
      <c r="R1753">
        <v>-150.787833333333</v>
      </c>
      <c r="S1753">
        <v>652</v>
      </c>
      <c r="T1753">
        <v>-133.88874999999999</v>
      </c>
      <c r="U1753">
        <v>646</v>
      </c>
      <c r="V1753">
        <v>-164.44725</v>
      </c>
      <c r="W1753">
        <v>612</v>
      </c>
      <c r="X1753">
        <v>125.9</v>
      </c>
      <c r="Y1753">
        <v>20</v>
      </c>
      <c r="Z1753">
        <v>321.2</v>
      </c>
      <c r="AA1753">
        <v>5.37596403481602</v>
      </c>
      <c r="AB1753">
        <v>150.97999999999999</v>
      </c>
      <c r="AC1753">
        <v>501.02</v>
      </c>
    </row>
    <row r="1754" spans="1:29">
      <c r="A1754">
        <v>14122</v>
      </c>
      <c r="B1754" t="s">
        <v>596</v>
      </c>
      <c r="C1754" t="s">
        <v>1107</v>
      </c>
      <c r="D1754" t="s">
        <v>82</v>
      </c>
      <c r="E1754" t="s">
        <v>149</v>
      </c>
      <c r="F1754" t="s">
        <v>32</v>
      </c>
      <c r="G1754">
        <v>0</v>
      </c>
      <c r="H1754" t="s">
        <v>149</v>
      </c>
      <c r="I1754" t="s">
        <v>34</v>
      </c>
      <c r="J1754" s="5">
        <v>-0.2</v>
      </c>
      <c r="K1754" s="3">
        <f t="shared" si="24"/>
        <v>-24.51949606770831</v>
      </c>
      <c r="L1754">
        <v>230</v>
      </c>
      <c r="M1754" t="s">
        <v>32</v>
      </c>
      <c r="N1754">
        <v>0</v>
      </c>
      <c r="O1754">
        <v>-0.2</v>
      </c>
      <c r="P1754">
        <v>-0.2</v>
      </c>
      <c r="Q1754" t="s">
        <v>32</v>
      </c>
      <c r="R1754">
        <v>-150.787833333333</v>
      </c>
      <c r="S1754">
        <v>652</v>
      </c>
      <c r="T1754">
        <v>-133.88874999999999</v>
      </c>
      <c r="U1754">
        <v>646</v>
      </c>
      <c r="V1754">
        <v>-164.44725</v>
      </c>
      <c r="W1754">
        <v>612</v>
      </c>
      <c r="X1754">
        <v>134.4</v>
      </c>
      <c r="Y1754">
        <v>19</v>
      </c>
      <c r="Z1754">
        <v>333.9</v>
      </c>
      <c r="AA1754">
        <v>5.2410168258643299</v>
      </c>
      <c r="AB1754" t="s">
        <v>32</v>
      </c>
      <c r="AC1754" t="s">
        <v>32</v>
      </c>
    </row>
    <row r="1755" spans="1:29">
      <c r="A1755">
        <v>14265</v>
      </c>
      <c r="B1755" t="s">
        <v>308</v>
      </c>
      <c r="C1755" t="s">
        <v>1141</v>
      </c>
      <c r="D1755" t="s">
        <v>97</v>
      </c>
      <c r="E1755" t="s">
        <v>149</v>
      </c>
      <c r="F1755" t="s">
        <v>32</v>
      </c>
      <c r="G1755">
        <v>0</v>
      </c>
      <c r="H1755" t="s">
        <v>149</v>
      </c>
      <c r="I1755" t="s">
        <v>34</v>
      </c>
      <c r="J1755" s="5">
        <v>-0.2</v>
      </c>
      <c r="K1755" s="3">
        <f t="shared" si="24"/>
        <v>-24.51949606770831</v>
      </c>
      <c r="L1755">
        <v>230</v>
      </c>
      <c r="M1755" t="s">
        <v>32</v>
      </c>
      <c r="N1755">
        <v>0</v>
      </c>
      <c r="O1755">
        <v>-0.2</v>
      </c>
      <c r="P1755">
        <v>-0.2</v>
      </c>
      <c r="Q1755" t="s">
        <v>32</v>
      </c>
      <c r="R1755">
        <v>-150.787833333333</v>
      </c>
      <c r="S1755">
        <v>652</v>
      </c>
      <c r="T1755">
        <v>-133.88874999999999</v>
      </c>
      <c r="U1755">
        <v>646</v>
      </c>
      <c r="V1755">
        <v>-164.44725</v>
      </c>
      <c r="W1755">
        <v>612</v>
      </c>
      <c r="X1755">
        <v>171</v>
      </c>
      <c r="Y1755">
        <v>11.4</v>
      </c>
      <c r="Z1755" t="s">
        <v>32</v>
      </c>
      <c r="AA1755">
        <v>4.2154180378315003</v>
      </c>
      <c r="AB1755" t="s">
        <v>32</v>
      </c>
      <c r="AC1755" t="s">
        <v>32</v>
      </c>
    </row>
    <row r="1756" spans="1:29">
      <c r="A1756">
        <v>14061</v>
      </c>
      <c r="B1756" t="s">
        <v>1048</v>
      </c>
      <c r="C1756" t="s">
        <v>1049</v>
      </c>
      <c r="D1756" t="s">
        <v>123</v>
      </c>
      <c r="E1756" t="s">
        <v>136</v>
      </c>
      <c r="F1756">
        <v>24</v>
      </c>
      <c r="G1756">
        <v>0</v>
      </c>
      <c r="H1756" t="s">
        <v>136</v>
      </c>
      <c r="I1756" t="s">
        <v>35</v>
      </c>
      <c r="J1756" s="5" t="s">
        <v>32</v>
      </c>
      <c r="K1756" s="3" t="e">
        <f t="shared" si="24"/>
        <v>#VALUE!</v>
      </c>
      <c r="L1756" t="s">
        <v>32</v>
      </c>
      <c r="M1756" t="s">
        <v>32</v>
      </c>
      <c r="N1756" t="s">
        <v>133</v>
      </c>
      <c r="O1756">
        <v>3.92</v>
      </c>
      <c r="P1756">
        <v>3.92</v>
      </c>
      <c r="Q1756">
        <v>12</v>
      </c>
      <c r="R1756" t="s">
        <v>32</v>
      </c>
      <c r="S1756" t="s">
        <v>32</v>
      </c>
      <c r="T1756">
        <v>-366.234364366666</v>
      </c>
      <c r="U1756">
        <v>502</v>
      </c>
      <c r="V1756">
        <v>-415.23349561639401</v>
      </c>
      <c r="W1756">
        <v>693</v>
      </c>
      <c r="X1756" t="s">
        <v>32</v>
      </c>
      <c r="Y1756" t="s">
        <v>32</v>
      </c>
      <c r="Z1756" t="s">
        <v>32</v>
      </c>
      <c r="AA1756" t="s">
        <v>133</v>
      </c>
      <c r="AB1756">
        <v>150.97</v>
      </c>
      <c r="AC1756" t="s">
        <v>32</v>
      </c>
    </row>
    <row r="1757" spans="1:29">
      <c r="A1757">
        <v>13116</v>
      </c>
      <c r="B1757" t="s">
        <v>341</v>
      </c>
      <c r="C1757" t="s">
        <v>718</v>
      </c>
      <c r="D1757" t="s">
        <v>68</v>
      </c>
      <c r="E1757" t="s">
        <v>136</v>
      </c>
      <c r="F1757">
        <v>24</v>
      </c>
      <c r="G1757">
        <v>2</v>
      </c>
      <c r="H1757" t="s">
        <v>136</v>
      </c>
      <c r="I1757" t="s">
        <v>35</v>
      </c>
      <c r="J1757" s="5">
        <v>483.76672846875903</v>
      </c>
      <c r="K1757" s="3">
        <f t="shared" si="24"/>
        <v>5.7284244615891282</v>
      </c>
      <c r="L1757">
        <v>1</v>
      </c>
      <c r="M1757">
        <v>49.987038540421999</v>
      </c>
      <c r="N1757">
        <v>26.345375813655298</v>
      </c>
      <c r="O1757">
        <v>460.45857619999902</v>
      </c>
      <c r="P1757">
        <v>513.37083259999997</v>
      </c>
      <c r="Q1757">
        <v>1</v>
      </c>
      <c r="R1757">
        <v>85.339271588628094</v>
      </c>
      <c r="S1757">
        <v>22</v>
      </c>
      <c r="T1757">
        <v>90.304211833333198</v>
      </c>
      <c r="U1757">
        <v>22</v>
      </c>
      <c r="V1757">
        <v>94.217336983605705</v>
      </c>
      <c r="W1757">
        <v>12</v>
      </c>
      <c r="X1757">
        <v>1.1000000000000001</v>
      </c>
      <c r="Y1757">
        <v>0.3</v>
      </c>
      <c r="Z1757">
        <v>33.9</v>
      </c>
      <c r="AA1757">
        <v>1.82931607626221</v>
      </c>
      <c r="AB1757">
        <v>19.6875</v>
      </c>
      <c r="AC1757">
        <v>2.3125</v>
      </c>
    </row>
    <row r="1758" spans="1:29">
      <c r="A1758">
        <v>7836</v>
      </c>
      <c r="B1758" t="s">
        <v>159</v>
      </c>
      <c r="C1758" t="s">
        <v>160</v>
      </c>
      <c r="D1758" t="s">
        <v>100</v>
      </c>
      <c r="E1758" t="s">
        <v>136</v>
      </c>
      <c r="F1758">
        <v>36</v>
      </c>
      <c r="G1758">
        <v>14</v>
      </c>
      <c r="H1758" t="s">
        <v>136</v>
      </c>
      <c r="I1758" t="s">
        <v>35</v>
      </c>
      <c r="J1758" s="5">
        <v>437.55979423304098</v>
      </c>
      <c r="K1758" s="3">
        <f t="shared" si="24"/>
        <v>2.84049107185675</v>
      </c>
      <c r="L1758">
        <v>2</v>
      </c>
      <c r="M1758">
        <v>9.1138806537089092</v>
      </c>
      <c r="N1758">
        <v>23.058670154724801</v>
      </c>
      <c r="O1758">
        <v>411.22722770000001</v>
      </c>
      <c r="P1758">
        <v>461.38341236592498</v>
      </c>
      <c r="Q1758">
        <v>2</v>
      </c>
      <c r="R1758">
        <v>39.132337352909502</v>
      </c>
      <c r="S1758">
        <v>47</v>
      </c>
      <c r="T1758">
        <v>41.072863333333302</v>
      </c>
      <c r="U1758">
        <v>48</v>
      </c>
      <c r="V1758">
        <v>42.229916749530702</v>
      </c>
      <c r="W1758">
        <v>43</v>
      </c>
      <c r="X1758">
        <v>3.2</v>
      </c>
      <c r="Y1758">
        <v>1.2</v>
      </c>
      <c r="Z1758">
        <v>55.9</v>
      </c>
      <c r="AA1758">
        <v>2.45472212134902</v>
      </c>
      <c r="AB1758">
        <v>52.725000000000001</v>
      </c>
      <c r="AC1758">
        <v>-5.7249999999999996</v>
      </c>
    </row>
    <row r="1759" spans="1:29">
      <c r="A1759">
        <v>13113</v>
      </c>
      <c r="B1759" t="s">
        <v>713</v>
      </c>
      <c r="C1759" t="s">
        <v>154</v>
      </c>
      <c r="D1759" t="s">
        <v>126</v>
      </c>
      <c r="E1759" t="s">
        <v>136</v>
      </c>
      <c r="F1759">
        <v>24</v>
      </c>
      <c r="G1759">
        <v>2</v>
      </c>
      <c r="H1759" t="s">
        <v>136</v>
      </c>
      <c r="I1759" t="s">
        <v>35</v>
      </c>
      <c r="J1759" s="5">
        <v>429.999585623634</v>
      </c>
      <c r="K1759" s="3">
        <f t="shared" si="24"/>
        <v>2.3679780337688143</v>
      </c>
      <c r="L1759">
        <v>3</v>
      </c>
      <c r="M1759">
        <v>3.9454030833901998</v>
      </c>
      <c r="N1759">
        <v>12.043554356342099</v>
      </c>
      <c r="O1759">
        <v>411.08022</v>
      </c>
      <c r="P1759">
        <v>438.906495191739</v>
      </c>
      <c r="Q1759">
        <v>2</v>
      </c>
      <c r="R1759">
        <v>31.572128743502599</v>
      </c>
      <c r="S1759">
        <v>53</v>
      </c>
      <c r="T1759">
        <v>40.925855633333299</v>
      </c>
      <c r="U1759">
        <v>49</v>
      </c>
      <c r="V1759">
        <v>19.752999575344901</v>
      </c>
      <c r="W1759">
        <v>65</v>
      </c>
      <c r="X1759">
        <v>2.5</v>
      </c>
      <c r="Y1759">
        <v>1</v>
      </c>
      <c r="Z1759">
        <v>52.1</v>
      </c>
      <c r="AA1759">
        <v>2.3157430002186201</v>
      </c>
      <c r="AB1759">
        <v>49.837499999999999</v>
      </c>
      <c r="AC1759">
        <v>3.1625000000000001</v>
      </c>
    </row>
    <row r="1760" spans="1:29">
      <c r="A1760">
        <v>9099</v>
      </c>
      <c r="B1760" t="s">
        <v>155</v>
      </c>
      <c r="C1760" t="s">
        <v>165</v>
      </c>
      <c r="D1760" t="s">
        <v>109</v>
      </c>
      <c r="E1760" t="s">
        <v>136</v>
      </c>
      <c r="F1760">
        <v>34</v>
      </c>
      <c r="G1760">
        <v>11</v>
      </c>
      <c r="H1760" t="s">
        <v>136</v>
      </c>
      <c r="I1760" t="s">
        <v>35</v>
      </c>
      <c r="J1760" s="5">
        <v>426.89224153503</v>
      </c>
      <c r="K1760" s="3">
        <f t="shared" si="24"/>
        <v>2.1737690282310638</v>
      </c>
      <c r="L1760">
        <v>4</v>
      </c>
      <c r="M1760">
        <v>6.3470505714639103</v>
      </c>
      <c r="N1760">
        <v>11.8837253246459</v>
      </c>
      <c r="O1760">
        <v>405.627577999999</v>
      </c>
      <c r="P1760">
        <v>435.641756171304</v>
      </c>
      <c r="Q1760">
        <v>2</v>
      </c>
      <c r="R1760">
        <v>28.464784654898601</v>
      </c>
      <c r="S1760">
        <v>57</v>
      </c>
      <c r="T1760">
        <v>35.473213633333302</v>
      </c>
      <c r="U1760">
        <v>50</v>
      </c>
      <c r="V1760">
        <v>16.488260554910099</v>
      </c>
      <c r="W1760">
        <v>73</v>
      </c>
      <c r="X1760">
        <v>6.2</v>
      </c>
      <c r="Y1760">
        <v>2.4</v>
      </c>
      <c r="Z1760">
        <v>70.599999999999994</v>
      </c>
      <c r="AA1760">
        <v>3.2885968481314198</v>
      </c>
      <c r="AB1760">
        <v>71.547499999999999</v>
      </c>
      <c r="AC1760">
        <v>-14.547499999999999</v>
      </c>
    </row>
    <row r="1761" spans="1:29">
      <c r="A1761">
        <v>10695</v>
      </c>
      <c r="B1761" t="s">
        <v>284</v>
      </c>
      <c r="C1761" t="s">
        <v>285</v>
      </c>
      <c r="D1761" t="s">
        <v>38</v>
      </c>
      <c r="E1761" t="s">
        <v>136</v>
      </c>
      <c r="F1761">
        <v>30</v>
      </c>
      <c r="G1761">
        <v>7</v>
      </c>
      <c r="H1761" t="s">
        <v>136</v>
      </c>
      <c r="I1761" t="s">
        <v>35</v>
      </c>
      <c r="J1761" s="5">
        <v>425.21612354545698</v>
      </c>
      <c r="K1761" s="3">
        <f t="shared" si="24"/>
        <v>2.0690116538827503</v>
      </c>
      <c r="L1761">
        <v>5</v>
      </c>
      <c r="M1761">
        <v>9.4000620509996207</v>
      </c>
      <c r="N1761">
        <v>36.386877953683403</v>
      </c>
      <c r="O1761">
        <v>373.27971199999899</v>
      </c>
      <c r="P1761">
        <v>451.99556618499997</v>
      </c>
      <c r="Q1761">
        <v>2</v>
      </c>
      <c r="R1761">
        <v>26.7886666653262</v>
      </c>
      <c r="S1761">
        <v>60</v>
      </c>
      <c r="T1761">
        <v>3.1253476333333099</v>
      </c>
      <c r="U1761">
        <v>98</v>
      </c>
      <c r="V1761">
        <v>32.842070568605699</v>
      </c>
      <c r="W1761">
        <v>50</v>
      </c>
      <c r="X1761">
        <v>6.6</v>
      </c>
      <c r="Y1761">
        <v>3.5</v>
      </c>
      <c r="Z1761">
        <v>72.099999999999994</v>
      </c>
      <c r="AA1761">
        <v>4.0529820143486202</v>
      </c>
      <c r="AB1761">
        <v>58.977499999999999</v>
      </c>
      <c r="AC1761">
        <v>1.0225</v>
      </c>
    </row>
    <row r="1762" spans="1:29">
      <c r="A1762">
        <v>7401</v>
      </c>
      <c r="B1762" t="s">
        <v>152</v>
      </c>
      <c r="C1762" t="s">
        <v>153</v>
      </c>
      <c r="D1762" t="s">
        <v>62</v>
      </c>
      <c r="E1762" t="s">
        <v>136</v>
      </c>
      <c r="F1762">
        <v>37</v>
      </c>
      <c r="G1762">
        <v>15</v>
      </c>
      <c r="H1762" t="s">
        <v>136</v>
      </c>
      <c r="I1762" t="s">
        <v>35</v>
      </c>
      <c r="J1762" s="5">
        <v>415.874258381674</v>
      </c>
      <c r="K1762" s="3">
        <f t="shared" si="24"/>
        <v>1.4851450811463138</v>
      </c>
      <c r="L1762">
        <v>6</v>
      </c>
      <c r="M1762">
        <v>2.0670649685817999</v>
      </c>
      <c r="N1762">
        <v>19.818082356094799</v>
      </c>
      <c r="O1762">
        <v>381.06062899999898</v>
      </c>
      <c r="P1762">
        <v>429.95460001249899</v>
      </c>
      <c r="Q1762">
        <v>3</v>
      </c>
      <c r="R1762">
        <v>17.446801501543099</v>
      </c>
      <c r="S1762">
        <v>70</v>
      </c>
      <c r="T1762">
        <v>10.906264633333301</v>
      </c>
      <c r="U1762">
        <v>79</v>
      </c>
      <c r="V1762">
        <v>10.8011043961057</v>
      </c>
      <c r="W1762">
        <v>84</v>
      </c>
      <c r="X1762">
        <v>14.8</v>
      </c>
      <c r="Y1762">
        <v>3</v>
      </c>
      <c r="Z1762">
        <v>110.5</v>
      </c>
      <c r="AA1762">
        <v>3.70553421152262</v>
      </c>
      <c r="AB1762">
        <v>119.3875</v>
      </c>
      <c r="AC1762">
        <v>-49.387500000000003</v>
      </c>
    </row>
    <row r="1763" spans="1:29">
      <c r="A1763">
        <v>13590</v>
      </c>
      <c r="B1763" t="s">
        <v>874</v>
      </c>
      <c r="C1763" t="s">
        <v>875</v>
      </c>
      <c r="D1763" t="s">
        <v>53</v>
      </c>
      <c r="E1763" t="s">
        <v>136</v>
      </c>
      <c r="F1763">
        <v>24</v>
      </c>
      <c r="G1763">
        <v>1</v>
      </c>
      <c r="H1763" t="s">
        <v>136</v>
      </c>
      <c r="I1763" t="s">
        <v>35</v>
      </c>
      <c r="J1763" s="5">
        <v>415.757864607241</v>
      </c>
      <c r="K1763" s="3">
        <f t="shared" si="24"/>
        <v>1.4778704702442518</v>
      </c>
      <c r="L1763">
        <v>7</v>
      </c>
      <c r="M1763">
        <v>4.4139809983356599</v>
      </c>
      <c r="N1763">
        <v>30.944097351450601</v>
      </c>
      <c r="O1763">
        <v>380.810642999999</v>
      </c>
      <c r="P1763">
        <v>447.30853531452499</v>
      </c>
      <c r="Q1763">
        <v>3</v>
      </c>
      <c r="R1763">
        <v>17.330407727110099</v>
      </c>
      <c r="S1763">
        <v>71</v>
      </c>
      <c r="T1763">
        <v>10.6562786333332</v>
      </c>
      <c r="U1763">
        <v>80</v>
      </c>
      <c r="V1763">
        <v>28.1550396981307</v>
      </c>
      <c r="W1763">
        <v>56</v>
      </c>
      <c r="X1763">
        <v>5.6</v>
      </c>
      <c r="Y1763">
        <v>2</v>
      </c>
      <c r="Z1763">
        <v>68.400000000000006</v>
      </c>
      <c r="AA1763">
        <v>3.01063860587062</v>
      </c>
      <c r="AB1763">
        <v>59.795000000000002</v>
      </c>
      <c r="AC1763">
        <v>11.204999999999901</v>
      </c>
    </row>
    <row r="1764" spans="1:29">
      <c r="A1764">
        <v>12611</v>
      </c>
      <c r="B1764" t="s">
        <v>205</v>
      </c>
      <c r="C1764" t="s">
        <v>601</v>
      </c>
      <c r="D1764" t="s">
        <v>114</v>
      </c>
      <c r="E1764" t="s">
        <v>136</v>
      </c>
      <c r="F1764">
        <v>25</v>
      </c>
      <c r="G1764">
        <v>3</v>
      </c>
      <c r="H1764" t="s">
        <v>136</v>
      </c>
      <c r="I1764" t="s">
        <v>35</v>
      </c>
      <c r="J1764" s="5">
        <v>411.85652221894401</v>
      </c>
      <c r="K1764" s="3">
        <f t="shared" si="24"/>
        <v>1.2340365709756895</v>
      </c>
      <c r="L1764">
        <v>8</v>
      </c>
      <c r="M1764">
        <v>2.5887280183634398</v>
      </c>
      <c r="N1764">
        <v>26.912217610043299</v>
      </c>
      <c r="O1764">
        <v>369.900497999999</v>
      </c>
      <c r="P1764">
        <v>437.913785421049</v>
      </c>
      <c r="Q1764">
        <v>3</v>
      </c>
      <c r="R1764">
        <v>13.429065338812601</v>
      </c>
      <c r="S1764">
        <v>79</v>
      </c>
      <c r="T1764">
        <v>-0.25386636666672702</v>
      </c>
      <c r="U1764">
        <v>107</v>
      </c>
      <c r="V1764">
        <v>18.760289804655699</v>
      </c>
      <c r="W1764">
        <v>69</v>
      </c>
      <c r="X1764">
        <v>11.1</v>
      </c>
      <c r="Y1764">
        <v>3.1</v>
      </c>
      <c r="Z1764">
        <v>97.4</v>
      </c>
      <c r="AA1764">
        <v>3.7750237720878199</v>
      </c>
      <c r="AB1764">
        <v>97.63</v>
      </c>
      <c r="AC1764">
        <v>-18.6299999999999</v>
      </c>
    </row>
    <row r="1765" spans="1:29">
      <c r="A1765">
        <v>4925</v>
      </c>
      <c r="B1765" t="s">
        <v>134</v>
      </c>
      <c r="C1765" t="s">
        <v>135</v>
      </c>
      <c r="D1765" t="s">
        <v>117</v>
      </c>
      <c r="E1765" t="s">
        <v>136</v>
      </c>
      <c r="F1765">
        <v>40</v>
      </c>
      <c r="G1765">
        <v>18</v>
      </c>
      <c r="H1765" t="s">
        <v>136</v>
      </c>
      <c r="I1765" t="s">
        <v>35</v>
      </c>
      <c r="J1765" s="5">
        <v>410.83124499886702</v>
      </c>
      <c r="K1765" s="3">
        <f t="shared" si="24"/>
        <v>1.1699567447208779</v>
      </c>
      <c r="L1765">
        <v>9</v>
      </c>
      <c r="M1765">
        <v>3.2294743113903901</v>
      </c>
      <c r="N1765">
        <v>24.830938935110598</v>
      </c>
      <c r="O1765">
        <v>376.30684999999897</v>
      </c>
      <c r="P1765">
        <v>433.10404316587397</v>
      </c>
      <c r="Q1765">
        <v>3</v>
      </c>
      <c r="R1765">
        <v>12.4037881187362</v>
      </c>
      <c r="S1765">
        <v>80</v>
      </c>
      <c r="T1765">
        <v>6.1524856333332902</v>
      </c>
      <c r="U1765">
        <v>87</v>
      </c>
      <c r="V1765">
        <v>13.950547549480699</v>
      </c>
      <c r="W1765">
        <v>77</v>
      </c>
      <c r="X1765">
        <v>11</v>
      </c>
      <c r="Y1765">
        <v>3.4</v>
      </c>
      <c r="Z1765">
        <v>95</v>
      </c>
      <c r="AA1765">
        <v>3.9834924537834202</v>
      </c>
      <c r="AB1765">
        <v>79.292499999999905</v>
      </c>
      <c r="AC1765">
        <v>0.70750000000001001</v>
      </c>
    </row>
    <row r="1766" spans="1:29">
      <c r="A1766">
        <v>12610</v>
      </c>
      <c r="B1766" t="s">
        <v>599</v>
      </c>
      <c r="C1766" t="s">
        <v>600</v>
      </c>
      <c r="D1766" t="s">
        <v>85</v>
      </c>
      <c r="E1766" t="s">
        <v>136</v>
      </c>
      <c r="F1766">
        <v>27</v>
      </c>
      <c r="G1766">
        <v>3</v>
      </c>
      <c r="H1766" t="s">
        <v>136</v>
      </c>
      <c r="I1766" t="s">
        <v>35</v>
      </c>
      <c r="J1766" s="5">
        <v>407.70434340229298</v>
      </c>
      <c r="K1766" s="3">
        <f t="shared" si="24"/>
        <v>0.97452539493500012</v>
      </c>
      <c r="L1766">
        <v>10</v>
      </c>
      <c r="M1766">
        <v>1.6000016630180101</v>
      </c>
      <c r="N1766">
        <v>17.403573010948602</v>
      </c>
      <c r="O1766">
        <v>381.119833999999</v>
      </c>
      <c r="P1766">
        <v>424.08684122187498</v>
      </c>
      <c r="Q1766">
        <v>3</v>
      </c>
      <c r="R1766">
        <v>9.2768865221622701</v>
      </c>
      <c r="S1766">
        <v>85</v>
      </c>
      <c r="T1766">
        <v>10.965469633333299</v>
      </c>
      <c r="U1766">
        <v>78</v>
      </c>
      <c r="V1766">
        <v>4.9333456054807803</v>
      </c>
      <c r="W1766">
        <v>93</v>
      </c>
      <c r="X1766">
        <v>8.6</v>
      </c>
      <c r="Y1766">
        <v>3.5</v>
      </c>
      <c r="Z1766">
        <v>85.6</v>
      </c>
      <c r="AA1766">
        <v>4.0529820143486202</v>
      </c>
      <c r="AB1766">
        <v>91.015000000000001</v>
      </c>
      <c r="AC1766">
        <v>-6.0149999999999997</v>
      </c>
    </row>
    <row r="1767" spans="1:29">
      <c r="A1767">
        <v>12140</v>
      </c>
      <c r="B1767" t="s">
        <v>500</v>
      </c>
      <c r="C1767" t="s">
        <v>501</v>
      </c>
      <c r="D1767" t="s">
        <v>106</v>
      </c>
      <c r="E1767" t="s">
        <v>136</v>
      </c>
      <c r="F1767">
        <v>25</v>
      </c>
      <c r="G1767">
        <v>4</v>
      </c>
      <c r="H1767" t="s">
        <v>136</v>
      </c>
      <c r="I1767" t="s">
        <v>35</v>
      </c>
      <c r="J1767" s="5">
        <v>407.49919797266</v>
      </c>
      <c r="K1767" s="3">
        <f t="shared" si="24"/>
        <v>0.961703805582939</v>
      </c>
      <c r="L1767">
        <v>11</v>
      </c>
      <c r="M1767">
        <v>7.18006573116201</v>
      </c>
      <c r="N1767">
        <v>17.702097430879</v>
      </c>
      <c r="O1767">
        <v>377.80080299999997</v>
      </c>
      <c r="P1767">
        <v>420.734128228982</v>
      </c>
      <c r="Q1767">
        <v>3</v>
      </c>
      <c r="R1767">
        <v>9.0717410925293507</v>
      </c>
      <c r="S1767">
        <v>86</v>
      </c>
      <c r="T1767">
        <v>7.6464386333333296</v>
      </c>
      <c r="U1767">
        <v>85</v>
      </c>
      <c r="V1767">
        <v>1.5806326125883701</v>
      </c>
      <c r="W1767">
        <v>99</v>
      </c>
      <c r="X1767">
        <v>12.1</v>
      </c>
      <c r="Y1767">
        <v>3</v>
      </c>
      <c r="Z1767">
        <v>100</v>
      </c>
      <c r="AA1767">
        <v>3.70553421152262</v>
      </c>
      <c r="AB1767">
        <v>124.00749999999999</v>
      </c>
      <c r="AC1767">
        <v>-38.007499999999901</v>
      </c>
    </row>
    <row r="1768" spans="1:29">
      <c r="A1768">
        <v>10273</v>
      </c>
      <c r="B1768" t="s">
        <v>246</v>
      </c>
      <c r="C1768" t="s">
        <v>247</v>
      </c>
      <c r="D1768" t="s">
        <v>112</v>
      </c>
      <c r="E1768" t="s">
        <v>136</v>
      </c>
      <c r="F1768">
        <v>30</v>
      </c>
      <c r="G1768">
        <v>8</v>
      </c>
      <c r="H1768" t="s">
        <v>136</v>
      </c>
      <c r="I1768" t="s">
        <v>35</v>
      </c>
      <c r="J1768" s="5">
        <v>404.70948550588997</v>
      </c>
      <c r="K1768" s="3">
        <f t="shared" si="24"/>
        <v>0.78734677640981232</v>
      </c>
      <c r="L1768">
        <v>12</v>
      </c>
      <c r="M1768">
        <v>9.4230429386386696</v>
      </c>
      <c r="N1768">
        <v>26.070464880968299</v>
      </c>
      <c r="O1768">
        <v>359.13467100000003</v>
      </c>
      <c r="P1768">
        <v>424.59441235432502</v>
      </c>
      <c r="Q1768">
        <v>3</v>
      </c>
      <c r="R1768">
        <v>6.2820286257591498</v>
      </c>
      <c r="S1768">
        <v>92</v>
      </c>
      <c r="T1768">
        <v>-11.019693366666599</v>
      </c>
      <c r="U1768">
        <v>150</v>
      </c>
      <c r="V1768">
        <v>5.4409167379308201</v>
      </c>
      <c r="W1768">
        <v>91</v>
      </c>
      <c r="X1768">
        <v>8.6</v>
      </c>
      <c r="Y1768">
        <v>2.8</v>
      </c>
      <c r="Z1768">
        <v>83.4</v>
      </c>
      <c r="AA1768">
        <v>3.5665550903922201</v>
      </c>
      <c r="AB1768">
        <v>87.11</v>
      </c>
      <c r="AC1768">
        <v>4.8899999999999997</v>
      </c>
    </row>
    <row r="1769" spans="1:29">
      <c r="A1769">
        <v>5848</v>
      </c>
      <c r="B1769" t="s">
        <v>137</v>
      </c>
      <c r="C1769" t="s">
        <v>138</v>
      </c>
      <c r="D1769" t="s">
        <v>44</v>
      </c>
      <c r="E1769" t="s">
        <v>136</v>
      </c>
      <c r="F1769">
        <v>42</v>
      </c>
      <c r="G1769">
        <v>19</v>
      </c>
      <c r="H1769" t="s">
        <v>136</v>
      </c>
      <c r="I1769" t="s">
        <v>35</v>
      </c>
      <c r="J1769" s="5">
        <v>395.92877897710599</v>
      </c>
      <c r="K1769" s="3">
        <f t="shared" si="24"/>
        <v>0.23855261836081354</v>
      </c>
      <c r="L1769">
        <v>13</v>
      </c>
      <c r="M1769">
        <v>2.7143831170469599</v>
      </c>
      <c r="N1769">
        <v>8.0010171859007198</v>
      </c>
      <c r="O1769">
        <v>381.28786700000001</v>
      </c>
      <c r="P1769">
        <v>400.63241726499899</v>
      </c>
      <c r="Q1769">
        <v>4</v>
      </c>
      <c r="R1769">
        <v>-2.4986779030245398</v>
      </c>
      <c r="S1769">
        <v>120</v>
      </c>
      <c r="T1769">
        <v>11.1335026333333</v>
      </c>
      <c r="U1769">
        <v>77</v>
      </c>
      <c r="V1769">
        <v>-18.521078351394198</v>
      </c>
      <c r="W1769">
        <v>183</v>
      </c>
      <c r="X1769">
        <v>19.600000000000001</v>
      </c>
      <c r="Y1769">
        <v>2.4</v>
      </c>
      <c r="Z1769">
        <v>139.9</v>
      </c>
      <c r="AA1769">
        <v>3.2885968481314198</v>
      </c>
      <c r="AB1769">
        <v>120.035</v>
      </c>
      <c r="AC1769">
        <v>-3.4999999999996499E-2</v>
      </c>
    </row>
    <row r="1770" spans="1:29">
      <c r="A1770">
        <v>10700</v>
      </c>
      <c r="B1770" t="s">
        <v>290</v>
      </c>
      <c r="C1770" t="s">
        <v>291</v>
      </c>
      <c r="D1770" t="s">
        <v>103</v>
      </c>
      <c r="E1770" t="s">
        <v>136</v>
      </c>
      <c r="F1770">
        <v>31</v>
      </c>
      <c r="G1770">
        <v>7</v>
      </c>
      <c r="H1770" t="s">
        <v>136</v>
      </c>
      <c r="I1770" t="s">
        <v>35</v>
      </c>
      <c r="J1770" s="5">
        <v>394.64410615739598</v>
      </c>
      <c r="K1770" s="3">
        <f t="shared" si="24"/>
        <v>0.15826056712893788</v>
      </c>
      <c r="L1770">
        <v>14</v>
      </c>
      <c r="M1770">
        <v>3.0704147195956999</v>
      </c>
      <c r="N1770">
        <v>24.4146834930532</v>
      </c>
      <c r="O1770">
        <v>361.49960299999998</v>
      </c>
      <c r="P1770">
        <v>420.34599198885002</v>
      </c>
      <c r="Q1770">
        <v>4</v>
      </c>
      <c r="R1770">
        <v>-3.78335072273455</v>
      </c>
      <c r="S1770">
        <v>126</v>
      </c>
      <c r="T1770">
        <v>-8.6547613666666603</v>
      </c>
      <c r="U1770">
        <v>137</v>
      </c>
      <c r="V1770">
        <v>1.19249637245582</v>
      </c>
      <c r="W1770">
        <v>101</v>
      </c>
      <c r="X1770">
        <v>18.5</v>
      </c>
      <c r="Y1770">
        <v>3.4</v>
      </c>
      <c r="Z1770">
        <v>132.30000000000001</v>
      </c>
      <c r="AA1770">
        <v>3.9834924537834202</v>
      </c>
      <c r="AB1770">
        <v>136.27500000000001</v>
      </c>
      <c r="AC1770">
        <v>-10.275</v>
      </c>
    </row>
    <row r="1771" spans="1:29">
      <c r="A1771">
        <v>7394</v>
      </c>
      <c r="B1771" t="s">
        <v>150</v>
      </c>
      <c r="C1771" t="s">
        <v>151</v>
      </c>
      <c r="D1771" t="s">
        <v>74</v>
      </c>
      <c r="E1771" t="s">
        <v>136</v>
      </c>
      <c r="F1771">
        <v>38</v>
      </c>
      <c r="G1771">
        <v>15</v>
      </c>
      <c r="H1771" t="s">
        <v>136</v>
      </c>
      <c r="I1771" t="s">
        <v>35</v>
      </c>
      <c r="J1771" s="5">
        <v>391.78468556272298</v>
      </c>
      <c r="K1771" s="3">
        <f t="shared" si="24"/>
        <v>-2.0453220038124442E-2</v>
      </c>
      <c r="L1771">
        <v>15</v>
      </c>
      <c r="M1771">
        <v>0.61406337367668495</v>
      </c>
      <c r="N1771">
        <v>17.797712974566601</v>
      </c>
      <c r="O1771">
        <v>361.81402599999899</v>
      </c>
      <c r="P1771">
        <v>406.07658325662499</v>
      </c>
      <c r="Q1771">
        <v>4</v>
      </c>
      <c r="R1771">
        <v>-6.6427713174084602</v>
      </c>
      <c r="S1771">
        <v>139</v>
      </c>
      <c r="T1771">
        <v>-8.3403383666666802</v>
      </c>
      <c r="U1771">
        <v>134</v>
      </c>
      <c r="V1771">
        <v>-13.076912359769199</v>
      </c>
      <c r="W1771">
        <v>164</v>
      </c>
      <c r="X1771">
        <v>16.399999999999999</v>
      </c>
      <c r="Y1771">
        <v>2.7</v>
      </c>
      <c r="Z1771">
        <v>118.7</v>
      </c>
      <c r="AA1771">
        <v>3.4970655298270201</v>
      </c>
      <c r="AB1771">
        <v>121.575</v>
      </c>
      <c r="AC1771">
        <v>17.424999999999901</v>
      </c>
    </row>
    <row r="1772" spans="1:29">
      <c r="A1772">
        <v>10703</v>
      </c>
      <c r="B1772" t="s">
        <v>292</v>
      </c>
      <c r="C1772" t="s">
        <v>293</v>
      </c>
      <c r="D1772" t="s">
        <v>77</v>
      </c>
      <c r="E1772" t="s">
        <v>136</v>
      </c>
      <c r="F1772">
        <v>31</v>
      </c>
      <c r="G1772">
        <v>7</v>
      </c>
      <c r="H1772" t="s">
        <v>136</v>
      </c>
      <c r="I1772" t="s">
        <v>35</v>
      </c>
      <c r="J1772" s="5">
        <v>391.36269731287899</v>
      </c>
      <c r="K1772" s="3">
        <f t="shared" si="24"/>
        <v>-4.6827485653373913E-2</v>
      </c>
      <c r="L1772">
        <v>16</v>
      </c>
      <c r="M1772">
        <v>2.4208332265185302</v>
      </c>
      <c r="N1772">
        <v>22.941215094389101</v>
      </c>
      <c r="O1772">
        <v>367.28288309999999</v>
      </c>
      <c r="P1772">
        <v>416.38036663134898</v>
      </c>
      <c r="Q1772">
        <v>4</v>
      </c>
      <c r="R1772">
        <v>-7.0647595672520502</v>
      </c>
      <c r="S1772">
        <v>144</v>
      </c>
      <c r="T1772">
        <v>-2.8714812666666401</v>
      </c>
      <c r="U1772">
        <v>118</v>
      </c>
      <c r="V1772">
        <v>-2.77312898504425</v>
      </c>
      <c r="W1772">
        <v>121</v>
      </c>
      <c r="X1772">
        <v>9.5</v>
      </c>
      <c r="Y1772">
        <v>3.4</v>
      </c>
      <c r="Z1772">
        <v>86.4</v>
      </c>
      <c r="AA1772">
        <v>3.9834924537834202</v>
      </c>
      <c r="AB1772">
        <v>80.94</v>
      </c>
      <c r="AC1772">
        <v>63.06</v>
      </c>
    </row>
    <row r="1773" spans="1:29">
      <c r="A1773">
        <v>12620</v>
      </c>
      <c r="B1773" t="s">
        <v>609</v>
      </c>
      <c r="C1773" t="s">
        <v>610</v>
      </c>
      <c r="D1773" t="s">
        <v>80</v>
      </c>
      <c r="E1773" t="s">
        <v>136</v>
      </c>
      <c r="F1773">
        <v>26</v>
      </c>
      <c r="G1773">
        <v>3</v>
      </c>
      <c r="H1773" t="s">
        <v>136</v>
      </c>
      <c r="I1773" t="s">
        <v>35</v>
      </c>
      <c r="J1773" s="5">
        <v>390.97854706521298</v>
      </c>
      <c r="K1773" s="3">
        <f t="shared" si="24"/>
        <v>-7.0836876132499782E-2</v>
      </c>
      <c r="L1773">
        <v>17</v>
      </c>
      <c r="M1773">
        <v>9.9873484913980999</v>
      </c>
      <c r="N1773">
        <v>13.7759149333181</v>
      </c>
      <c r="O1773">
        <v>373.72199799999999</v>
      </c>
      <c r="P1773">
        <v>403.90963664109898</v>
      </c>
      <c r="Q1773">
        <v>4</v>
      </c>
      <c r="R1773">
        <v>-7.4489098149182302</v>
      </c>
      <c r="S1773">
        <v>148</v>
      </c>
      <c r="T1773">
        <v>3.5676336333333398</v>
      </c>
      <c r="U1773">
        <v>95</v>
      </c>
      <c r="V1773">
        <v>-15.2438589752942</v>
      </c>
      <c r="W1773">
        <v>171</v>
      </c>
      <c r="X1773">
        <v>15.5</v>
      </c>
      <c r="Y1773">
        <v>3</v>
      </c>
      <c r="Z1773">
        <v>114.9</v>
      </c>
      <c r="AA1773">
        <v>3.70553421152262</v>
      </c>
      <c r="AB1773">
        <v>134.05250000000001</v>
      </c>
      <c r="AC1773">
        <v>13.9474999999999</v>
      </c>
    </row>
    <row r="1774" spans="1:29">
      <c r="A1774">
        <v>11760</v>
      </c>
      <c r="B1774" t="s">
        <v>234</v>
      </c>
      <c r="C1774" t="s">
        <v>461</v>
      </c>
      <c r="D1774" t="s">
        <v>120</v>
      </c>
      <c r="E1774" t="s">
        <v>136</v>
      </c>
      <c r="F1774">
        <v>28</v>
      </c>
      <c r="G1774">
        <v>5</v>
      </c>
      <c r="H1774" t="s">
        <v>136</v>
      </c>
      <c r="I1774" t="s">
        <v>35</v>
      </c>
      <c r="J1774" s="5">
        <v>386.90518110750799</v>
      </c>
      <c r="K1774" s="3">
        <f t="shared" si="24"/>
        <v>-0.32542224848906187</v>
      </c>
      <c r="L1774">
        <v>18</v>
      </c>
      <c r="M1774">
        <v>18.529685982663199</v>
      </c>
      <c r="N1774">
        <v>25.869449942662499</v>
      </c>
      <c r="O1774">
        <v>350.261326</v>
      </c>
      <c r="P1774">
        <v>412.91316935723398</v>
      </c>
      <c r="Q1774">
        <v>4</v>
      </c>
      <c r="R1774">
        <v>-11.522275772623001</v>
      </c>
      <c r="S1774">
        <v>161</v>
      </c>
      <c r="T1774">
        <v>-19.893038366666602</v>
      </c>
      <c r="U1774">
        <v>176</v>
      </c>
      <c r="V1774">
        <v>-6.2403262591601498</v>
      </c>
      <c r="W1774">
        <v>136</v>
      </c>
      <c r="X1774">
        <v>20.100000000000001</v>
      </c>
      <c r="Y1774">
        <v>2.5</v>
      </c>
      <c r="Z1774">
        <v>144.30000000000001</v>
      </c>
      <c r="AA1774">
        <v>3.3580864086966198</v>
      </c>
      <c r="AB1774">
        <v>141.53749999999999</v>
      </c>
      <c r="AC1774">
        <v>19.462499999999999</v>
      </c>
    </row>
    <row r="1775" spans="1:29">
      <c r="A1775">
        <v>13115</v>
      </c>
      <c r="B1775" t="s">
        <v>716</v>
      </c>
      <c r="C1775" t="s">
        <v>717</v>
      </c>
      <c r="D1775" t="s">
        <v>94</v>
      </c>
      <c r="E1775" t="s">
        <v>136</v>
      </c>
      <c r="F1775">
        <v>25</v>
      </c>
      <c r="G1775">
        <v>2</v>
      </c>
      <c r="H1775" t="s">
        <v>136</v>
      </c>
      <c r="I1775" t="s">
        <v>35</v>
      </c>
      <c r="J1775" s="5">
        <v>375.07721604012102</v>
      </c>
      <c r="K1775" s="3">
        <f t="shared" si="24"/>
        <v>-1.0646700652007475</v>
      </c>
      <c r="L1775">
        <v>19</v>
      </c>
      <c r="M1775">
        <v>16.1853512736376</v>
      </c>
      <c r="N1775">
        <v>32.006173960913699</v>
      </c>
      <c r="O1775">
        <v>329.021747</v>
      </c>
      <c r="P1775">
        <v>405.46926989877397</v>
      </c>
      <c r="Q1775">
        <v>5</v>
      </c>
      <c r="R1775">
        <v>-23.350240840009601</v>
      </c>
      <c r="S1775">
        <v>188</v>
      </c>
      <c r="T1775">
        <v>-41.132617366666601</v>
      </c>
      <c r="U1775">
        <v>218</v>
      </c>
      <c r="V1775">
        <v>-13.684225717619199</v>
      </c>
      <c r="W1775">
        <v>166</v>
      </c>
      <c r="X1775">
        <v>18.100000000000001</v>
      </c>
      <c r="Y1775">
        <v>3.3</v>
      </c>
      <c r="Z1775">
        <v>133.9</v>
      </c>
      <c r="AA1775">
        <v>3.9140028932182198</v>
      </c>
      <c r="AB1775">
        <v>141.51</v>
      </c>
      <c r="AC1775">
        <v>46.49</v>
      </c>
    </row>
    <row r="1776" spans="1:29">
      <c r="A1776">
        <v>13593</v>
      </c>
      <c r="B1776" t="s">
        <v>294</v>
      </c>
      <c r="C1776" t="s">
        <v>192</v>
      </c>
      <c r="D1776" t="s">
        <v>123</v>
      </c>
      <c r="E1776" t="s">
        <v>136</v>
      </c>
      <c r="F1776">
        <v>22</v>
      </c>
      <c r="G1776">
        <v>1</v>
      </c>
      <c r="H1776" t="s">
        <v>136</v>
      </c>
      <c r="I1776" t="s">
        <v>35</v>
      </c>
      <c r="J1776" s="5">
        <v>361.67377420956802</v>
      </c>
      <c r="K1776" s="3">
        <f t="shared" si="24"/>
        <v>-1.9023851796103095</v>
      </c>
      <c r="L1776">
        <v>20</v>
      </c>
      <c r="M1776">
        <v>7.6552365982110997</v>
      </c>
      <c r="N1776">
        <v>22.480255214718799</v>
      </c>
      <c r="O1776">
        <v>326.78960999999998</v>
      </c>
      <c r="P1776">
        <v>379.030878338695</v>
      </c>
      <c r="Q1776">
        <v>5</v>
      </c>
      <c r="R1776">
        <v>-36.753682670562704</v>
      </c>
      <c r="S1776">
        <v>225</v>
      </c>
      <c r="T1776">
        <v>-43.364754366666602</v>
      </c>
      <c r="U1776">
        <v>220</v>
      </c>
      <c r="V1776">
        <v>-40.122617277698502</v>
      </c>
      <c r="W1776">
        <v>238</v>
      </c>
      <c r="X1776">
        <v>14.7</v>
      </c>
      <c r="Y1776">
        <v>3.7</v>
      </c>
      <c r="Z1776">
        <v>114.1</v>
      </c>
      <c r="AA1776">
        <v>4.1919611354790201</v>
      </c>
      <c r="AB1776">
        <v>126.77249999999999</v>
      </c>
      <c r="AC1776">
        <v>98.227499999999907</v>
      </c>
    </row>
    <row r="1777" spans="1:29">
      <c r="A1777">
        <v>13589</v>
      </c>
      <c r="B1777" t="s">
        <v>139</v>
      </c>
      <c r="C1777" t="s">
        <v>311</v>
      </c>
      <c r="D1777" t="s">
        <v>30</v>
      </c>
      <c r="E1777" t="s">
        <v>136</v>
      </c>
      <c r="F1777">
        <v>23</v>
      </c>
      <c r="G1777">
        <v>1</v>
      </c>
      <c r="H1777" t="s">
        <v>136</v>
      </c>
      <c r="I1777" t="s">
        <v>35</v>
      </c>
      <c r="J1777" s="5">
        <v>356.10995532339899</v>
      </c>
      <c r="K1777" s="3">
        <f t="shared" si="24"/>
        <v>-2.2501238599958739</v>
      </c>
      <c r="L1777">
        <v>21</v>
      </c>
      <c r="M1777">
        <v>4.6989810300654504</v>
      </c>
      <c r="N1777">
        <v>21.797008191394401</v>
      </c>
      <c r="O1777">
        <v>324.058781799999</v>
      </c>
      <c r="P1777">
        <v>372.309413526149</v>
      </c>
      <c r="Q1777">
        <v>5</v>
      </c>
      <c r="R1777">
        <v>-42.317501556731997</v>
      </c>
      <c r="S1777">
        <v>232</v>
      </c>
      <c r="T1777">
        <v>-46.0955825666666</v>
      </c>
      <c r="U1777">
        <v>227</v>
      </c>
      <c r="V1777">
        <v>-46.8440820902442</v>
      </c>
      <c r="W1777">
        <v>249</v>
      </c>
      <c r="X1777">
        <v>19.100000000000001</v>
      </c>
      <c r="Y1777">
        <v>3.4</v>
      </c>
      <c r="Z1777">
        <v>138</v>
      </c>
      <c r="AA1777">
        <v>3.9834924537834202</v>
      </c>
      <c r="AB1777">
        <v>153.5625</v>
      </c>
      <c r="AC1777">
        <v>78.4375</v>
      </c>
    </row>
    <row r="1778" spans="1:29">
      <c r="A1778">
        <v>11644</v>
      </c>
      <c r="B1778" t="s">
        <v>322</v>
      </c>
      <c r="C1778" t="s">
        <v>424</v>
      </c>
      <c r="D1778" t="s">
        <v>71</v>
      </c>
      <c r="E1778" t="s">
        <v>136</v>
      </c>
      <c r="F1778">
        <v>28</v>
      </c>
      <c r="G1778">
        <v>5</v>
      </c>
      <c r="H1778" t="s">
        <v>136</v>
      </c>
      <c r="I1778" t="s">
        <v>35</v>
      </c>
      <c r="J1778" s="5">
        <v>351.92711989931502</v>
      </c>
      <c r="K1778" s="3">
        <f t="shared" si="24"/>
        <v>-2.5115510740011224</v>
      </c>
      <c r="L1778">
        <v>22</v>
      </c>
      <c r="M1778">
        <v>6.96890865665591</v>
      </c>
      <c r="N1778">
        <v>24.679204710848801</v>
      </c>
      <c r="O1778">
        <v>320.75968199999897</v>
      </c>
      <c r="P1778">
        <v>373.29079025581302</v>
      </c>
      <c r="Q1778">
        <v>5</v>
      </c>
      <c r="R1778">
        <v>-46.500336980815597</v>
      </c>
      <c r="S1778">
        <v>243</v>
      </c>
      <c r="T1778">
        <v>-49.3946823666667</v>
      </c>
      <c r="U1778">
        <v>233</v>
      </c>
      <c r="V1778">
        <v>-45.8627053605802</v>
      </c>
      <c r="W1778">
        <v>247</v>
      </c>
      <c r="X1778">
        <v>24.9</v>
      </c>
      <c r="Y1778">
        <v>1.9</v>
      </c>
      <c r="Z1778">
        <v>175.6</v>
      </c>
      <c r="AA1778">
        <v>2.9411490453054201</v>
      </c>
      <c r="AB1778">
        <v>156.07999999999899</v>
      </c>
      <c r="AC1778">
        <v>86.92</v>
      </c>
    </row>
    <row r="1779" spans="1:29">
      <c r="A1779">
        <v>14056</v>
      </c>
      <c r="B1779" t="s">
        <v>1044</v>
      </c>
      <c r="C1779" t="s">
        <v>398</v>
      </c>
      <c r="D1779" t="s">
        <v>88</v>
      </c>
      <c r="E1779" t="s">
        <v>136</v>
      </c>
      <c r="F1779">
        <v>22</v>
      </c>
      <c r="G1779">
        <v>0</v>
      </c>
      <c r="H1779" t="s">
        <v>136</v>
      </c>
      <c r="I1779" t="s">
        <v>35</v>
      </c>
      <c r="J1779" s="5">
        <v>350.894828687352</v>
      </c>
      <c r="K1779" s="3">
        <f t="shared" si="24"/>
        <v>-2.5760692747488108</v>
      </c>
      <c r="L1779">
        <v>23</v>
      </c>
      <c r="M1779">
        <v>12.1585297689144</v>
      </c>
      <c r="N1779">
        <v>38.576998757261102</v>
      </c>
      <c r="O1779">
        <v>303.06816359999999</v>
      </c>
      <c r="P1779">
        <v>390.46734101891298</v>
      </c>
      <c r="Q1779">
        <v>5</v>
      </c>
      <c r="R1779">
        <v>-47.5326281927792</v>
      </c>
      <c r="S1779">
        <v>246</v>
      </c>
      <c r="T1779">
        <v>-67.086200766666593</v>
      </c>
      <c r="U1779">
        <v>280</v>
      </c>
      <c r="V1779">
        <v>-28.686154597481099</v>
      </c>
      <c r="W1779">
        <v>208</v>
      </c>
      <c r="X1779">
        <v>11.8</v>
      </c>
      <c r="Y1779">
        <v>4</v>
      </c>
      <c r="Z1779">
        <v>99.6</v>
      </c>
      <c r="AA1779">
        <v>4.4004298171746203</v>
      </c>
      <c r="AB1779">
        <v>100.6725</v>
      </c>
      <c r="AC1779">
        <v>145.32749999999999</v>
      </c>
    </row>
    <row r="1780" spans="1:29">
      <c r="A1780">
        <v>9431</v>
      </c>
      <c r="B1780" t="s">
        <v>201</v>
      </c>
      <c r="C1780" t="s">
        <v>202</v>
      </c>
      <c r="D1780" t="s">
        <v>97</v>
      </c>
      <c r="E1780" t="s">
        <v>136</v>
      </c>
      <c r="F1780">
        <v>31</v>
      </c>
      <c r="G1780">
        <v>10</v>
      </c>
      <c r="H1780" t="s">
        <v>136</v>
      </c>
      <c r="I1780" t="s">
        <v>35</v>
      </c>
      <c r="J1780" s="5">
        <v>339.021593797967</v>
      </c>
      <c r="K1780" s="3">
        <f t="shared" si="24"/>
        <v>-3.3181464553353734</v>
      </c>
      <c r="L1780">
        <v>24</v>
      </c>
      <c r="M1780">
        <v>4.0898928355796302</v>
      </c>
      <c r="N1780">
        <v>9.3383035267928403</v>
      </c>
      <c r="O1780">
        <v>325.266313999999</v>
      </c>
      <c r="P1780">
        <v>349.06540347456502</v>
      </c>
      <c r="Q1780">
        <v>6</v>
      </c>
      <c r="R1780">
        <v>-59.405863082163897</v>
      </c>
      <c r="S1780">
        <v>271</v>
      </c>
      <c r="T1780">
        <v>-44.888050366666597</v>
      </c>
      <c r="U1780">
        <v>225</v>
      </c>
      <c r="V1780">
        <v>-70.088092141828895</v>
      </c>
      <c r="W1780">
        <v>301</v>
      </c>
      <c r="X1780">
        <v>24.2</v>
      </c>
      <c r="Y1780">
        <v>2</v>
      </c>
      <c r="Z1780">
        <v>167.9</v>
      </c>
      <c r="AA1780">
        <v>3.01063860587062</v>
      </c>
      <c r="AB1780">
        <v>154.70249999999999</v>
      </c>
      <c r="AC1780">
        <v>116.2975</v>
      </c>
    </row>
    <row r="1781" spans="1:29">
      <c r="A1781">
        <v>10313</v>
      </c>
      <c r="B1781" t="s">
        <v>256</v>
      </c>
      <c r="C1781" t="s">
        <v>257</v>
      </c>
      <c r="D1781" t="s">
        <v>50</v>
      </c>
      <c r="E1781" t="s">
        <v>136</v>
      </c>
      <c r="F1781">
        <v>32</v>
      </c>
      <c r="G1781">
        <v>8</v>
      </c>
      <c r="H1781" t="s">
        <v>136</v>
      </c>
      <c r="I1781" t="s">
        <v>35</v>
      </c>
      <c r="J1781" s="5">
        <v>338.45100403890802</v>
      </c>
      <c r="K1781" s="3">
        <f t="shared" si="24"/>
        <v>-3.3538083152765594</v>
      </c>
      <c r="L1781">
        <v>25</v>
      </c>
      <c r="M1781">
        <v>8.7742206947277097</v>
      </c>
      <c r="N1781">
        <v>25.918673759228</v>
      </c>
      <c r="O1781">
        <v>301.01113999999899</v>
      </c>
      <c r="P1781">
        <v>364.91470098609898</v>
      </c>
      <c r="Q1781">
        <v>6</v>
      </c>
      <c r="R1781">
        <v>-59.9764528412232</v>
      </c>
      <c r="S1781">
        <v>274</v>
      </c>
      <c r="T1781">
        <v>-69.143224366666601</v>
      </c>
      <c r="U1781">
        <v>285</v>
      </c>
      <c r="V1781">
        <v>-54.238794630294201</v>
      </c>
      <c r="W1781">
        <v>264</v>
      </c>
      <c r="X1781">
        <v>26.1</v>
      </c>
      <c r="Y1781">
        <v>1.5</v>
      </c>
      <c r="Z1781">
        <v>184.2</v>
      </c>
      <c r="AA1781">
        <v>2.6631908030446199</v>
      </c>
      <c r="AB1781">
        <v>180.73500000000001</v>
      </c>
      <c r="AC1781">
        <v>93.264999999999901</v>
      </c>
    </row>
    <row r="1782" spans="1:29">
      <c r="A1782">
        <v>13592</v>
      </c>
      <c r="B1782" t="s">
        <v>869</v>
      </c>
      <c r="C1782" t="s">
        <v>877</v>
      </c>
      <c r="D1782" t="s">
        <v>47</v>
      </c>
      <c r="E1782" t="s">
        <v>136</v>
      </c>
      <c r="F1782">
        <v>22</v>
      </c>
      <c r="G1782">
        <v>1</v>
      </c>
      <c r="H1782" t="s">
        <v>136</v>
      </c>
      <c r="I1782" t="s">
        <v>35</v>
      </c>
      <c r="J1782" s="5">
        <v>331.41239788586699</v>
      </c>
      <c r="K1782" s="3">
        <f t="shared" si="24"/>
        <v>-3.7937211998416238</v>
      </c>
      <c r="L1782">
        <v>26</v>
      </c>
      <c r="M1782">
        <v>11.5234163057942</v>
      </c>
      <c r="N1782">
        <v>28.021259706279299</v>
      </c>
      <c r="O1782">
        <v>285.86450699999898</v>
      </c>
      <c r="P1782">
        <v>357.30099343159998</v>
      </c>
      <c r="Q1782">
        <v>6</v>
      </c>
      <c r="R1782">
        <v>-67.015058994263995</v>
      </c>
      <c r="S1782">
        <v>285</v>
      </c>
      <c r="T1782">
        <v>-84.289857366666695</v>
      </c>
      <c r="U1782">
        <v>326</v>
      </c>
      <c r="V1782">
        <v>-61.852502184794197</v>
      </c>
      <c r="W1782">
        <v>286</v>
      </c>
      <c r="X1782">
        <v>23.3</v>
      </c>
      <c r="Y1782">
        <v>2.1</v>
      </c>
      <c r="Z1782">
        <v>161.5</v>
      </c>
      <c r="AA1782">
        <v>3.08012816643582</v>
      </c>
      <c r="AB1782">
        <v>158.88749999999999</v>
      </c>
      <c r="AC1782">
        <v>126.1125</v>
      </c>
    </row>
    <row r="1783" spans="1:29">
      <c r="A1783">
        <v>12141</v>
      </c>
      <c r="B1783" t="s">
        <v>502</v>
      </c>
      <c r="C1783" t="s">
        <v>503</v>
      </c>
      <c r="D1783" t="s">
        <v>56</v>
      </c>
      <c r="E1783" t="s">
        <v>136</v>
      </c>
      <c r="F1783">
        <v>26</v>
      </c>
      <c r="G1783">
        <v>4</v>
      </c>
      <c r="H1783" t="s">
        <v>136</v>
      </c>
      <c r="I1783" t="s">
        <v>35</v>
      </c>
      <c r="J1783" s="5">
        <v>327.941168802493</v>
      </c>
      <c r="K1783" s="3">
        <f t="shared" si="24"/>
        <v>-4.0106730175524987</v>
      </c>
      <c r="L1783">
        <v>27</v>
      </c>
      <c r="M1783">
        <v>25.9534667092692</v>
      </c>
      <c r="N1783">
        <v>21.954108785578001</v>
      </c>
      <c r="O1783">
        <v>305.04397</v>
      </c>
      <c r="P1783">
        <v>353.274205994949</v>
      </c>
      <c r="Q1783">
        <v>7</v>
      </c>
      <c r="R1783">
        <v>-70.486288077637894</v>
      </c>
      <c r="S1783">
        <v>291</v>
      </c>
      <c r="T1783">
        <v>-65.110394366666597</v>
      </c>
      <c r="U1783">
        <v>270</v>
      </c>
      <c r="V1783">
        <v>-65.879289621444201</v>
      </c>
      <c r="W1783">
        <v>293</v>
      </c>
      <c r="X1783">
        <v>27.2</v>
      </c>
      <c r="Y1783">
        <v>2</v>
      </c>
      <c r="Z1783">
        <v>196.9</v>
      </c>
      <c r="AA1783">
        <v>3.01063860587062</v>
      </c>
      <c r="AB1783">
        <v>186.79499999999999</v>
      </c>
      <c r="AC1783">
        <v>104.204999999999</v>
      </c>
    </row>
    <row r="1784" spans="1:29">
      <c r="A1784">
        <v>10699</v>
      </c>
      <c r="B1784" t="s">
        <v>282</v>
      </c>
      <c r="C1784" t="s">
        <v>289</v>
      </c>
      <c r="D1784" t="s">
        <v>59</v>
      </c>
      <c r="E1784" t="s">
        <v>136</v>
      </c>
      <c r="F1784">
        <v>30</v>
      </c>
      <c r="G1784">
        <v>7</v>
      </c>
      <c r="H1784" t="s">
        <v>136</v>
      </c>
      <c r="I1784" t="s">
        <v>35</v>
      </c>
      <c r="J1784" s="5">
        <v>311.83679435765202</v>
      </c>
      <c r="K1784" s="3">
        <f t="shared" si="24"/>
        <v>-5.0171964203550594</v>
      </c>
      <c r="L1784">
        <v>28</v>
      </c>
      <c r="M1784">
        <v>20.218754157745899</v>
      </c>
      <c r="N1784">
        <v>60.199536102938602</v>
      </c>
      <c r="O1784">
        <v>202.014455</v>
      </c>
      <c r="P1784">
        <v>347.262648519148</v>
      </c>
      <c r="Q1784">
        <v>7</v>
      </c>
      <c r="R1784">
        <v>-86.590662522478596</v>
      </c>
      <c r="S1784">
        <v>337</v>
      </c>
      <c r="T1784">
        <v>-168.13990936666599</v>
      </c>
      <c r="U1784">
        <v>490</v>
      </c>
      <c r="V1784">
        <v>-71.890847097245299</v>
      </c>
      <c r="W1784">
        <v>304</v>
      </c>
      <c r="X1784">
        <v>26.7</v>
      </c>
      <c r="Y1784">
        <v>1.8</v>
      </c>
      <c r="Z1784">
        <v>188.4</v>
      </c>
      <c r="AA1784">
        <v>2.8716594847402099</v>
      </c>
      <c r="AB1784">
        <v>163.84</v>
      </c>
      <c r="AC1784">
        <v>173.16</v>
      </c>
    </row>
    <row r="1785" spans="1:29">
      <c r="A1785">
        <v>9064</v>
      </c>
      <c r="B1785" t="s">
        <v>187</v>
      </c>
      <c r="C1785" t="s">
        <v>188</v>
      </c>
      <c r="D1785" t="s">
        <v>65</v>
      </c>
      <c r="E1785" t="s">
        <v>136</v>
      </c>
      <c r="F1785">
        <v>34</v>
      </c>
      <c r="G1785">
        <v>11</v>
      </c>
      <c r="H1785" t="s">
        <v>136</v>
      </c>
      <c r="I1785" t="s">
        <v>35</v>
      </c>
      <c r="J1785" s="5">
        <v>292.13860982879498</v>
      </c>
      <c r="K1785" s="3">
        <f t="shared" si="24"/>
        <v>-6.2483329534086245</v>
      </c>
      <c r="L1785">
        <v>29</v>
      </c>
      <c r="M1785">
        <v>39.269914502258601</v>
      </c>
      <c r="N1785">
        <v>34.187402335045903</v>
      </c>
      <c r="O1785">
        <v>228.1953498</v>
      </c>
      <c r="P1785">
        <v>310.33002526697197</v>
      </c>
      <c r="Q1785">
        <v>8</v>
      </c>
      <c r="R1785">
        <v>-106.288847051335</v>
      </c>
      <c r="S1785">
        <v>424</v>
      </c>
      <c r="T1785">
        <v>-141.95901456666601</v>
      </c>
      <c r="U1785">
        <v>489</v>
      </c>
      <c r="V1785">
        <v>-108.823470349421</v>
      </c>
      <c r="W1785">
        <v>406</v>
      </c>
      <c r="X1785">
        <v>29.8</v>
      </c>
      <c r="Y1785">
        <v>1.6</v>
      </c>
      <c r="Z1785">
        <v>233.5</v>
      </c>
      <c r="AA1785">
        <v>2.7326803636098198</v>
      </c>
      <c r="AB1785">
        <v>196.87</v>
      </c>
      <c r="AC1785">
        <v>227.13</v>
      </c>
    </row>
    <row r="1786" spans="1:29">
      <c r="A1786">
        <v>7391</v>
      </c>
      <c r="B1786" t="s">
        <v>145</v>
      </c>
      <c r="C1786" t="s">
        <v>146</v>
      </c>
      <c r="D1786" t="s">
        <v>82</v>
      </c>
      <c r="E1786" t="s">
        <v>136</v>
      </c>
      <c r="F1786">
        <v>38</v>
      </c>
      <c r="G1786">
        <v>15</v>
      </c>
      <c r="H1786" t="s">
        <v>136</v>
      </c>
      <c r="I1786" t="s">
        <v>35</v>
      </c>
      <c r="J1786" s="5">
        <v>291.09747057101799</v>
      </c>
      <c r="K1786" s="3">
        <f t="shared" si="24"/>
        <v>-6.3134041570196864</v>
      </c>
      <c r="L1786">
        <v>30</v>
      </c>
      <c r="M1786">
        <v>98.981319606199193</v>
      </c>
      <c r="N1786">
        <v>23.527660693606901</v>
      </c>
      <c r="O1786">
        <v>264.64413999999999</v>
      </c>
      <c r="P1786">
        <v>314.29147840917398</v>
      </c>
      <c r="Q1786">
        <v>8</v>
      </c>
      <c r="R1786">
        <v>-107.329986309113</v>
      </c>
      <c r="S1786">
        <v>428</v>
      </c>
      <c r="T1786">
        <v>-105.51022436666599</v>
      </c>
      <c r="U1786">
        <v>428</v>
      </c>
      <c r="V1786">
        <v>-104.862017207219</v>
      </c>
      <c r="W1786">
        <v>394</v>
      </c>
      <c r="X1786">
        <v>30.6</v>
      </c>
      <c r="Y1786">
        <v>1.5</v>
      </c>
      <c r="Z1786">
        <v>244.9</v>
      </c>
      <c r="AA1786">
        <v>2.6631908030446199</v>
      </c>
      <c r="AB1786">
        <v>212.35499999999999</v>
      </c>
      <c r="AC1786">
        <v>215.64500000000001</v>
      </c>
    </row>
    <row r="1787" spans="1:29">
      <c r="A1787">
        <v>8062</v>
      </c>
      <c r="B1787" t="s">
        <v>165</v>
      </c>
      <c r="C1787" t="s">
        <v>166</v>
      </c>
      <c r="D1787" t="s">
        <v>41</v>
      </c>
      <c r="E1787" t="s">
        <v>136</v>
      </c>
      <c r="F1787">
        <v>37</v>
      </c>
      <c r="G1787">
        <v>14</v>
      </c>
      <c r="H1787" t="s">
        <v>136</v>
      </c>
      <c r="I1787" t="s">
        <v>35</v>
      </c>
      <c r="J1787" s="5">
        <v>214.639920082055</v>
      </c>
      <c r="K1787" s="3">
        <f t="shared" si="24"/>
        <v>-11.092001062579874</v>
      </c>
      <c r="L1787">
        <v>31</v>
      </c>
      <c r="M1787">
        <v>48.351048893498401</v>
      </c>
      <c r="N1787">
        <v>116.066591571383</v>
      </c>
      <c r="O1787">
        <v>60.552184999999902</v>
      </c>
      <c r="P1787">
        <v>350.394651953829</v>
      </c>
      <c r="Q1787">
        <v>8</v>
      </c>
      <c r="R1787">
        <v>-183.787536798075</v>
      </c>
      <c r="S1787">
        <v>643</v>
      </c>
      <c r="T1787">
        <v>-309.60217936666601</v>
      </c>
      <c r="U1787">
        <v>491</v>
      </c>
      <c r="V1787">
        <v>-68.758843662564402</v>
      </c>
      <c r="W1787">
        <v>298</v>
      </c>
      <c r="X1787">
        <v>31.4</v>
      </c>
      <c r="Y1787">
        <v>3.2</v>
      </c>
      <c r="Z1787">
        <v>259.89999999999998</v>
      </c>
      <c r="AA1787">
        <v>3.8445133326530199</v>
      </c>
      <c r="AB1787">
        <v>206.005</v>
      </c>
      <c r="AC1787">
        <v>436.995</v>
      </c>
    </row>
    <row r="1788" spans="1:29">
      <c r="A1788">
        <v>10948</v>
      </c>
      <c r="B1788" t="s">
        <v>324</v>
      </c>
      <c r="C1788" t="s">
        <v>325</v>
      </c>
      <c r="D1788" t="s">
        <v>91</v>
      </c>
      <c r="E1788" t="s">
        <v>136</v>
      </c>
      <c r="F1788">
        <v>31</v>
      </c>
      <c r="G1788">
        <v>7</v>
      </c>
      <c r="H1788" t="s">
        <v>136</v>
      </c>
      <c r="I1788" t="s">
        <v>35</v>
      </c>
      <c r="J1788" s="5">
        <v>169.592381847582</v>
      </c>
      <c r="K1788" s="3">
        <f t="shared" si="24"/>
        <v>-13.907472202234436</v>
      </c>
      <c r="L1788">
        <v>32</v>
      </c>
      <c r="M1788">
        <v>20.216317410593899</v>
      </c>
      <c r="N1788">
        <v>98.305536362003707</v>
      </c>
      <c r="O1788">
        <v>22.000909999999902</v>
      </c>
      <c r="P1788">
        <v>270.70614406440302</v>
      </c>
      <c r="Q1788">
        <v>9</v>
      </c>
      <c r="R1788">
        <v>-228.83507503254901</v>
      </c>
      <c r="S1788">
        <v>644</v>
      </c>
      <c r="T1788">
        <v>-348.15345436666598</v>
      </c>
      <c r="U1788">
        <v>495</v>
      </c>
      <c r="V1788">
        <v>-148.44735155199001</v>
      </c>
      <c r="W1788">
        <v>518</v>
      </c>
      <c r="X1788">
        <v>34.200000000000003</v>
      </c>
      <c r="Y1788">
        <v>4</v>
      </c>
      <c r="Z1788">
        <v>288</v>
      </c>
      <c r="AA1788">
        <v>4.4004298171746203</v>
      </c>
      <c r="AB1788">
        <v>150.86000000000001</v>
      </c>
      <c r="AC1788">
        <v>493.14</v>
      </c>
    </row>
    <row r="1789" spans="1:29">
      <c r="A1789">
        <v>14058</v>
      </c>
      <c r="B1789" t="s">
        <v>271</v>
      </c>
      <c r="C1789" t="s">
        <v>1046</v>
      </c>
      <c r="D1789" t="s">
        <v>91</v>
      </c>
      <c r="E1789" t="s">
        <v>136</v>
      </c>
      <c r="F1789">
        <v>22</v>
      </c>
      <c r="G1789">
        <v>0</v>
      </c>
      <c r="H1789" t="s">
        <v>136</v>
      </c>
      <c r="I1789" t="s">
        <v>35</v>
      </c>
      <c r="J1789" s="5">
        <v>162.98536052953199</v>
      </c>
      <c r="K1789" s="3">
        <f t="shared" si="24"/>
        <v>-14.320411034612562</v>
      </c>
      <c r="L1789">
        <v>33</v>
      </c>
      <c r="M1789">
        <v>57.632271217068201</v>
      </c>
      <c r="N1789">
        <v>107.115980870367</v>
      </c>
      <c r="O1789">
        <v>52.546639999999996</v>
      </c>
      <c r="P1789">
        <v>251.07602383045</v>
      </c>
      <c r="Q1789">
        <v>9</v>
      </c>
      <c r="R1789">
        <v>-235.442096350599</v>
      </c>
      <c r="S1789">
        <v>645</v>
      </c>
      <c r="T1789">
        <v>-317.60772436666599</v>
      </c>
      <c r="U1789">
        <v>492</v>
      </c>
      <c r="V1789">
        <v>-168.077471785943</v>
      </c>
      <c r="W1789">
        <v>635</v>
      </c>
      <c r="X1789">
        <v>31.3</v>
      </c>
      <c r="Y1789">
        <v>2.1</v>
      </c>
      <c r="Z1789">
        <v>250.5</v>
      </c>
      <c r="AA1789">
        <v>3.08012816643582</v>
      </c>
      <c r="AB1789">
        <v>207.745</v>
      </c>
      <c r="AC1789">
        <v>437.255</v>
      </c>
    </row>
    <row r="1790" spans="1:29">
      <c r="A1790">
        <v>13591</v>
      </c>
      <c r="B1790" t="s">
        <v>139</v>
      </c>
      <c r="C1790" t="s">
        <v>876</v>
      </c>
      <c r="D1790" t="s">
        <v>41</v>
      </c>
      <c r="E1790" t="s">
        <v>136</v>
      </c>
      <c r="F1790">
        <v>22</v>
      </c>
      <c r="G1790">
        <v>1</v>
      </c>
      <c r="H1790" t="s">
        <v>136</v>
      </c>
      <c r="I1790" t="s">
        <v>35</v>
      </c>
      <c r="J1790" s="5">
        <v>135.76676834444399</v>
      </c>
      <c r="K1790" s="3">
        <f t="shared" si="24"/>
        <v>-16.021573046180563</v>
      </c>
      <c r="L1790">
        <v>34</v>
      </c>
      <c r="M1790">
        <v>67.551137273339805</v>
      </c>
      <c r="N1790">
        <v>103.912052697183</v>
      </c>
      <c r="O1790">
        <v>36.674725899999999</v>
      </c>
      <c r="P1790">
        <v>258.29461023944901</v>
      </c>
      <c r="Q1790">
        <v>9</v>
      </c>
      <c r="R1790">
        <v>-262.66068853568697</v>
      </c>
      <c r="S1790">
        <v>646</v>
      </c>
      <c r="T1790">
        <v>-333.47963846666602</v>
      </c>
      <c r="U1790">
        <v>494</v>
      </c>
      <c r="V1790">
        <v>-160.85888537694399</v>
      </c>
      <c r="W1790">
        <v>560</v>
      </c>
      <c r="X1790">
        <v>32.6</v>
      </c>
      <c r="Y1790">
        <v>1.8</v>
      </c>
      <c r="Z1790">
        <v>274.10000000000002</v>
      </c>
      <c r="AA1790">
        <v>2.8716594847402099</v>
      </c>
      <c r="AB1790">
        <v>218.36</v>
      </c>
      <c r="AC1790">
        <v>427.64</v>
      </c>
    </row>
    <row r="1791" spans="1:29">
      <c r="A1791">
        <v>14059</v>
      </c>
      <c r="B1791" t="s">
        <v>216</v>
      </c>
      <c r="C1791" t="s">
        <v>245</v>
      </c>
      <c r="D1791" t="s">
        <v>82</v>
      </c>
      <c r="E1791" t="s">
        <v>136</v>
      </c>
      <c r="F1791">
        <v>22</v>
      </c>
      <c r="G1791">
        <v>0</v>
      </c>
      <c r="H1791" t="s">
        <v>136</v>
      </c>
      <c r="I1791" t="s">
        <v>35</v>
      </c>
      <c r="J1791" s="5">
        <v>74.939410280484097</v>
      </c>
      <c r="K1791" s="3">
        <f t="shared" si="24"/>
        <v>-19.823282925178056</v>
      </c>
      <c r="L1791">
        <v>35</v>
      </c>
      <c r="M1791">
        <v>28.157810964955299</v>
      </c>
      <c r="N1791">
        <v>24.363647804065501</v>
      </c>
      <c r="O1791">
        <v>49.001849999999997</v>
      </c>
      <c r="P1791">
        <v>100.53744164632199</v>
      </c>
      <c r="Q1791">
        <v>10</v>
      </c>
      <c r="R1791">
        <v>-323.48804659964702</v>
      </c>
      <c r="S1791">
        <v>647</v>
      </c>
      <c r="T1791">
        <v>-321.15251436666603</v>
      </c>
      <c r="U1791">
        <v>493</v>
      </c>
      <c r="V1791">
        <v>-318.61605397007202</v>
      </c>
      <c r="W1791">
        <v>653</v>
      </c>
      <c r="X1791">
        <v>34.799999999999997</v>
      </c>
      <c r="Y1791">
        <v>3.2</v>
      </c>
      <c r="Z1791">
        <v>301.5</v>
      </c>
      <c r="AA1791">
        <v>3.8445133326530199</v>
      </c>
      <c r="AB1791">
        <v>221.92</v>
      </c>
      <c r="AC1791">
        <v>425.08</v>
      </c>
    </row>
    <row r="1792" spans="1:29">
      <c r="A1792">
        <v>14057</v>
      </c>
      <c r="B1792" t="s">
        <v>134</v>
      </c>
      <c r="C1792" t="s">
        <v>1045</v>
      </c>
      <c r="D1792" t="s">
        <v>65</v>
      </c>
      <c r="E1792" t="s">
        <v>136</v>
      </c>
      <c r="F1792">
        <v>23</v>
      </c>
      <c r="G1792">
        <v>0</v>
      </c>
      <c r="H1792" t="s">
        <v>136</v>
      </c>
      <c r="I1792" t="s">
        <v>35</v>
      </c>
      <c r="J1792" s="5">
        <v>61.491851861724598</v>
      </c>
      <c r="K1792" s="3">
        <f t="shared" si="24"/>
        <v>-20.663755326350525</v>
      </c>
      <c r="L1792">
        <v>36</v>
      </c>
      <c r="M1792">
        <v>29.8091774547478</v>
      </c>
      <c r="N1792">
        <v>48.494656273075798</v>
      </c>
      <c r="O1792">
        <v>12.067049999999901</v>
      </c>
      <c r="P1792">
        <v>113.866924358478</v>
      </c>
      <c r="Q1792">
        <v>10</v>
      </c>
      <c r="R1792">
        <v>-336.93560501840602</v>
      </c>
      <c r="S1792">
        <v>648</v>
      </c>
      <c r="T1792">
        <v>-358.08731436666602</v>
      </c>
      <c r="U1792">
        <v>500</v>
      </c>
      <c r="V1792">
        <v>-305.286571257915</v>
      </c>
      <c r="W1792">
        <v>652</v>
      </c>
      <c r="X1792">
        <v>38</v>
      </c>
      <c r="Y1792">
        <v>4.7</v>
      </c>
      <c r="Z1792">
        <v>316.3</v>
      </c>
      <c r="AA1792">
        <v>4.8868567411310204</v>
      </c>
      <c r="AB1792">
        <v>150.88999999999999</v>
      </c>
      <c r="AC1792">
        <v>497.11</v>
      </c>
    </row>
    <row r="1793" spans="1:29">
      <c r="A1793">
        <v>13424</v>
      </c>
      <c r="B1793" t="s">
        <v>848</v>
      </c>
      <c r="C1793" t="s">
        <v>417</v>
      </c>
      <c r="D1793" t="s">
        <v>117</v>
      </c>
      <c r="E1793" t="s">
        <v>136</v>
      </c>
      <c r="F1793">
        <v>29</v>
      </c>
      <c r="G1793">
        <v>2</v>
      </c>
      <c r="H1793" t="s">
        <v>136</v>
      </c>
      <c r="I1793" t="s">
        <v>35</v>
      </c>
      <c r="J1793" s="5">
        <v>32.071346769332798</v>
      </c>
      <c r="K1793" s="3">
        <f t="shared" si="24"/>
        <v>-22.50253689462501</v>
      </c>
      <c r="L1793">
        <v>37</v>
      </c>
      <c r="M1793">
        <v>1.36048872797253</v>
      </c>
      <c r="N1793">
        <v>9.9113543551701202</v>
      </c>
      <c r="O1793">
        <v>18.293510000000001</v>
      </c>
      <c r="P1793">
        <v>41.172397892500001</v>
      </c>
      <c r="Q1793">
        <v>11</v>
      </c>
      <c r="R1793">
        <v>-366.356110110798</v>
      </c>
      <c r="S1793">
        <v>649</v>
      </c>
      <c r="T1793">
        <v>-351.86085436666599</v>
      </c>
      <c r="U1793">
        <v>496</v>
      </c>
      <c r="V1793">
        <v>-377.98109772389398</v>
      </c>
      <c r="W1793">
        <v>657</v>
      </c>
      <c r="X1793">
        <v>39.299999999999997</v>
      </c>
      <c r="Y1793">
        <v>6.7</v>
      </c>
      <c r="Z1793">
        <v>327</v>
      </c>
      <c r="AA1793">
        <v>6.2766479524350203</v>
      </c>
      <c r="AB1793">
        <v>150.83000000000001</v>
      </c>
      <c r="AC1793">
        <v>498.16999999999899</v>
      </c>
    </row>
    <row r="1794" spans="1:29">
      <c r="A1794">
        <v>11642</v>
      </c>
      <c r="B1794" t="s">
        <v>421</v>
      </c>
      <c r="C1794" t="s">
        <v>422</v>
      </c>
      <c r="D1794" t="s">
        <v>114</v>
      </c>
      <c r="E1794" t="s">
        <v>136</v>
      </c>
      <c r="F1794">
        <v>28</v>
      </c>
      <c r="G1794">
        <v>5</v>
      </c>
      <c r="H1794" t="s">
        <v>136</v>
      </c>
      <c r="I1794" t="s">
        <v>35</v>
      </c>
      <c r="J1794" s="5">
        <v>31.294002044620601</v>
      </c>
      <c r="K1794" s="3">
        <f t="shared" si="24"/>
        <v>-22.551120939919524</v>
      </c>
      <c r="L1794">
        <v>38</v>
      </c>
      <c r="M1794">
        <v>1.31694137537043</v>
      </c>
      <c r="N1794">
        <v>22.9292787593875</v>
      </c>
      <c r="O1794">
        <v>0</v>
      </c>
      <c r="P1794">
        <v>52.2152431966054</v>
      </c>
      <c r="Q1794">
        <v>11</v>
      </c>
      <c r="R1794">
        <v>-367.13345483551001</v>
      </c>
      <c r="S1794">
        <v>650</v>
      </c>
      <c r="T1794">
        <v>-370.15436436666602</v>
      </c>
      <c r="U1794">
        <v>505</v>
      </c>
      <c r="V1794">
        <v>-366.938252419788</v>
      </c>
      <c r="W1794">
        <v>655</v>
      </c>
      <c r="X1794">
        <v>39.700000000000003</v>
      </c>
      <c r="Y1794">
        <v>3.2</v>
      </c>
      <c r="Z1794">
        <v>339.2</v>
      </c>
      <c r="AA1794">
        <v>3.8445133326530199</v>
      </c>
      <c r="AB1794">
        <v>150.9</v>
      </c>
      <c r="AC1794">
        <v>499.1</v>
      </c>
    </row>
    <row r="1795" spans="1:29">
      <c r="A1795">
        <v>14062</v>
      </c>
      <c r="B1795" t="s">
        <v>594</v>
      </c>
      <c r="C1795" t="s">
        <v>1050</v>
      </c>
      <c r="D1795" t="s">
        <v>112</v>
      </c>
      <c r="E1795" t="s">
        <v>136</v>
      </c>
      <c r="F1795">
        <v>24</v>
      </c>
      <c r="G1795">
        <v>0</v>
      </c>
      <c r="H1795" t="s">
        <v>136</v>
      </c>
      <c r="I1795" t="s">
        <v>35</v>
      </c>
      <c r="J1795" s="5">
        <v>30.127714038099899</v>
      </c>
      <c r="K1795" s="3">
        <f t="shared" si="24"/>
        <v>-22.624013940327067</v>
      </c>
      <c r="L1795">
        <v>39</v>
      </c>
      <c r="M1795">
        <v>0.39059912242523598</v>
      </c>
      <c r="N1795">
        <v>22.671730543104601</v>
      </c>
      <c r="O1795">
        <v>12.3004899999999</v>
      </c>
      <c r="P1795">
        <v>50.186675275229298</v>
      </c>
      <c r="Q1795">
        <v>11</v>
      </c>
      <c r="R1795">
        <v>-368.29974284203098</v>
      </c>
      <c r="S1795">
        <v>651</v>
      </c>
      <c r="T1795">
        <v>-357.85387436666599</v>
      </c>
      <c r="U1795">
        <v>498</v>
      </c>
      <c r="V1795">
        <v>-368.96682034116401</v>
      </c>
      <c r="W1795">
        <v>656</v>
      </c>
      <c r="X1795">
        <v>41</v>
      </c>
      <c r="Y1795">
        <v>3.9</v>
      </c>
      <c r="Z1795">
        <v>332.6</v>
      </c>
      <c r="AA1795">
        <v>4.3309402566094199</v>
      </c>
      <c r="AB1795">
        <v>150.96</v>
      </c>
      <c r="AC1795">
        <v>500.039999999999</v>
      </c>
    </row>
    <row r="1796" spans="1:29">
      <c r="A1796">
        <v>10697</v>
      </c>
      <c r="B1796" t="s">
        <v>165</v>
      </c>
      <c r="C1796" t="s">
        <v>288</v>
      </c>
      <c r="D1796" t="s">
        <v>56</v>
      </c>
      <c r="E1796" t="s">
        <v>136</v>
      </c>
      <c r="F1796">
        <v>31</v>
      </c>
      <c r="G1796">
        <v>7</v>
      </c>
      <c r="H1796" t="s">
        <v>136</v>
      </c>
      <c r="I1796" t="s">
        <v>35</v>
      </c>
      <c r="J1796" s="5">
        <v>29.826407300400401</v>
      </c>
      <c r="K1796" s="3">
        <f t="shared" si="24"/>
        <v>-22.642845611433287</v>
      </c>
      <c r="L1796">
        <v>40</v>
      </c>
      <c r="M1796">
        <v>2.9961022708073499</v>
      </c>
      <c r="N1796">
        <v>23.168015701903801</v>
      </c>
      <c r="O1796">
        <v>0</v>
      </c>
      <c r="P1796">
        <v>52.215563689633001</v>
      </c>
      <c r="Q1796">
        <v>11</v>
      </c>
      <c r="R1796">
        <v>-368.60104957973101</v>
      </c>
      <c r="S1796">
        <v>652</v>
      </c>
      <c r="T1796">
        <v>-370.15436436666602</v>
      </c>
      <c r="U1796">
        <v>505</v>
      </c>
      <c r="V1796">
        <v>-366.937931926761</v>
      </c>
      <c r="W1796">
        <v>654</v>
      </c>
      <c r="X1796">
        <v>37</v>
      </c>
      <c r="Y1796">
        <v>4.2</v>
      </c>
      <c r="Z1796">
        <v>313</v>
      </c>
      <c r="AA1796">
        <v>4.5394089383050202</v>
      </c>
      <c r="AB1796">
        <v>150.91999999999999</v>
      </c>
      <c r="AC1796">
        <v>501.08</v>
      </c>
    </row>
    <row r="1797" spans="1:29">
      <c r="A1797">
        <v>13125</v>
      </c>
      <c r="B1797" t="s">
        <v>409</v>
      </c>
      <c r="C1797" t="s">
        <v>722</v>
      </c>
      <c r="D1797" t="s">
        <v>120</v>
      </c>
      <c r="E1797" t="s">
        <v>136</v>
      </c>
      <c r="F1797">
        <v>26</v>
      </c>
      <c r="G1797">
        <v>2</v>
      </c>
      <c r="H1797" t="s">
        <v>136</v>
      </c>
      <c r="I1797" t="s">
        <v>35</v>
      </c>
      <c r="J1797" s="5">
        <v>29.647822530949099</v>
      </c>
      <c r="K1797" s="3">
        <f t="shared" si="24"/>
        <v>-22.654007159523992</v>
      </c>
      <c r="L1797">
        <v>41</v>
      </c>
      <c r="M1797">
        <v>6.2913391818173396</v>
      </c>
      <c r="N1797">
        <v>20.8085545089946</v>
      </c>
      <c r="O1797">
        <v>0</v>
      </c>
      <c r="P1797">
        <v>26.1564912262996</v>
      </c>
      <c r="Q1797">
        <v>11</v>
      </c>
      <c r="R1797">
        <v>-368.779634349182</v>
      </c>
      <c r="S1797">
        <v>653</v>
      </c>
      <c r="T1797">
        <v>-370.15436436666602</v>
      </c>
      <c r="U1797">
        <v>505</v>
      </c>
      <c r="V1797">
        <v>-392.99700439009399</v>
      </c>
      <c r="W1797">
        <v>666</v>
      </c>
      <c r="X1797">
        <v>51.3</v>
      </c>
      <c r="Y1797">
        <v>5.2</v>
      </c>
      <c r="Z1797" t="s">
        <v>32</v>
      </c>
      <c r="AA1797">
        <v>5.2343045439570197</v>
      </c>
      <c r="AB1797" t="s">
        <v>32</v>
      </c>
      <c r="AC1797" t="s">
        <v>32</v>
      </c>
    </row>
    <row r="1798" spans="1:29">
      <c r="A1798">
        <v>13968</v>
      </c>
      <c r="B1798" t="s">
        <v>282</v>
      </c>
      <c r="C1798" t="s">
        <v>1030</v>
      </c>
      <c r="D1798" t="s">
        <v>120</v>
      </c>
      <c r="E1798" t="s">
        <v>136</v>
      </c>
      <c r="F1798">
        <v>24</v>
      </c>
      <c r="G1798">
        <v>2</v>
      </c>
      <c r="H1798" t="s">
        <v>136</v>
      </c>
      <c r="I1798" t="s">
        <v>35</v>
      </c>
      <c r="J1798" s="5">
        <v>24.012787528236998</v>
      </c>
      <c r="K1798" s="3">
        <f t="shared" si="24"/>
        <v>-23.0061968471935</v>
      </c>
      <c r="L1798">
        <v>42</v>
      </c>
      <c r="M1798">
        <v>1.9942431350254599</v>
      </c>
      <c r="N1798">
        <v>16.235516971093599</v>
      </c>
      <c r="O1798">
        <v>0</v>
      </c>
      <c r="P1798">
        <v>38.116860577064202</v>
      </c>
      <c r="Q1798">
        <v>11</v>
      </c>
      <c r="R1798">
        <v>-374.41466935189402</v>
      </c>
      <c r="S1798">
        <v>654</v>
      </c>
      <c r="T1798">
        <v>-370.15436436666602</v>
      </c>
      <c r="U1798">
        <v>505</v>
      </c>
      <c r="V1798">
        <v>-381.03663503933001</v>
      </c>
      <c r="W1798">
        <v>658</v>
      </c>
      <c r="X1798">
        <v>43.7</v>
      </c>
      <c r="Y1798">
        <v>6.2</v>
      </c>
      <c r="Z1798">
        <v>383.3</v>
      </c>
      <c r="AA1798">
        <v>5.9292001496090201</v>
      </c>
      <c r="AB1798" t="s">
        <v>32</v>
      </c>
      <c r="AC1798" t="s">
        <v>32</v>
      </c>
    </row>
    <row r="1799" spans="1:29">
      <c r="A1799">
        <v>12815</v>
      </c>
      <c r="B1799" t="s">
        <v>667</v>
      </c>
      <c r="C1799" t="s">
        <v>668</v>
      </c>
      <c r="D1799" t="s">
        <v>85</v>
      </c>
      <c r="E1799" t="s">
        <v>136</v>
      </c>
      <c r="F1799">
        <v>26</v>
      </c>
      <c r="G1799">
        <v>3</v>
      </c>
      <c r="H1799" t="s">
        <v>136</v>
      </c>
      <c r="I1799" t="s">
        <v>35</v>
      </c>
      <c r="J1799" s="5">
        <v>22.700179170026399</v>
      </c>
      <c r="K1799" s="3">
        <f t="shared" si="24"/>
        <v>-23.088234869581662</v>
      </c>
      <c r="L1799">
        <v>43</v>
      </c>
      <c r="M1799">
        <v>1.7149976041355499</v>
      </c>
      <c r="N1799">
        <v>17.2626672575892</v>
      </c>
      <c r="O1799">
        <v>0</v>
      </c>
      <c r="P1799">
        <v>35.423983578746103</v>
      </c>
      <c r="Q1799">
        <v>11</v>
      </c>
      <c r="R1799">
        <v>-375.72727771010398</v>
      </c>
      <c r="S1799">
        <v>655</v>
      </c>
      <c r="T1799">
        <v>-370.15436436666602</v>
      </c>
      <c r="U1799">
        <v>505</v>
      </c>
      <c r="V1799">
        <v>-383.72951203764802</v>
      </c>
      <c r="W1799">
        <v>659</v>
      </c>
      <c r="X1799">
        <v>54.7</v>
      </c>
      <c r="Y1799">
        <v>6.4</v>
      </c>
      <c r="Z1799" t="s">
        <v>32</v>
      </c>
      <c r="AA1799">
        <v>6.06817927073942</v>
      </c>
      <c r="AB1799" t="s">
        <v>32</v>
      </c>
      <c r="AC1799" t="s">
        <v>32</v>
      </c>
    </row>
    <row r="1800" spans="1:29">
      <c r="A1800">
        <v>12623</v>
      </c>
      <c r="B1800" t="s">
        <v>547</v>
      </c>
      <c r="C1800" t="s">
        <v>611</v>
      </c>
      <c r="D1800" t="s">
        <v>50</v>
      </c>
      <c r="E1800" t="s">
        <v>136</v>
      </c>
      <c r="F1800">
        <v>26</v>
      </c>
      <c r="G1800">
        <v>3</v>
      </c>
      <c r="H1800" t="s">
        <v>136</v>
      </c>
      <c r="I1800" t="s">
        <v>35</v>
      </c>
      <c r="J1800" s="5">
        <v>21.3369096163966</v>
      </c>
      <c r="K1800" s="3">
        <f t="shared" si="24"/>
        <v>-23.173439216683523</v>
      </c>
      <c r="L1800">
        <v>44</v>
      </c>
      <c r="M1800">
        <v>0.91394237243297005</v>
      </c>
      <c r="N1800">
        <v>12.014807790954199</v>
      </c>
      <c r="O1800">
        <v>0</v>
      </c>
      <c r="P1800">
        <v>25.7713677924012</v>
      </c>
      <c r="Q1800">
        <v>11</v>
      </c>
      <c r="R1800">
        <v>-377.09054726373398</v>
      </c>
      <c r="S1800">
        <v>656</v>
      </c>
      <c r="T1800">
        <v>-370.15436436666602</v>
      </c>
      <c r="U1800">
        <v>505</v>
      </c>
      <c r="V1800">
        <v>-393.38212782399199</v>
      </c>
      <c r="W1800">
        <v>668</v>
      </c>
      <c r="X1800">
        <v>57.8</v>
      </c>
      <c r="Y1800">
        <v>5.9</v>
      </c>
      <c r="Z1800" t="s">
        <v>32</v>
      </c>
      <c r="AA1800">
        <v>5.7207314679134198</v>
      </c>
      <c r="AB1800" t="s">
        <v>32</v>
      </c>
      <c r="AC1800" t="s">
        <v>32</v>
      </c>
    </row>
    <row r="1801" spans="1:29">
      <c r="A1801">
        <v>10413</v>
      </c>
      <c r="B1801" t="s">
        <v>275</v>
      </c>
      <c r="C1801" t="s">
        <v>276</v>
      </c>
      <c r="D1801" t="s">
        <v>74</v>
      </c>
      <c r="E1801" t="s">
        <v>136</v>
      </c>
      <c r="F1801">
        <v>30</v>
      </c>
      <c r="G1801">
        <v>8</v>
      </c>
      <c r="H1801" t="s">
        <v>136</v>
      </c>
      <c r="I1801" t="s">
        <v>35</v>
      </c>
      <c r="J1801" s="5">
        <v>20.633453515385199</v>
      </c>
      <c r="K1801" s="3">
        <f t="shared" si="24"/>
        <v>-23.217405222996735</v>
      </c>
      <c r="L1801">
        <v>45</v>
      </c>
      <c r="M1801">
        <v>0.71013296591649999</v>
      </c>
      <c r="N1801">
        <v>12.0773763390683</v>
      </c>
      <c r="O1801">
        <v>0</v>
      </c>
      <c r="P1801">
        <v>29.388150581651299</v>
      </c>
      <c r="Q1801">
        <v>11</v>
      </c>
      <c r="R1801">
        <v>-377.794003364746</v>
      </c>
      <c r="S1801">
        <v>657</v>
      </c>
      <c r="T1801">
        <v>-370.15436436666602</v>
      </c>
      <c r="U1801">
        <v>505</v>
      </c>
      <c r="V1801">
        <v>-389.76534503474198</v>
      </c>
      <c r="W1801">
        <v>662</v>
      </c>
      <c r="X1801">
        <v>45.7</v>
      </c>
      <c r="Y1801">
        <v>6.3</v>
      </c>
      <c r="Z1801">
        <v>396.5</v>
      </c>
      <c r="AA1801">
        <v>5.9986897101742196</v>
      </c>
      <c r="AB1801">
        <v>150.91999999999999</v>
      </c>
      <c r="AC1801">
        <v>506.08</v>
      </c>
    </row>
    <row r="1802" spans="1:29">
      <c r="A1802">
        <v>10696</v>
      </c>
      <c r="B1802" t="s">
        <v>286</v>
      </c>
      <c r="C1802" t="s">
        <v>287</v>
      </c>
      <c r="D1802" t="s">
        <v>123</v>
      </c>
      <c r="E1802" t="s">
        <v>136</v>
      </c>
      <c r="F1802">
        <v>29</v>
      </c>
      <c r="G1802">
        <v>7</v>
      </c>
      <c r="H1802" t="s">
        <v>136</v>
      </c>
      <c r="I1802" t="s">
        <v>35</v>
      </c>
      <c r="J1802" s="5">
        <v>20.2124809725421</v>
      </c>
      <c r="K1802" s="3">
        <f t="shared" si="24"/>
        <v>-23.24371600692443</v>
      </c>
      <c r="L1802">
        <v>46</v>
      </c>
      <c r="M1802">
        <v>0.62018216839979301</v>
      </c>
      <c r="N1802">
        <v>11.873572716806599</v>
      </c>
      <c r="O1802">
        <v>0</v>
      </c>
      <c r="P1802">
        <v>28.556559421284401</v>
      </c>
      <c r="Q1802">
        <v>11</v>
      </c>
      <c r="R1802">
        <v>-378.21497590758901</v>
      </c>
      <c r="S1802">
        <v>658</v>
      </c>
      <c r="T1802">
        <v>-370.15436436666602</v>
      </c>
      <c r="U1802">
        <v>505</v>
      </c>
      <c r="V1802">
        <v>-390.59693619510898</v>
      </c>
      <c r="W1802">
        <v>663</v>
      </c>
      <c r="X1802">
        <v>44.3</v>
      </c>
      <c r="Y1802">
        <v>6.3</v>
      </c>
      <c r="Z1802">
        <v>371.3</v>
      </c>
      <c r="AA1802">
        <v>5.9986897101742196</v>
      </c>
      <c r="AB1802">
        <v>150.96</v>
      </c>
      <c r="AC1802">
        <v>507.039999999999</v>
      </c>
    </row>
    <row r="1803" spans="1:29">
      <c r="A1803">
        <v>13114</v>
      </c>
      <c r="B1803" t="s">
        <v>714</v>
      </c>
      <c r="C1803" t="s">
        <v>715</v>
      </c>
      <c r="D1803" t="s">
        <v>100</v>
      </c>
      <c r="E1803" t="s">
        <v>136</v>
      </c>
      <c r="F1803">
        <v>23</v>
      </c>
      <c r="G1803">
        <v>2</v>
      </c>
      <c r="H1803" t="s">
        <v>136</v>
      </c>
      <c r="I1803" t="s">
        <v>35</v>
      </c>
      <c r="J1803" s="5">
        <v>19.634160126395301</v>
      </c>
      <c r="K1803" s="3">
        <f t="shared" si="24"/>
        <v>-23.279861059808603</v>
      </c>
      <c r="L1803">
        <v>47</v>
      </c>
      <c r="M1803">
        <v>0.26034923914725899</v>
      </c>
      <c r="N1803">
        <v>13.464531559325501</v>
      </c>
      <c r="O1803">
        <v>0</v>
      </c>
      <c r="P1803">
        <v>31.3052543559632</v>
      </c>
      <c r="Q1803">
        <v>11</v>
      </c>
      <c r="R1803">
        <v>-378.793296753736</v>
      </c>
      <c r="S1803">
        <v>659</v>
      </c>
      <c r="T1803">
        <v>-370.15436436666602</v>
      </c>
      <c r="U1803">
        <v>505</v>
      </c>
      <c r="V1803">
        <v>-387.84824126042997</v>
      </c>
      <c r="W1803">
        <v>660</v>
      </c>
      <c r="X1803">
        <v>48.1</v>
      </c>
      <c r="Y1803">
        <v>7</v>
      </c>
      <c r="Z1803">
        <v>436.7</v>
      </c>
      <c r="AA1803">
        <v>6.4851166341306197</v>
      </c>
      <c r="AB1803" t="s">
        <v>32</v>
      </c>
      <c r="AC1803" t="s">
        <v>32</v>
      </c>
    </row>
    <row r="1804" spans="1:29">
      <c r="A1804">
        <v>10262</v>
      </c>
      <c r="B1804" t="s">
        <v>242</v>
      </c>
      <c r="C1804" t="s">
        <v>243</v>
      </c>
      <c r="D1804" t="s">
        <v>106</v>
      </c>
      <c r="E1804" t="s">
        <v>136</v>
      </c>
      <c r="F1804">
        <v>30</v>
      </c>
      <c r="G1804">
        <v>8</v>
      </c>
      <c r="H1804" t="s">
        <v>136</v>
      </c>
      <c r="I1804" t="s">
        <v>35</v>
      </c>
      <c r="J1804" s="5">
        <v>19.550437481889301</v>
      </c>
      <c r="K1804" s="3">
        <f t="shared" si="24"/>
        <v>-23.285093725090231</v>
      </c>
      <c r="L1804">
        <v>48</v>
      </c>
      <c r="M1804">
        <v>0.41345492351445701</v>
      </c>
      <c r="N1804">
        <v>11.709099291472301</v>
      </c>
      <c r="O1804">
        <v>0</v>
      </c>
      <c r="P1804">
        <v>28.241945881651301</v>
      </c>
      <c r="Q1804">
        <v>11</v>
      </c>
      <c r="R1804">
        <v>-378.877019398242</v>
      </c>
      <c r="S1804">
        <v>660</v>
      </c>
      <c r="T1804">
        <v>-370.15436436666602</v>
      </c>
      <c r="U1804">
        <v>505</v>
      </c>
      <c r="V1804">
        <v>-390.91154973474198</v>
      </c>
      <c r="W1804">
        <v>664</v>
      </c>
      <c r="X1804">
        <v>50.8</v>
      </c>
      <c r="Y1804">
        <v>6.8</v>
      </c>
      <c r="Z1804" t="s">
        <v>32</v>
      </c>
      <c r="AA1804">
        <v>6.3461375130002198</v>
      </c>
      <c r="AB1804">
        <v>150.97999999999999</v>
      </c>
      <c r="AC1804">
        <v>509.02</v>
      </c>
    </row>
    <row r="1805" spans="1:29">
      <c r="A1805">
        <v>12617</v>
      </c>
      <c r="B1805" t="s">
        <v>459</v>
      </c>
      <c r="C1805" t="s">
        <v>608</v>
      </c>
      <c r="D1805" t="s">
        <v>85</v>
      </c>
      <c r="E1805" t="s">
        <v>136</v>
      </c>
      <c r="F1805">
        <v>26</v>
      </c>
      <c r="G1805">
        <v>3</v>
      </c>
      <c r="H1805" t="s">
        <v>136</v>
      </c>
      <c r="I1805" t="s">
        <v>35</v>
      </c>
      <c r="J1805" s="5">
        <v>19.1971842926067</v>
      </c>
      <c r="K1805" s="3">
        <f t="shared" si="24"/>
        <v>-23.307172049420391</v>
      </c>
      <c r="L1805">
        <v>49</v>
      </c>
      <c r="M1805">
        <v>0.165589599558391</v>
      </c>
      <c r="N1805">
        <v>20.1936536595714</v>
      </c>
      <c r="O1805">
        <v>0</v>
      </c>
      <c r="P1805">
        <v>30.845869324036599</v>
      </c>
      <c r="Q1805">
        <v>11</v>
      </c>
      <c r="R1805">
        <v>-379.23027258752398</v>
      </c>
      <c r="S1805">
        <v>661</v>
      </c>
      <c r="T1805">
        <v>-370.15436436666602</v>
      </c>
      <c r="U1805">
        <v>505</v>
      </c>
      <c r="V1805">
        <v>-388.30762629235699</v>
      </c>
      <c r="W1805">
        <v>661</v>
      </c>
      <c r="X1805">
        <v>63.3</v>
      </c>
      <c r="Y1805">
        <v>8.6999999999999993</v>
      </c>
      <c r="Z1805" t="s">
        <v>32</v>
      </c>
      <c r="AA1805">
        <v>7.6664391637390201</v>
      </c>
      <c r="AB1805" t="s">
        <v>32</v>
      </c>
      <c r="AC1805" t="s">
        <v>32</v>
      </c>
    </row>
    <row r="1806" spans="1:29">
      <c r="A1806">
        <v>14068</v>
      </c>
      <c r="B1806" t="s">
        <v>165</v>
      </c>
      <c r="C1806" t="s">
        <v>1055</v>
      </c>
      <c r="D1806" t="s">
        <v>50</v>
      </c>
      <c r="E1806" t="s">
        <v>136</v>
      </c>
      <c r="F1806">
        <v>25</v>
      </c>
      <c r="G1806">
        <v>0</v>
      </c>
      <c r="H1806" t="s">
        <v>136</v>
      </c>
      <c r="I1806" t="s">
        <v>35</v>
      </c>
      <c r="J1806" s="5">
        <v>19.076780824143</v>
      </c>
      <c r="K1806" s="3">
        <f t="shared" ref="K1806:K1869" si="25">(J1806-LARGE($J$206:$J$219,14))/16</f>
        <v>-23.314697266199374</v>
      </c>
      <c r="L1806">
        <v>50</v>
      </c>
      <c r="M1806">
        <v>0.108571309510985</v>
      </c>
      <c r="N1806">
        <v>11.573611960370901</v>
      </c>
      <c r="O1806">
        <v>11.100339999999999</v>
      </c>
      <c r="P1806">
        <v>25.788597457339399</v>
      </c>
      <c r="Q1806">
        <v>11</v>
      </c>
      <c r="R1806">
        <v>-379.350676055988</v>
      </c>
      <c r="S1806">
        <v>662</v>
      </c>
      <c r="T1806">
        <v>-359.054024366666</v>
      </c>
      <c r="U1806">
        <v>501</v>
      </c>
      <c r="V1806">
        <v>-393.36489815905401</v>
      </c>
      <c r="W1806">
        <v>667</v>
      </c>
      <c r="X1806">
        <v>49.8</v>
      </c>
      <c r="Y1806">
        <v>10.3</v>
      </c>
      <c r="Z1806" t="s">
        <v>32</v>
      </c>
      <c r="AA1806">
        <v>8.7782721327822202</v>
      </c>
      <c r="AB1806" t="s">
        <v>32</v>
      </c>
      <c r="AC1806" t="s">
        <v>32</v>
      </c>
    </row>
    <row r="1807" spans="1:29">
      <c r="A1807">
        <v>12616</v>
      </c>
      <c r="B1807" t="s">
        <v>606</v>
      </c>
      <c r="C1807" t="s">
        <v>607</v>
      </c>
      <c r="D1807" t="s">
        <v>38</v>
      </c>
      <c r="E1807" t="s">
        <v>136</v>
      </c>
      <c r="F1807">
        <v>27</v>
      </c>
      <c r="G1807">
        <v>3</v>
      </c>
      <c r="H1807" t="s">
        <v>136</v>
      </c>
      <c r="I1807" t="s">
        <v>35</v>
      </c>
      <c r="J1807" s="5">
        <v>18.986408561953599</v>
      </c>
      <c r="K1807" s="3">
        <f t="shared" si="25"/>
        <v>-23.320345532586209</v>
      </c>
      <c r="L1807">
        <v>51</v>
      </c>
      <c r="M1807">
        <v>0.27808448929027202</v>
      </c>
      <c r="N1807">
        <v>11.636869841269499</v>
      </c>
      <c r="O1807">
        <v>0</v>
      </c>
      <c r="P1807">
        <v>26.733711608139501</v>
      </c>
      <c r="Q1807">
        <v>11</v>
      </c>
      <c r="R1807">
        <v>-379.44104831817702</v>
      </c>
      <c r="S1807">
        <v>663</v>
      </c>
      <c r="T1807">
        <v>-370.15436436666602</v>
      </c>
      <c r="U1807">
        <v>505</v>
      </c>
      <c r="V1807">
        <v>-392.419784008254</v>
      </c>
      <c r="W1807">
        <v>665</v>
      </c>
      <c r="X1807">
        <v>41.2</v>
      </c>
      <c r="Y1807">
        <v>5.9</v>
      </c>
      <c r="Z1807">
        <v>346.4</v>
      </c>
      <c r="AA1807">
        <v>5.7207314679134198</v>
      </c>
      <c r="AB1807" t="s">
        <v>32</v>
      </c>
      <c r="AC1807" t="s">
        <v>32</v>
      </c>
    </row>
    <row r="1808" spans="1:29">
      <c r="A1808">
        <v>14067</v>
      </c>
      <c r="B1808" t="s">
        <v>1053</v>
      </c>
      <c r="C1808" t="s">
        <v>1054</v>
      </c>
      <c r="D1808" t="s">
        <v>59</v>
      </c>
      <c r="E1808" t="s">
        <v>136</v>
      </c>
      <c r="F1808">
        <v>23</v>
      </c>
      <c r="G1808">
        <v>0</v>
      </c>
      <c r="H1808" t="s">
        <v>136</v>
      </c>
      <c r="I1808" t="s">
        <v>35</v>
      </c>
      <c r="J1808" s="5">
        <v>18.950010467310499</v>
      </c>
      <c r="K1808" s="3">
        <f t="shared" si="25"/>
        <v>-23.322620413501404</v>
      </c>
      <c r="L1808">
        <v>52</v>
      </c>
      <c r="M1808">
        <v>1.61405062211265</v>
      </c>
      <c r="N1808">
        <v>8.8867133185393694</v>
      </c>
      <c r="O1808">
        <v>12.23373</v>
      </c>
      <c r="P1808">
        <v>23.5160196540273</v>
      </c>
      <c r="Q1808">
        <v>11</v>
      </c>
      <c r="R1808">
        <v>-379.47744641281997</v>
      </c>
      <c r="S1808">
        <v>664</v>
      </c>
      <c r="T1808">
        <v>-357.92063436666598</v>
      </c>
      <c r="U1808">
        <v>499</v>
      </c>
      <c r="V1808">
        <v>-395.63747596236601</v>
      </c>
      <c r="W1808">
        <v>670</v>
      </c>
      <c r="X1808">
        <v>56.5</v>
      </c>
      <c r="Y1808">
        <v>5.8</v>
      </c>
      <c r="Z1808" t="s">
        <v>32</v>
      </c>
      <c r="AA1808">
        <v>5.6512419073482203</v>
      </c>
      <c r="AB1808">
        <v>150.99</v>
      </c>
      <c r="AC1808">
        <v>513.01</v>
      </c>
    </row>
    <row r="1809" spans="1:29">
      <c r="A1809">
        <v>12142</v>
      </c>
      <c r="B1809" t="s">
        <v>504</v>
      </c>
      <c r="C1809" t="s">
        <v>505</v>
      </c>
      <c r="D1809" t="s">
        <v>88</v>
      </c>
      <c r="E1809" t="s">
        <v>136</v>
      </c>
      <c r="F1809">
        <v>26</v>
      </c>
      <c r="G1809">
        <v>4</v>
      </c>
      <c r="H1809" t="s">
        <v>136</v>
      </c>
      <c r="I1809" t="s">
        <v>35</v>
      </c>
      <c r="J1809" s="5">
        <v>18.466637678016099</v>
      </c>
      <c r="K1809" s="3">
        <f t="shared" si="25"/>
        <v>-23.352831212832307</v>
      </c>
      <c r="L1809">
        <v>53</v>
      </c>
      <c r="M1809">
        <v>2.3669931168112299</v>
      </c>
      <c r="N1809">
        <v>10.4991182777989</v>
      </c>
      <c r="O1809">
        <v>0</v>
      </c>
      <c r="P1809">
        <v>25.314859675688002</v>
      </c>
      <c r="Q1809">
        <v>11</v>
      </c>
      <c r="R1809">
        <v>-379.96081920211498</v>
      </c>
      <c r="S1809">
        <v>665</v>
      </c>
      <c r="T1809">
        <v>-370.15436436666602</v>
      </c>
      <c r="U1809">
        <v>505</v>
      </c>
      <c r="V1809">
        <v>-393.83863594070601</v>
      </c>
      <c r="W1809">
        <v>669</v>
      </c>
      <c r="X1809">
        <v>46.6</v>
      </c>
      <c r="Y1809">
        <v>8.9</v>
      </c>
      <c r="Z1809">
        <v>377</v>
      </c>
      <c r="AA1809">
        <v>7.80541828486942</v>
      </c>
      <c r="AB1809" t="s">
        <v>32</v>
      </c>
      <c r="AC1809" t="s">
        <v>32</v>
      </c>
    </row>
    <row r="1810" spans="1:29">
      <c r="A1810">
        <v>7813</v>
      </c>
      <c r="B1810" t="s">
        <v>157</v>
      </c>
      <c r="C1810" t="s">
        <v>158</v>
      </c>
      <c r="D1810" t="s">
        <v>91</v>
      </c>
      <c r="E1810" t="s">
        <v>136</v>
      </c>
      <c r="F1810">
        <v>35</v>
      </c>
      <c r="G1810">
        <v>14</v>
      </c>
      <c r="H1810" t="s">
        <v>136</v>
      </c>
      <c r="I1810" t="s">
        <v>35</v>
      </c>
      <c r="J1810" s="5">
        <v>16.205282012379602</v>
      </c>
      <c r="K1810" s="3">
        <f t="shared" si="25"/>
        <v>-23.494165941934586</v>
      </c>
      <c r="L1810">
        <v>54</v>
      </c>
      <c r="M1810">
        <v>0.707993457364542</v>
      </c>
      <c r="N1810">
        <v>11.396616061972001</v>
      </c>
      <c r="O1810">
        <v>0</v>
      </c>
      <c r="P1810">
        <v>14.325622085168099</v>
      </c>
      <c r="Q1810">
        <v>11</v>
      </c>
      <c r="R1810">
        <v>-382.22217486775099</v>
      </c>
      <c r="S1810">
        <v>666</v>
      </c>
      <c r="T1810">
        <v>-370.15436436666602</v>
      </c>
      <c r="U1810">
        <v>505</v>
      </c>
      <c r="V1810">
        <v>-404.82787353122598</v>
      </c>
      <c r="W1810">
        <v>684</v>
      </c>
      <c r="X1810" t="s">
        <v>32</v>
      </c>
      <c r="Y1810" t="s">
        <v>32</v>
      </c>
      <c r="Z1810" t="s">
        <v>32</v>
      </c>
      <c r="AA1810" t="s">
        <v>133</v>
      </c>
      <c r="AB1810">
        <v>150.85</v>
      </c>
      <c r="AC1810">
        <v>515.15</v>
      </c>
    </row>
    <row r="1811" spans="1:29">
      <c r="A1811">
        <v>12381</v>
      </c>
      <c r="B1811" t="s">
        <v>574</v>
      </c>
      <c r="C1811" t="s">
        <v>575</v>
      </c>
      <c r="D1811" t="s">
        <v>47</v>
      </c>
      <c r="E1811" t="s">
        <v>136</v>
      </c>
      <c r="F1811">
        <v>28</v>
      </c>
      <c r="G1811">
        <v>4</v>
      </c>
      <c r="H1811" t="s">
        <v>136</v>
      </c>
      <c r="I1811" t="s">
        <v>35</v>
      </c>
      <c r="J1811" s="5">
        <v>15.9940071100301</v>
      </c>
      <c r="K1811" s="3">
        <f t="shared" si="25"/>
        <v>-23.507370623331429</v>
      </c>
      <c r="L1811">
        <v>55</v>
      </c>
      <c r="M1811">
        <v>1.5868130453621501</v>
      </c>
      <c r="N1811">
        <v>7.98390116050538</v>
      </c>
      <c r="O1811">
        <v>0</v>
      </c>
      <c r="P1811">
        <v>19.2134300247826</v>
      </c>
      <c r="Q1811">
        <v>11</v>
      </c>
      <c r="R1811">
        <v>-382.43344977010099</v>
      </c>
      <c r="S1811">
        <v>667</v>
      </c>
      <c r="T1811">
        <v>-370.15436436666602</v>
      </c>
      <c r="U1811">
        <v>505</v>
      </c>
      <c r="V1811">
        <v>-399.94006559161102</v>
      </c>
      <c r="W1811">
        <v>672</v>
      </c>
      <c r="X1811">
        <v>55.2</v>
      </c>
      <c r="Y1811">
        <v>4.5999999999999996</v>
      </c>
      <c r="Z1811" t="s">
        <v>32</v>
      </c>
      <c r="AA1811">
        <v>4.81736718056582</v>
      </c>
      <c r="AB1811" t="s">
        <v>32</v>
      </c>
      <c r="AC1811" t="s">
        <v>32</v>
      </c>
    </row>
    <row r="1812" spans="1:29">
      <c r="A1812">
        <v>6589</v>
      </c>
      <c r="B1812" t="s">
        <v>139</v>
      </c>
      <c r="C1812" t="s">
        <v>140</v>
      </c>
      <c r="D1812" t="s">
        <v>141</v>
      </c>
      <c r="E1812" t="s">
        <v>136</v>
      </c>
      <c r="F1812">
        <v>40</v>
      </c>
      <c r="G1812">
        <v>17</v>
      </c>
      <c r="H1812" t="s">
        <v>136</v>
      </c>
      <c r="I1812" t="s">
        <v>35</v>
      </c>
      <c r="J1812" s="5">
        <v>15.0005699999999</v>
      </c>
      <c r="K1812" s="3">
        <f t="shared" si="25"/>
        <v>-23.569460442708316</v>
      </c>
      <c r="L1812">
        <v>56</v>
      </c>
      <c r="M1812">
        <v>1.2196516900447201</v>
      </c>
      <c r="N1812" t="s">
        <v>133</v>
      </c>
      <c r="O1812">
        <v>15.0005699999999</v>
      </c>
      <c r="P1812">
        <v>15.0005699999999</v>
      </c>
      <c r="Q1812">
        <v>11</v>
      </c>
      <c r="R1812">
        <v>-383.42688688013101</v>
      </c>
      <c r="S1812">
        <v>668</v>
      </c>
      <c r="T1812">
        <v>-355.15379436666598</v>
      </c>
      <c r="U1812">
        <v>497</v>
      </c>
      <c r="V1812">
        <v>-404.15292561639399</v>
      </c>
      <c r="W1812">
        <v>683</v>
      </c>
      <c r="X1812" t="s">
        <v>32</v>
      </c>
      <c r="Y1812" t="s">
        <v>32</v>
      </c>
      <c r="Z1812" t="s">
        <v>32</v>
      </c>
      <c r="AA1812" t="s">
        <v>133</v>
      </c>
      <c r="AB1812">
        <v>150.97999999999999</v>
      </c>
      <c r="AC1812">
        <v>517.02</v>
      </c>
    </row>
    <row r="1813" spans="1:29">
      <c r="A1813">
        <v>11151</v>
      </c>
      <c r="B1813" t="s">
        <v>155</v>
      </c>
      <c r="C1813" t="s">
        <v>347</v>
      </c>
      <c r="D1813" t="s">
        <v>30</v>
      </c>
      <c r="E1813" t="s">
        <v>136</v>
      </c>
      <c r="F1813">
        <v>29</v>
      </c>
      <c r="G1813">
        <v>6</v>
      </c>
      <c r="H1813" t="s">
        <v>136</v>
      </c>
      <c r="I1813" t="s">
        <v>35</v>
      </c>
      <c r="J1813" s="5">
        <v>13.813818129335999</v>
      </c>
      <c r="K1813" s="3">
        <f t="shared" si="25"/>
        <v>-23.643632434624813</v>
      </c>
      <c r="L1813">
        <v>57</v>
      </c>
      <c r="M1813">
        <v>0.107972532648</v>
      </c>
      <c r="N1813">
        <v>7.5858983299478897</v>
      </c>
      <c r="O1813">
        <v>0</v>
      </c>
      <c r="P1813">
        <v>18.555933854678798</v>
      </c>
      <c r="Q1813">
        <v>12</v>
      </c>
      <c r="R1813">
        <v>-384.61363875079502</v>
      </c>
      <c r="S1813">
        <v>669</v>
      </c>
      <c r="T1813">
        <v>-370.15436436666602</v>
      </c>
      <c r="U1813">
        <v>505</v>
      </c>
      <c r="V1813">
        <v>-400.59756176171499</v>
      </c>
      <c r="W1813">
        <v>673</v>
      </c>
      <c r="X1813">
        <v>45.9</v>
      </c>
      <c r="Y1813">
        <v>2.8</v>
      </c>
      <c r="Z1813">
        <v>429.5</v>
      </c>
      <c r="AA1813">
        <v>3.5665550903922201</v>
      </c>
      <c r="AB1813">
        <v>150.94</v>
      </c>
      <c r="AC1813">
        <v>518.05999999999995</v>
      </c>
    </row>
    <row r="1814" spans="1:29">
      <c r="A1814">
        <v>11640</v>
      </c>
      <c r="B1814" t="s">
        <v>419</v>
      </c>
      <c r="C1814" t="s">
        <v>420</v>
      </c>
      <c r="D1814" t="s">
        <v>117</v>
      </c>
      <c r="E1814" t="s">
        <v>136</v>
      </c>
      <c r="F1814">
        <v>27</v>
      </c>
      <c r="G1814">
        <v>5</v>
      </c>
      <c r="H1814" t="s">
        <v>136</v>
      </c>
      <c r="I1814" t="s">
        <v>35</v>
      </c>
      <c r="J1814" s="5">
        <v>13.748018490574401</v>
      </c>
      <c r="K1814" s="3">
        <f t="shared" si="25"/>
        <v>-23.647744912047411</v>
      </c>
      <c r="L1814">
        <v>58</v>
      </c>
      <c r="M1814">
        <v>0.25149438913704802</v>
      </c>
      <c r="N1814">
        <v>9.7534958248547898</v>
      </c>
      <c r="O1814">
        <v>0</v>
      </c>
      <c r="P1814">
        <v>20.4740826173913</v>
      </c>
      <c r="Q1814">
        <v>12</v>
      </c>
      <c r="R1814">
        <v>-384.67943838955699</v>
      </c>
      <c r="S1814">
        <v>670</v>
      </c>
      <c r="T1814">
        <v>-370.15436436666602</v>
      </c>
      <c r="U1814">
        <v>505</v>
      </c>
      <c r="V1814">
        <v>-398.67941299900201</v>
      </c>
      <c r="W1814">
        <v>671</v>
      </c>
      <c r="X1814">
        <v>41.4</v>
      </c>
      <c r="Y1814">
        <v>4.8</v>
      </c>
      <c r="Z1814">
        <v>386.5</v>
      </c>
      <c r="AA1814">
        <v>4.9563463016962199</v>
      </c>
      <c r="AB1814">
        <v>150.88999999999999</v>
      </c>
      <c r="AC1814">
        <v>519.11</v>
      </c>
    </row>
    <row r="1815" spans="1:29">
      <c r="A1815">
        <v>13124</v>
      </c>
      <c r="B1815" t="s">
        <v>521</v>
      </c>
      <c r="C1815" t="s">
        <v>721</v>
      </c>
      <c r="D1815" t="s">
        <v>80</v>
      </c>
      <c r="E1815" t="s">
        <v>136</v>
      </c>
      <c r="F1815">
        <v>26</v>
      </c>
      <c r="G1815">
        <v>2</v>
      </c>
      <c r="H1815" t="s">
        <v>136</v>
      </c>
      <c r="I1815" t="s">
        <v>35</v>
      </c>
      <c r="J1815" s="5">
        <v>13.6636727028016</v>
      </c>
      <c r="K1815" s="3">
        <f t="shared" si="25"/>
        <v>-23.653016523783212</v>
      </c>
      <c r="L1815">
        <v>59</v>
      </c>
      <c r="M1815">
        <v>0.65856341654872697</v>
      </c>
      <c r="N1815">
        <v>7.4835019855439899</v>
      </c>
      <c r="O1815">
        <v>0</v>
      </c>
      <c r="P1815">
        <v>15.9962110516304</v>
      </c>
      <c r="Q1815">
        <v>12</v>
      </c>
      <c r="R1815">
        <v>-384.763784177329</v>
      </c>
      <c r="S1815">
        <v>671</v>
      </c>
      <c r="T1815">
        <v>-370.15436436666602</v>
      </c>
      <c r="U1815">
        <v>505</v>
      </c>
      <c r="V1815">
        <v>-403.15728456476302</v>
      </c>
      <c r="W1815">
        <v>679</v>
      </c>
      <c r="X1815">
        <v>58.9</v>
      </c>
      <c r="Y1815">
        <v>4.5999999999999996</v>
      </c>
      <c r="Z1815" t="s">
        <v>32</v>
      </c>
      <c r="AA1815">
        <v>4.81736718056582</v>
      </c>
      <c r="AB1815" t="s">
        <v>32</v>
      </c>
      <c r="AC1815" t="s">
        <v>32</v>
      </c>
    </row>
    <row r="1816" spans="1:29">
      <c r="A1816">
        <v>12612</v>
      </c>
      <c r="B1816" t="s">
        <v>602</v>
      </c>
      <c r="C1816" t="s">
        <v>603</v>
      </c>
      <c r="D1816" t="s">
        <v>77</v>
      </c>
      <c r="E1816" t="s">
        <v>136</v>
      </c>
      <c r="F1816">
        <v>25</v>
      </c>
      <c r="G1816">
        <v>3</v>
      </c>
      <c r="H1816" t="s">
        <v>136</v>
      </c>
      <c r="I1816" t="s">
        <v>35</v>
      </c>
      <c r="J1816" s="5">
        <v>13.3293755000731</v>
      </c>
      <c r="K1816" s="3">
        <f t="shared" si="25"/>
        <v>-23.673910098953741</v>
      </c>
      <c r="L1816">
        <v>60</v>
      </c>
      <c r="M1816">
        <v>1.1325403166229899</v>
      </c>
      <c r="N1816">
        <v>9.46486752936638</v>
      </c>
      <c r="O1816">
        <v>0</v>
      </c>
      <c r="P1816">
        <v>18.232160382391299</v>
      </c>
      <c r="Q1816">
        <v>11</v>
      </c>
      <c r="R1816">
        <v>-385.09808138005798</v>
      </c>
      <c r="S1816">
        <v>672</v>
      </c>
      <c r="T1816">
        <v>-370.15436436666602</v>
      </c>
      <c r="U1816">
        <v>505</v>
      </c>
      <c r="V1816">
        <v>-400.92133523400202</v>
      </c>
      <c r="W1816">
        <v>674</v>
      </c>
      <c r="X1816">
        <v>62.4</v>
      </c>
      <c r="Y1816">
        <v>8.5</v>
      </c>
      <c r="Z1816" t="s">
        <v>32</v>
      </c>
      <c r="AA1816">
        <v>7.5274600426086202</v>
      </c>
      <c r="AB1816">
        <v>150.94</v>
      </c>
      <c r="AC1816">
        <v>521.05999999999995</v>
      </c>
    </row>
    <row r="1817" spans="1:29">
      <c r="A1817">
        <v>9706</v>
      </c>
      <c r="B1817" t="s">
        <v>215</v>
      </c>
      <c r="C1817" t="s">
        <v>216</v>
      </c>
      <c r="D1817" t="s">
        <v>94</v>
      </c>
      <c r="E1817" t="s">
        <v>136</v>
      </c>
      <c r="F1817">
        <v>33</v>
      </c>
      <c r="G1817">
        <v>10</v>
      </c>
      <c r="H1817" t="s">
        <v>136</v>
      </c>
      <c r="I1817" t="s">
        <v>35</v>
      </c>
      <c r="J1817" s="5">
        <v>12.680843072432801</v>
      </c>
      <c r="K1817" s="3">
        <f t="shared" si="25"/>
        <v>-23.71444337568126</v>
      </c>
      <c r="L1817">
        <v>61</v>
      </c>
      <c r="M1817">
        <v>1.41272577133183</v>
      </c>
      <c r="N1817">
        <v>8.68808099321671</v>
      </c>
      <c r="O1817">
        <v>-1.772</v>
      </c>
      <c r="P1817">
        <v>17.4447823467391</v>
      </c>
      <c r="Q1817">
        <v>12</v>
      </c>
      <c r="R1817">
        <v>-385.746613807698</v>
      </c>
      <c r="S1817">
        <v>673</v>
      </c>
      <c r="T1817">
        <v>-371.92636436666601</v>
      </c>
      <c r="U1817">
        <v>511</v>
      </c>
      <c r="V1817">
        <v>-401.70871326965499</v>
      </c>
      <c r="W1817">
        <v>675</v>
      </c>
      <c r="X1817">
        <v>49.3</v>
      </c>
      <c r="Y1817">
        <v>4.7</v>
      </c>
      <c r="Z1817">
        <v>450.5</v>
      </c>
      <c r="AA1817">
        <v>4.8868567411310204</v>
      </c>
      <c r="AB1817" t="s">
        <v>32</v>
      </c>
      <c r="AC1817" t="s">
        <v>32</v>
      </c>
    </row>
    <row r="1818" spans="1:29">
      <c r="A1818">
        <v>8712</v>
      </c>
      <c r="B1818" t="s">
        <v>134</v>
      </c>
      <c r="C1818" t="s">
        <v>183</v>
      </c>
      <c r="D1818" t="s">
        <v>53</v>
      </c>
      <c r="E1818" t="s">
        <v>136</v>
      </c>
      <c r="F1818">
        <v>35</v>
      </c>
      <c r="G1818">
        <v>12</v>
      </c>
      <c r="H1818" t="s">
        <v>136</v>
      </c>
      <c r="I1818" t="s">
        <v>35</v>
      </c>
      <c r="J1818" s="5">
        <v>11.712827294467401</v>
      </c>
      <c r="K1818" s="3">
        <f t="shared" si="25"/>
        <v>-23.774944361804099</v>
      </c>
      <c r="L1818">
        <v>62</v>
      </c>
      <c r="M1818">
        <v>1.00270120670288</v>
      </c>
      <c r="N1818">
        <v>8.5538951418721503</v>
      </c>
      <c r="O1818">
        <v>0</v>
      </c>
      <c r="P1818">
        <v>16.1590820119565</v>
      </c>
      <c r="Q1818">
        <v>12</v>
      </c>
      <c r="R1818">
        <v>-386.71462958566298</v>
      </c>
      <c r="S1818">
        <v>674</v>
      </c>
      <c r="T1818">
        <v>-370.15436436666602</v>
      </c>
      <c r="U1818">
        <v>505</v>
      </c>
      <c r="V1818">
        <v>-402.994413604437</v>
      </c>
      <c r="W1818">
        <v>678</v>
      </c>
      <c r="X1818">
        <v>56.2</v>
      </c>
      <c r="Y1818">
        <v>5.0999999999999996</v>
      </c>
      <c r="Z1818">
        <v>474</v>
      </c>
      <c r="AA1818">
        <v>5.1648149833918202</v>
      </c>
      <c r="AB1818">
        <v>150.97999999999999</v>
      </c>
      <c r="AC1818">
        <v>523.02</v>
      </c>
    </row>
    <row r="1819" spans="1:29">
      <c r="A1819">
        <v>9073</v>
      </c>
      <c r="B1819" t="s">
        <v>189</v>
      </c>
      <c r="C1819" t="s">
        <v>190</v>
      </c>
      <c r="D1819" t="s">
        <v>68</v>
      </c>
      <c r="E1819" t="s">
        <v>136</v>
      </c>
      <c r="F1819">
        <v>34</v>
      </c>
      <c r="G1819">
        <v>11</v>
      </c>
      <c r="H1819" t="s">
        <v>136</v>
      </c>
      <c r="I1819" t="s">
        <v>35</v>
      </c>
      <c r="J1819" s="5">
        <v>10.823407307734399</v>
      </c>
      <c r="K1819" s="3">
        <f t="shared" si="25"/>
        <v>-23.830533110974912</v>
      </c>
      <c r="L1819">
        <v>63</v>
      </c>
      <c r="M1819">
        <v>0.26409128143770499</v>
      </c>
      <c r="N1819">
        <v>6.7583749046111299</v>
      </c>
      <c r="O1819">
        <v>0</v>
      </c>
      <c r="P1819">
        <v>15.8298962675872</v>
      </c>
      <c r="Q1819">
        <v>12</v>
      </c>
      <c r="R1819">
        <v>-387.604049572397</v>
      </c>
      <c r="S1819">
        <v>675</v>
      </c>
      <c r="T1819">
        <v>-370.15436436666602</v>
      </c>
      <c r="U1819">
        <v>505</v>
      </c>
      <c r="V1819">
        <v>-403.323599348806</v>
      </c>
      <c r="W1819">
        <v>680</v>
      </c>
      <c r="X1819">
        <v>56.4</v>
      </c>
      <c r="Y1819">
        <v>6</v>
      </c>
      <c r="Z1819" t="s">
        <v>32</v>
      </c>
      <c r="AA1819">
        <v>5.7902210284786202</v>
      </c>
      <c r="AB1819" t="s">
        <v>32</v>
      </c>
      <c r="AC1819" t="s">
        <v>32</v>
      </c>
    </row>
    <row r="1820" spans="1:29">
      <c r="A1820">
        <v>13119</v>
      </c>
      <c r="B1820" t="s">
        <v>655</v>
      </c>
      <c r="C1820" t="s">
        <v>719</v>
      </c>
      <c r="D1820" t="s">
        <v>62</v>
      </c>
      <c r="E1820" t="s">
        <v>136</v>
      </c>
      <c r="F1820">
        <v>24</v>
      </c>
      <c r="G1820">
        <v>2</v>
      </c>
      <c r="H1820" t="s">
        <v>136</v>
      </c>
      <c r="I1820" t="s">
        <v>35</v>
      </c>
      <c r="J1820" s="5">
        <v>10.596844867794699</v>
      </c>
      <c r="K1820" s="3">
        <f t="shared" si="25"/>
        <v>-23.844693263471143</v>
      </c>
      <c r="L1820">
        <v>64</v>
      </c>
      <c r="M1820">
        <v>0.49016912453578598</v>
      </c>
      <c r="N1820">
        <v>7.0179788323631902</v>
      </c>
      <c r="O1820">
        <v>0</v>
      </c>
      <c r="P1820">
        <v>13.9161375293478</v>
      </c>
      <c r="Q1820">
        <v>12</v>
      </c>
      <c r="R1820">
        <v>-387.83061201233602</v>
      </c>
      <c r="S1820">
        <v>676</v>
      </c>
      <c r="T1820">
        <v>-370.15436436666602</v>
      </c>
      <c r="U1820">
        <v>505</v>
      </c>
      <c r="V1820">
        <v>-405.237358087046</v>
      </c>
      <c r="W1820">
        <v>685</v>
      </c>
      <c r="X1820">
        <v>64.2</v>
      </c>
      <c r="Y1820">
        <v>6.4</v>
      </c>
      <c r="Z1820" t="s">
        <v>32</v>
      </c>
      <c r="AA1820">
        <v>6.06817927073942</v>
      </c>
      <c r="AB1820">
        <v>150.94999999999999</v>
      </c>
      <c r="AC1820">
        <v>525.04999999999995</v>
      </c>
    </row>
    <row r="1821" spans="1:29">
      <c r="A1821">
        <v>9899</v>
      </c>
      <c r="B1821" t="s">
        <v>227</v>
      </c>
      <c r="C1821" t="s">
        <v>204</v>
      </c>
      <c r="D1821" t="s">
        <v>91</v>
      </c>
      <c r="E1821" t="s">
        <v>136</v>
      </c>
      <c r="F1821">
        <v>33</v>
      </c>
      <c r="G1821">
        <v>9</v>
      </c>
      <c r="H1821" t="s">
        <v>136</v>
      </c>
      <c r="I1821" t="s">
        <v>35</v>
      </c>
      <c r="J1821" s="5">
        <v>10.5217871847988</v>
      </c>
      <c r="K1821" s="3">
        <f t="shared" si="25"/>
        <v>-23.849384368658384</v>
      </c>
      <c r="L1821">
        <v>65</v>
      </c>
      <c r="M1821">
        <v>0.91800435315412199</v>
      </c>
      <c r="N1821">
        <v>11.2662585471406</v>
      </c>
      <c r="O1821">
        <v>0</v>
      </c>
      <c r="P1821">
        <v>16.927605903052299</v>
      </c>
      <c r="Q1821">
        <v>11</v>
      </c>
      <c r="R1821">
        <v>-387.90566969533199</v>
      </c>
      <c r="S1821">
        <v>677</v>
      </c>
      <c r="T1821">
        <v>-370.15436436666602</v>
      </c>
      <c r="U1821">
        <v>505</v>
      </c>
      <c r="V1821">
        <v>-402.22588971334102</v>
      </c>
      <c r="W1821">
        <v>677</v>
      </c>
      <c r="X1821">
        <v>43.7</v>
      </c>
      <c r="Y1821">
        <v>6.9</v>
      </c>
      <c r="Z1821">
        <v>262</v>
      </c>
      <c r="AA1821">
        <v>6.4156270735654202</v>
      </c>
      <c r="AB1821" t="s">
        <v>32</v>
      </c>
      <c r="AC1821" t="s">
        <v>32</v>
      </c>
    </row>
    <row r="1822" spans="1:29">
      <c r="A1822">
        <v>11152</v>
      </c>
      <c r="B1822" t="s">
        <v>348</v>
      </c>
      <c r="C1822" t="s">
        <v>349</v>
      </c>
      <c r="D1822" t="s">
        <v>71</v>
      </c>
      <c r="E1822" t="s">
        <v>136</v>
      </c>
      <c r="F1822">
        <v>30</v>
      </c>
      <c r="G1822">
        <v>6</v>
      </c>
      <c r="H1822" t="s">
        <v>136</v>
      </c>
      <c r="I1822" t="s">
        <v>35</v>
      </c>
      <c r="J1822" s="5">
        <v>9.6915643017190494</v>
      </c>
      <c r="K1822" s="3">
        <f t="shared" si="25"/>
        <v>-23.901273298850871</v>
      </c>
      <c r="L1822">
        <v>66</v>
      </c>
      <c r="M1822">
        <v>0.23290760869260399</v>
      </c>
      <c r="N1822">
        <v>7.97729316140921</v>
      </c>
      <c r="O1822">
        <v>0</v>
      </c>
      <c r="P1822">
        <v>17.026522304782599</v>
      </c>
      <c r="Q1822">
        <v>12</v>
      </c>
      <c r="R1822">
        <v>-388.73589257841201</v>
      </c>
      <c r="S1822">
        <v>678</v>
      </c>
      <c r="T1822">
        <v>-370.15436436666602</v>
      </c>
      <c r="U1822">
        <v>505</v>
      </c>
      <c r="V1822">
        <v>-402.12697331161098</v>
      </c>
      <c r="W1822">
        <v>676</v>
      </c>
      <c r="X1822">
        <v>58.7</v>
      </c>
      <c r="Y1822">
        <v>4.4000000000000004</v>
      </c>
      <c r="Z1822" t="s">
        <v>32</v>
      </c>
      <c r="AA1822">
        <v>4.6783880594354201</v>
      </c>
      <c r="AB1822">
        <v>150.96</v>
      </c>
      <c r="AC1822">
        <v>527.04</v>
      </c>
    </row>
    <row r="1823" spans="1:29">
      <c r="A1823">
        <v>9714</v>
      </c>
      <c r="B1823" t="s">
        <v>217</v>
      </c>
      <c r="C1823" t="s">
        <v>218</v>
      </c>
      <c r="D1823" t="s">
        <v>44</v>
      </c>
      <c r="E1823" t="s">
        <v>136</v>
      </c>
      <c r="F1823">
        <v>34</v>
      </c>
      <c r="G1823">
        <v>10</v>
      </c>
      <c r="H1823" t="s">
        <v>136</v>
      </c>
      <c r="I1823" t="s">
        <v>35</v>
      </c>
      <c r="J1823" s="5">
        <v>9.5160013615703001</v>
      </c>
      <c r="K1823" s="3">
        <f t="shared" si="25"/>
        <v>-23.912245982610166</v>
      </c>
      <c r="L1823">
        <v>67</v>
      </c>
      <c r="M1823">
        <v>1.0794312237512</v>
      </c>
      <c r="N1823">
        <v>7.7926284617764097</v>
      </c>
      <c r="O1823">
        <v>-0.52492799999999895</v>
      </c>
      <c r="P1823">
        <v>15.5127108657446</v>
      </c>
      <c r="Q1823">
        <v>12</v>
      </c>
      <c r="R1823">
        <v>-388.91145551856101</v>
      </c>
      <c r="S1823">
        <v>679</v>
      </c>
      <c r="T1823">
        <v>-370.679292366666</v>
      </c>
      <c r="U1823">
        <v>509</v>
      </c>
      <c r="V1823">
        <v>-403.640784750649</v>
      </c>
      <c r="W1823">
        <v>681</v>
      </c>
      <c r="X1823">
        <v>57.6</v>
      </c>
      <c r="Y1823">
        <v>5.2</v>
      </c>
      <c r="Z1823" t="s">
        <v>32</v>
      </c>
      <c r="AA1823">
        <v>5.2343045439570197</v>
      </c>
      <c r="AB1823">
        <v>150.94</v>
      </c>
      <c r="AC1823">
        <v>528.05999999999995</v>
      </c>
    </row>
    <row r="1824" spans="1:29">
      <c r="A1824">
        <v>7480</v>
      </c>
      <c r="B1824" t="s">
        <v>155</v>
      </c>
      <c r="C1824" t="s">
        <v>156</v>
      </c>
      <c r="D1824" t="s">
        <v>109</v>
      </c>
      <c r="E1824" t="s">
        <v>136</v>
      </c>
      <c r="F1824">
        <v>38</v>
      </c>
      <c r="G1824">
        <v>15</v>
      </c>
      <c r="H1824" t="s">
        <v>136</v>
      </c>
      <c r="I1824" t="s">
        <v>35</v>
      </c>
      <c r="J1824" s="5">
        <v>9.4013120244825892</v>
      </c>
      <c r="K1824" s="3">
        <f t="shared" si="25"/>
        <v>-23.919414066178149</v>
      </c>
      <c r="L1824">
        <v>68</v>
      </c>
      <c r="M1824">
        <v>1.95448468879306</v>
      </c>
      <c r="N1824">
        <v>6.4589446863990299</v>
      </c>
      <c r="O1824">
        <v>0</v>
      </c>
      <c r="P1824">
        <v>13.526021481308099</v>
      </c>
      <c r="Q1824">
        <v>12</v>
      </c>
      <c r="R1824">
        <v>-389.026144855648</v>
      </c>
      <c r="S1824">
        <v>680</v>
      </c>
      <c r="T1824">
        <v>-370.15436436666602</v>
      </c>
      <c r="U1824">
        <v>505</v>
      </c>
      <c r="V1824">
        <v>-405.627474135086</v>
      </c>
      <c r="W1824">
        <v>686</v>
      </c>
      <c r="X1824">
        <v>58.7</v>
      </c>
      <c r="Y1824">
        <v>2.7</v>
      </c>
      <c r="Z1824">
        <v>464.5</v>
      </c>
      <c r="AA1824">
        <v>3.4970655298270201</v>
      </c>
      <c r="AB1824">
        <v>150.97</v>
      </c>
      <c r="AC1824">
        <v>529.03</v>
      </c>
    </row>
    <row r="1825" spans="1:29">
      <c r="A1825">
        <v>12613</v>
      </c>
      <c r="B1825" t="s">
        <v>604</v>
      </c>
      <c r="C1825" t="s">
        <v>206</v>
      </c>
      <c r="D1825" t="s">
        <v>141</v>
      </c>
      <c r="E1825" t="s">
        <v>136</v>
      </c>
      <c r="F1825">
        <v>26</v>
      </c>
      <c r="G1825">
        <v>3</v>
      </c>
      <c r="H1825" t="s">
        <v>136</v>
      </c>
      <c r="I1825" t="s">
        <v>35</v>
      </c>
      <c r="J1825" s="5">
        <v>7.4718282511556202</v>
      </c>
      <c r="K1825" s="3">
        <f t="shared" si="25"/>
        <v>-24.040006802011085</v>
      </c>
      <c r="L1825">
        <v>69</v>
      </c>
      <c r="M1825">
        <v>0.207634162997585</v>
      </c>
      <c r="N1825">
        <v>14.0595582796104</v>
      </c>
      <c r="O1825">
        <v>-2.393189</v>
      </c>
      <c r="P1825">
        <v>15.486269918944</v>
      </c>
      <c r="Q1825">
        <v>12</v>
      </c>
      <c r="R1825">
        <v>-390.95562862897498</v>
      </c>
      <c r="S1825">
        <v>681</v>
      </c>
      <c r="T1825">
        <v>-372.54755336666602</v>
      </c>
      <c r="U1825">
        <v>512</v>
      </c>
      <c r="V1825">
        <v>-403.66722569745002</v>
      </c>
      <c r="W1825">
        <v>682</v>
      </c>
      <c r="X1825" t="s">
        <v>32</v>
      </c>
      <c r="Y1825" t="s">
        <v>32</v>
      </c>
      <c r="Z1825" t="s">
        <v>32</v>
      </c>
      <c r="AA1825" t="s">
        <v>133</v>
      </c>
      <c r="AB1825" t="s">
        <v>32</v>
      </c>
      <c r="AC1825" t="s">
        <v>32</v>
      </c>
    </row>
    <row r="1826" spans="1:29">
      <c r="A1826">
        <v>12145</v>
      </c>
      <c r="B1826" t="s">
        <v>506</v>
      </c>
      <c r="C1826" t="s">
        <v>507</v>
      </c>
      <c r="D1826" t="s">
        <v>103</v>
      </c>
      <c r="E1826" t="s">
        <v>136</v>
      </c>
      <c r="F1826">
        <v>27</v>
      </c>
      <c r="G1826">
        <v>4</v>
      </c>
      <c r="H1826" t="s">
        <v>136</v>
      </c>
      <c r="I1826" t="s">
        <v>35</v>
      </c>
      <c r="J1826" s="5">
        <v>7.4218264202234199</v>
      </c>
      <c r="K1826" s="3">
        <f t="shared" si="25"/>
        <v>-24.043131916444349</v>
      </c>
      <c r="L1826">
        <v>70</v>
      </c>
      <c r="M1826">
        <v>0.37808904217710099</v>
      </c>
      <c r="N1826">
        <v>5.2430378426484099</v>
      </c>
      <c r="O1826">
        <v>0</v>
      </c>
      <c r="P1826">
        <v>10.9705065165957</v>
      </c>
      <c r="Q1826">
        <v>12</v>
      </c>
      <c r="R1826">
        <v>-391.00563045990799</v>
      </c>
      <c r="S1826">
        <v>682</v>
      </c>
      <c r="T1826">
        <v>-370.15436436666602</v>
      </c>
      <c r="U1826">
        <v>505</v>
      </c>
      <c r="V1826">
        <v>-408.18298909979802</v>
      </c>
      <c r="W1826">
        <v>689</v>
      </c>
      <c r="X1826">
        <v>58.2</v>
      </c>
      <c r="Y1826">
        <v>6</v>
      </c>
      <c r="Z1826" t="s">
        <v>32</v>
      </c>
      <c r="AA1826">
        <v>5.7902210284786202</v>
      </c>
      <c r="AB1826" t="s">
        <v>32</v>
      </c>
      <c r="AC1826" t="s">
        <v>32</v>
      </c>
    </row>
    <row r="1827" spans="1:29">
      <c r="A1827">
        <v>11643</v>
      </c>
      <c r="B1827" t="s">
        <v>240</v>
      </c>
      <c r="C1827" t="s">
        <v>423</v>
      </c>
      <c r="D1827" t="s">
        <v>126</v>
      </c>
      <c r="E1827" t="s">
        <v>136</v>
      </c>
      <c r="F1827">
        <v>29</v>
      </c>
      <c r="G1827">
        <v>5</v>
      </c>
      <c r="H1827" t="s">
        <v>136</v>
      </c>
      <c r="I1827" t="s">
        <v>35</v>
      </c>
      <c r="J1827" s="5">
        <v>7.1065617560926402</v>
      </c>
      <c r="K1827" s="3">
        <f t="shared" si="25"/>
        <v>-24.062835957952522</v>
      </c>
      <c r="L1827">
        <v>71</v>
      </c>
      <c r="M1827">
        <v>0.129336546847658</v>
      </c>
      <c r="N1827">
        <v>6.8891116215124297</v>
      </c>
      <c r="O1827">
        <v>0</v>
      </c>
      <c r="P1827">
        <v>12.7448156103197</v>
      </c>
      <c r="Q1827">
        <v>12</v>
      </c>
      <c r="R1827">
        <v>-391.32089512403797</v>
      </c>
      <c r="S1827">
        <v>683</v>
      </c>
      <c r="T1827">
        <v>-370.15436436666602</v>
      </c>
      <c r="U1827">
        <v>505</v>
      </c>
      <c r="V1827">
        <v>-406.40868000607401</v>
      </c>
      <c r="W1827">
        <v>687</v>
      </c>
      <c r="X1827">
        <v>48.9</v>
      </c>
      <c r="Y1827">
        <v>6</v>
      </c>
      <c r="Z1827" t="s">
        <v>32</v>
      </c>
      <c r="AA1827">
        <v>5.7902210284786202</v>
      </c>
      <c r="AB1827">
        <v>150.94999999999999</v>
      </c>
      <c r="AC1827">
        <v>532.04999999999995</v>
      </c>
    </row>
    <row r="1828" spans="1:29">
      <c r="A1828">
        <v>13127</v>
      </c>
      <c r="B1828" t="s">
        <v>723</v>
      </c>
      <c r="C1828" t="s">
        <v>724</v>
      </c>
      <c r="D1828" t="s">
        <v>71</v>
      </c>
      <c r="E1828" t="s">
        <v>136</v>
      </c>
      <c r="F1828">
        <v>25</v>
      </c>
      <c r="G1828">
        <v>2</v>
      </c>
      <c r="H1828" t="s">
        <v>136</v>
      </c>
      <c r="I1828" t="s">
        <v>35</v>
      </c>
      <c r="J1828" s="5">
        <v>6.9809129999999904</v>
      </c>
      <c r="K1828" s="3">
        <f t="shared" si="25"/>
        <v>-24.070689005208312</v>
      </c>
      <c r="L1828">
        <v>72</v>
      </c>
      <c r="M1828">
        <v>0.35698061580743001</v>
      </c>
      <c r="N1828">
        <v>4.9362509211733201</v>
      </c>
      <c r="O1828">
        <v>0</v>
      </c>
      <c r="P1828">
        <v>6.2049001940366901</v>
      </c>
      <c r="Q1828">
        <v>12</v>
      </c>
      <c r="R1828">
        <v>-391.446543880131</v>
      </c>
      <c r="S1828">
        <v>684</v>
      </c>
      <c r="T1828">
        <v>-370.15436436666602</v>
      </c>
      <c r="U1828">
        <v>505</v>
      </c>
      <c r="V1828">
        <v>-412.94859542235702</v>
      </c>
      <c r="W1828">
        <v>692</v>
      </c>
      <c r="X1828" t="s">
        <v>32</v>
      </c>
      <c r="Y1828" t="s">
        <v>32</v>
      </c>
      <c r="Z1828" t="s">
        <v>32</v>
      </c>
      <c r="AA1828" t="s">
        <v>133</v>
      </c>
      <c r="AB1828">
        <v>150.88999999999999</v>
      </c>
      <c r="AC1828">
        <v>533.11</v>
      </c>
    </row>
    <row r="1829" spans="1:29">
      <c r="A1829">
        <v>12476</v>
      </c>
      <c r="B1829" t="s">
        <v>276</v>
      </c>
      <c r="C1829" t="s">
        <v>590</v>
      </c>
      <c r="D1829" t="s">
        <v>112</v>
      </c>
      <c r="E1829" t="s">
        <v>136</v>
      </c>
      <c r="F1829">
        <v>26</v>
      </c>
      <c r="G1829">
        <v>4</v>
      </c>
      <c r="H1829" t="s">
        <v>136</v>
      </c>
      <c r="I1829" t="s">
        <v>35</v>
      </c>
      <c r="J1829" s="5">
        <v>6.9735374184899799</v>
      </c>
      <c r="K1829" s="3">
        <f t="shared" si="25"/>
        <v>-24.071149979052688</v>
      </c>
      <c r="L1829">
        <v>73</v>
      </c>
      <c r="M1829">
        <v>1.32126953260322</v>
      </c>
      <c r="N1829">
        <v>7.2365136958843399</v>
      </c>
      <c r="O1829">
        <v>0</v>
      </c>
      <c r="P1829">
        <v>11.1547042907298</v>
      </c>
      <c r="Q1829">
        <v>12</v>
      </c>
      <c r="R1829">
        <v>-391.45391946164102</v>
      </c>
      <c r="S1829">
        <v>685</v>
      </c>
      <c r="T1829">
        <v>-370.15436436666602</v>
      </c>
      <c r="U1829">
        <v>505</v>
      </c>
      <c r="V1829">
        <v>-407.998791325664</v>
      </c>
      <c r="W1829">
        <v>688</v>
      </c>
      <c r="X1829">
        <v>60.6</v>
      </c>
      <c r="Y1829">
        <v>11.1</v>
      </c>
      <c r="Z1829" t="s">
        <v>32</v>
      </c>
      <c r="AA1829">
        <v>9.3341886173038198</v>
      </c>
      <c r="AB1829" t="s">
        <v>32</v>
      </c>
      <c r="AC1829" t="s">
        <v>32</v>
      </c>
    </row>
    <row r="1830" spans="1:29">
      <c r="A1830">
        <v>11649</v>
      </c>
      <c r="B1830" t="s">
        <v>137</v>
      </c>
      <c r="C1830" t="s">
        <v>425</v>
      </c>
      <c r="D1830" t="s">
        <v>97</v>
      </c>
      <c r="E1830" t="s">
        <v>136</v>
      </c>
      <c r="F1830">
        <v>29</v>
      </c>
      <c r="G1830">
        <v>5</v>
      </c>
      <c r="H1830" t="s">
        <v>136</v>
      </c>
      <c r="I1830" t="s">
        <v>35</v>
      </c>
      <c r="J1830" s="5">
        <v>6.27432734989514</v>
      </c>
      <c r="K1830" s="3">
        <f t="shared" si="25"/>
        <v>-24.114850608339864</v>
      </c>
      <c r="L1830">
        <v>74</v>
      </c>
      <c r="M1830">
        <v>2.6060158425323001</v>
      </c>
      <c r="N1830">
        <v>6.1206784160260499</v>
      </c>
      <c r="O1830">
        <v>0</v>
      </c>
      <c r="P1830">
        <v>9.3231341828488308</v>
      </c>
      <c r="Q1830">
        <v>12</v>
      </c>
      <c r="R1830">
        <v>-392.15312953023601</v>
      </c>
      <c r="S1830">
        <v>686</v>
      </c>
      <c r="T1830">
        <v>-370.15436436666602</v>
      </c>
      <c r="U1830">
        <v>505</v>
      </c>
      <c r="V1830">
        <v>-409.83036143354502</v>
      </c>
      <c r="W1830">
        <v>690</v>
      </c>
      <c r="X1830">
        <v>58.6</v>
      </c>
      <c r="Y1830">
        <v>4.2</v>
      </c>
      <c r="Z1830" t="s">
        <v>32</v>
      </c>
      <c r="AA1830">
        <v>4.5394089383050202</v>
      </c>
      <c r="AB1830" t="s">
        <v>32</v>
      </c>
      <c r="AC1830" t="s">
        <v>32</v>
      </c>
    </row>
    <row r="1831" spans="1:29">
      <c r="A1831">
        <v>9207</v>
      </c>
      <c r="B1831" t="s">
        <v>139</v>
      </c>
      <c r="C1831" t="s">
        <v>194</v>
      </c>
      <c r="D1831" t="s">
        <v>97</v>
      </c>
      <c r="E1831" t="s">
        <v>136</v>
      </c>
      <c r="F1831">
        <v>33</v>
      </c>
      <c r="G1831">
        <v>11</v>
      </c>
      <c r="H1831" t="s">
        <v>136</v>
      </c>
      <c r="I1831" t="s">
        <v>35</v>
      </c>
      <c r="J1831" s="5">
        <v>5.0302084218783598</v>
      </c>
      <c r="K1831" s="3">
        <f t="shared" si="25"/>
        <v>-24.192608041340915</v>
      </c>
      <c r="L1831">
        <v>75</v>
      </c>
      <c r="M1831">
        <v>3.1136411254547101</v>
      </c>
      <c r="N1831">
        <v>3.6821862810254902</v>
      </c>
      <c r="O1831">
        <v>0</v>
      </c>
      <c r="P1831">
        <v>7.4007175041641302</v>
      </c>
      <c r="Q1831">
        <v>12</v>
      </c>
      <c r="R1831">
        <v>-393.39724845825299</v>
      </c>
      <c r="S1831">
        <v>687</v>
      </c>
      <c r="T1831">
        <v>-370.15436436666602</v>
      </c>
      <c r="U1831">
        <v>505</v>
      </c>
      <c r="V1831">
        <v>-411.75277811222998</v>
      </c>
      <c r="W1831">
        <v>691</v>
      </c>
      <c r="X1831" t="s">
        <v>32</v>
      </c>
      <c r="Y1831" t="s">
        <v>32</v>
      </c>
      <c r="Z1831" t="s">
        <v>32</v>
      </c>
      <c r="AA1831" t="s">
        <v>133</v>
      </c>
      <c r="AB1831" t="s">
        <v>32</v>
      </c>
      <c r="AC1831" t="s">
        <v>32</v>
      </c>
    </row>
    <row r="1832" spans="1:29">
      <c r="A1832">
        <v>13599</v>
      </c>
      <c r="B1832" t="s">
        <v>700</v>
      </c>
      <c r="C1832" t="s">
        <v>268</v>
      </c>
      <c r="D1832" t="s">
        <v>59</v>
      </c>
      <c r="E1832" t="s">
        <v>136</v>
      </c>
      <c r="F1832">
        <v>24</v>
      </c>
      <c r="G1832">
        <v>1</v>
      </c>
      <c r="H1832" t="s">
        <v>136</v>
      </c>
      <c r="I1832" t="s">
        <v>35</v>
      </c>
      <c r="J1832" s="5">
        <v>2.3064145928473101</v>
      </c>
      <c r="K1832" s="3">
        <f t="shared" si="25"/>
        <v>-24.362845155655354</v>
      </c>
      <c r="L1832">
        <v>76</v>
      </c>
      <c r="M1832">
        <v>1.01970709284731</v>
      </c>
      <c r="N1832">
        <v>1.1640158486655099</v>
      </c>
      <c r="O1832">
        <v>0</v>
      </c>
      <c r="P1832">
        <v>1.4631756530580999</v>
      </c>
      <c r="Q1832">
        <v>13</v>
      </c>
      <c r="R1832">
        <v>-396.12104228728401</v>
      </c>
      <c r="S1832">
        <v>688</v>
      </c>
      <c r="T1832">
        <v>-370.15436436666602</v>
      </c>
      <c r="U1832">
        <v>505</v>
      </c>
      <c r="V1832">
        <v>-417.69031996333598</v>
      </c>
      <c r="W1832">
        <v>694</v>
      </c>
      <c r="X1832">
        <v>61.3</v>
      </c>
      <c r="Y1832">
        <v>10</v>
      </c>
      <c r="Z1832" t="s">
        <v>32</v>
      </c>
      <c r="AA1832">
        <v>8.5698034510866208</v>
      </c>
      <c r="AB1832" t="s">
        <v>32</v>
      </c>
      <c r="AC1832" t="s">
        <v>32</v>
      </c>
    </row>
    <row r="1833" spans="1:29">
      <c r="A1833">
        <v>11854</v>
      </c>
      <c r="B1833" t="s">
        <v>337</v>
      </c>
      <c r="C1833" t="s">
        <v>471</v>
      </c>
      <c r="D1833" t="s">
        <v>53</v>
      </c>
      <c r="E1833" t="s">
        <v>136</v>
      </c>
      <c r="F1833">
        <v>28</v>
      </c>
      <c r="G1833">
        <v>5</v>
      </c>
      <c r="H1833" t="s">
        <v>136</v>
      </c>
      <c r="I1833" t="s">
        <v>35</v>
      </c>
      <c r="J1833" s="5">
        <v>1.5267199999999901</v>
      </c>
      <c r="K1833" s="3">
        <f t="shared" si="25"/>
        <v>-24.41157606770831</v>
      </c>
      <c r="L1833">
        <v>77</v>
      </c>
      <c r="M1833">
        <v>0.64669449999999995</v>
      </c>
      <c r="N1833">
        <v>1.0795540649731199</v>
      </c>
      <c r="O1833">
        <v>0</v>
      </c>
      <c r="P1833">
        <v>1.3570066299694099</v>
      </c>
      <c r="Q1833">
        <v>13</v>
      </c>
      <c r="R1833">
        <v>-396.90073688013098</v>
      </c>
      <c r="S1833">
        <v>689</v>
      </c>
      <c r="T1833">
        <v>-370.15436436666602</v>
      </c>
      <c r="U1833">
        <v>505</v>
      </c>
      <c r="V1833">
        <v>-417.79648898642398</v>
      </c>
      <c r="W1833">
        <v>695</v>
      </c>
      <c r="X1833" t="s">
        <v>32</v>
      </c>
      <c r="Y1833" t="s">
        <v>32</v>
      </c>
      <c r="Z1833" t="s">
        <v>32</v>
      </c>
      <c r="AA1833" t="s">
        <v>133</v>
      </c>
      <c r="AB1833" t="s">
        <v>32</v>
      </c>
      <c r="AC1833" t="s">
        <v>32</v>
      </c>
    </row>
    <row r="1834" spans="1:29">
      <c r="A1834">
        <v>13879</v>
      </c>
      <c r="B1834" t="s">
        <v>254</v>
      </c>
      <c r="C1834" t="s">
        <v>311</v>
      </c>
      <c r="D1834" t="s">
        <v>112</v>
      </c>
      <c r="E1834" t="s">
        <v>136</v>
      </c>
      <c r="F1834">
        <v>23</v>
      </c>
      <c r="G1834">
        <v>1</v>
      </c>
      <c r="H1834" t="s">
        <v>136</v>
      </c>
      <c r="I1834" t="s">
        <v>35</v>
      </c>
      <c r="J1834" s="5">
        <v>1.0466949999999999</v>
      </c>
      <c r="K1834" s="3">
        <f t="shared" si="25"/>
        <v>-24.441577630208311</v>
      </c>
      <c r="L1834">
        <v>78</v>
      </c>
      <c r="M1834">
        <v>0.45343160178816999</v>
      </c>
      <c r="N1834">
        <v>0.74012513233405297</v>
      </c>
      <c r="O1834">
        <v>0</v>
      </c>
      <c r="P1834">
        <v>0.93034220718654403</v>
      </c>
      <c r="Q1834">
        <v>13</v>
      </c>
      <c r="R1834">
        <v>-397.38076188013099</v>
      </c>
      <c r="S1834">
        <v>690</v>
      </c>
      <c r="T1834">
        <v>-370.15436436666602</v>
      </c>
      <c r="U1834">
        <v>505</v>
      </c>
      <c r="V1834">
        <v>-418.22315340920699</v>
      </c>
      <c r="W1834">
        <v>696</v>
      </c>
      <c r="X1834">
        <v>61</v>
      </c>
      <c r="Y1834">
        <v>13.2</v>
      </c>
      <c r="Z1834" t="s">
        <v>32</v>
      </c>
      <c r="AA1834">
        <v>10.793469389173</v>
      </c>
      <c r="AB1834">
        <v>150.97999999999999</v>
      </c>
      <c r="AC1834">
        <v>539.02</v>
      </c>
    </row>
    <row r="1835" spans="1:29">
      <c r="A1835">
        <v>11835</v>
      </c>
      <c r="B1835" t="s">
        <v>467</v>
      </c>
      <c r="C1835" t="s">
        <v>468</v>
      </c>
      <c r="D1835" t="s">
        <v>97</v>
      </c>
      <c r="E1835" t="s">
        <v>136</v>
      </c>
      <c r="F1835">
        <v>29</v>
      </c>
      <c r="G1835">
        <v>5</v>
      </c>
      <c r="H1835" t="s">
        <v>136</v>
      </c>
      <c r="I1835" t="s">
        <v>35</v>
      </c>
      <c r="J1835" s="5">
        <v>0.71335599999999999</v>
      </c>
      <c r="K1835" s="3">
        <f t="shared" si="25"/>
        <v>-24.462411317708312</v>
      </c>
      <c r="L1835">
        <v>79</v>
      </c>
      <c r="M1835">
        <v>0.24508960178816999</v>
      </c>
      <c r="N1835">
        <v>0.50441886500011002</v>
      </c>
      <c r="O1835">
        <v>0</v>
      </c>
      <c r="P1835">
        <v>0.63405786360856198</v>
      </c>
      <c r="Q1835">
        <v>13</v>
      </c>
      <c r="R1835">
        <v>-397.71410088013101</v>
      </c>
      <c r="S1835">
        <v>691</v>
      </c>
      <c r="T1835">
        <v>-370.15436436666602</v>
      </c>
      <c r="U1835">
        <v>505</v>
      </c>
      <c r="V1835">
        <v>-418.519437752785</v>
      </c>
      <c r="W1835">
        <v>697</v>
      </c>
      <c r="X1835" t="s">
        <v>32</v>
      </c>
      <c r="Y1835" t="s">
        <v>32</v>
      </c>
      <c r="Z1835" t="s">
        <v>32</v>
      </c>
      <c r="AA1835" t="s">
        <v>133</v>
      </c>
      <c r="AB1835" t="s">
        <v>32</v>
      </c>
      <c r="AC1835" t="s">
        <v>32</v>
      </c>
    </row>
    <row r="1836" spans="1:29">
      <c r="A1836">
        <v>11150</v>
      </c>
      <c r="B1836" t="s">
        <v>346</v>
      </c>
      <c r="C1836" t="s">
        <v>158</v>
      </c>
      <c r="D1836" t="s">
        <v>77</v>
      </c>
      <c r="E1836" t="s">
        <v>136</v>
      </c>
      <c r="F1836">
        <v>29</v>
      </c>
      <c r="G1836">
        <v>6</v>
      </c>
      <c r="H1836" t="s">
        <v>136</v>
      </c>
      <c r="I1836" t="s">
        <v>35</v>
      </c>
      <c r="J1836" s="5">
        <v>0.473170796423658</v>
      </c>
      <c r="K1836" s="3">
        <f t="shared" si="25"/>
        <v>-24.477422892931834</v>
      </c>
      <c r="L1836">
        <v>80</v>
      </c>
      <c r="M1836">
        <v>0.141489796423658</v>
      </c>
      <c r="N1836">
        <v>0.101149503728391</v>
      </c>
      <c r="O1836">
        <v>0</v>
      </c>
      <c r="P1836">
        <v>0.12714559801223199</v>
      </c>
      <c r="Q1836">
        <v>13</v>
      </c>
      <c r="R1836">
        <v>-397.95428608370702</v>
      </c>
      <c r="S1836">
        <v>692</v>
      </c>
      <c r="T1836">
        <v>-370.15436436666602</v>
      </c>
      <c r="U1836">
        <v>505</v>
      </c>
      <c r="V1836">
        <v>-419.02635001838098</v>
      </c>
      <c r="W1836">
        <v>700</v>
      </c>
      <c r="X1836">
        <v>66</v>
      </c>
      <c r="Y1836">
        <v>10</v>
      </c>
      <c r="Z1836" t="s">
        <v>32</v>
      </c>
      <c r="AA1836">
        <v>8.5698034510866208</v>
      </c>
      <c r="AB1836">
        <v>150.94999999999999</v>
      </c>
      <c r="AC1836">
        <v>541.04999999999995</v>
      </c>
    </row>
    <row r="1837" spans="1:29">
      <c r="A1837">
        <v>14064</v>
      </c>
      <c r="B1837" t="s">
        <v>1051</v>
      </c>
      <c r="C1837" t="s">
        <v>1052</v>
      </c>
      <c r="D1837" t="s">
        <v>85</v>
      </c>
      <c r="E1837" t="s">
        <v>136</v>
      </c>
      <c r="F1837">
        <v>24</v>
      </c>
      <c r="G1837">
        <v>0</v>
      </c>
      <c r="H1837" t="s">
        <v>136</v>
      </c>
      <c r="I1837" t="s">
        <v>35</v>
      </c>
      <c r="J1837" s="5">
        <v>0.463361999999999</v>
      </c>
      <c r="K1837" s="3">
        <f t="shared" si="25"/>
        <v>-24.47803594270831</v>
      </c>
      <c r="L1837">
        <v>81</v>
      </c>
      <c r="M1837">
        <v>0.36336199999999902</v>
      </c>
      <c r="N1837" t="s">
        <v>133</v>
      </c>
      <c r="O1837">
        <v>0.463361999999999</v>
      </c>
      <c r="P1837">
        <v>0.463361999999999</v>
      </c>
      <c r="Q1837">
        <v>13</v>
      </c>
      <c r="R1837">
        <v>-397.96409488013097</v>
      </c>
      <c r="S1837">
        <v>693</v>
      </c>
      <c r="T1837">
        <v>-369.691002366666</v>
      </c>
      <c r="U1837">
        <v>503</v>
      </c>
      <c r="V1837">
        <v>-418.69013361639401</v>
      </c>
      <c r="W1837">
        <v>698</v>
      </c>
      <c r="X1837" t="s">
        <v>32</v>
      </c>
      <c r="Y1837" t="s">
        <v>32</v>
      </c>
      <c r="Z1837" t="s">
        <v>32</v>
      </c>
      <c r="AA1837" t="s">
        <v>133</v>
      </c>
      <c r="AB1837" t="s">
        <v>32</v>
      </c>
      <c r="AC1837" t="s">
        <v>32</v>
      </c>
    </row>
    <row r="1838" spans="1:29">
      <c r="A1838">
        <v>14060</v>
      </c>
      <c r="B1838" t="s">
        <v>1047</v>
      </c>
      <c r="C1838" t="s">
        <v>192</v>
      </c>
      <c r="D1838" t="s">
        <v>30</v>
      </c>
      <c r="E1838" t="s">
        <v>136</v>
      </c>
      <c r="F1838">
        <v>22</v>
      </c>
      <c r="G1838">
        <v>0</v>
      </c>
      <c r="H1838" t="s">
        <v>136</v>
      </c>
      <c r="I1838" t="s">
        <v>35</v>
      </c>
      <c r="J1838" s="5">
        <v>0.2</v>
      </c>
      <c r="K1838" s="3">
        <f t="shared" si="25"/>
        <v>-24.494496067708312</v>
      </c>
      <c r="L1838">
        <v>82</v>
      </c>
      <c r="M1838">
        <v>0.2</v>
      </c>
      <c r="N1838" t="s">
        <v>209</v>
      </c>
      <c r="O1838">
        <v>0.2</v>
      </c>
      <c r="P1838">
        <v>0.2</v>
      </c>
      <c r="Q1838">
        <v>13</v>
      </c>
      <c r="R1838">
        <v>-398.227456880131</v>
      </c>
      <c r="S1838">
        <v>694</v>
      </c>
      <c r="T1838">
        <v>-369.95436436666603</v>
      </c>
      <c r="U1838">
        <v>504</v>
      </c>
      <c r="V1838">
        <v>-418.95349561639398</v>
      </c>
      <c r="W1838">
        <v>699</v>
      </c>
      <c r="X1838">
        <v>74.3</v>
      </c>
      <c r="Y1838">
        <v>8.8000000000000007</v>
      </c>
      <c r="Z1838" t="s">
        <v>32</v>
      </c>
      <c r="AA1838">
        <v>7.7359287243042196</v>
      </c>
      <c r="AB1838">
        <v>150.97999999999999</v>
      </c>
      <c r="AC1838">
        <v>543.02</v>
      </c>
    </row>
    <row r="1839" spans="1:29">
      <c r="A1839">
        <v>10935</v>
      </c>
      <c r="B1839" t="s">
        <v>157</v>
      </c>
      <c r="C1839" t="s">
        <v>321</v>
      </c>
      <c r="D1839" t="s">
        <v>82</v>
      </c>
      <c r="E1839" t="s">
        <v>136</v>
      </c>
      <c r="F1839">
        <v>32</v>
      </c>
      <c r="G1839">
        <v>7</v>
      </c>
      <c r="H1839" t="s">
        <v>136</v>
      </c>
      <c r="I1839" t="s">
        <v>35</v>
      </c>
      <c r="J1839" s="5">
        <v>0</v>
      </c>
      <c r="K1839" s="3">
        <f t="shared" si="25"/>
        <v>-24.506996067708311</v>
      </c>
      <c r="L1839">
        <v>83</v>
      </c>
      <c r="M1839">
        <v>0</v>
      </c>
      <c r="N1839" t="s">
        <v>133</v>
      </c>
      <c r="O1839">
        <v>0</v>
      </c>
      <c r="P1839">
        <v>0</v>
      </c>
      <c r="Q1839">
        <v>13</v>
      </c>
      <c r="R1839">
        <v>-398.42745688013099</v>
      </c>
      <c r="S1839">
        <v>695</v>
      </c>
      <c r="T1839">
        <v>-370.15436436666602</v>
      </c>
      <c r="U1839">
        <v>505</v>
      </c>
      <c r="V1839">
        <v>-419.15349561639403</v>
      </c>
      <c r="W1839">
        <v>701</v>
      </c>
      <c r="X1839" t="s">
        <v>32</v>
      </c>
      <c r="Y1839" t="s">
        <v>32</v>
      </c>
      <c r="Z1839" t="s">
        <v>32</v>
      </c>
      <c r="AA1839" t="s">
        <v>133</v>
      </c>
      <c r="AB1839">
        <v>150.99</v>
      </c>
      <c r="AC1839">
        <v>544.01</v>
      </c>
    </row>
    <row r="1840" spans="1:29">
      <c r="A1840">
        <v>11441</v>
      </c>
      <c r="B1840" t="s">
        <v>165</v>
      </c>
      <c r="C1840" t="s">
        <v>399</v>
      </c>
      <c r="D1840" t="s">
        <v>106</v>
      </c>
      <c r="E1840" t="s">
        <v>136</v>
      </c>
      <c r="F1840">
        <v>30</v>
      </c>
      <c r="G1840">
        <v>6</v>
      </c>
      <c r="H1840" t="s">
        <v>136</v>
      </c>
      <c r="I1840" t="s">
        <v>35</v>
      </c>
      <c r="J1840" s="5">
        <v>0</v>
      </c>
      <c r="K1840" s="3">
        <f t="shared" si="25"/>
        <v>-24.506996067708311</v>
      </c>
      <c r="L1840">
        <v>83</v>
      </c>
      <c r="M1840">
        <v>0</v>
      </c>
      <c r="N1840" t="s">
        <v>133</v>
      </c>
      <c r="O1840">
        <v>0</v>
      </c>
      <c r="P1840">
        <v>0</v>
      </c>
      <c r="Q1840">
        <v>13</v>
      </c>
      <c r="R1840">
        <v>-398.42745688013099</v>
      </c>
      <c r="S1840">
        <v>695</v>
      </c>
      <c r="T1840">
        <v>-370.15436436666602</v>
      </c>
      <c r="U1840">
        <v>505</v>
      </c>
      <c r="V1840">
        <v>-419.15349561639403</v>
      </c>
      <c r="W1840">
        <v>701</v>
      </c>
      <c r="X1840">
        <v>66</v>
      </c>
      <c r="Y1840">
        <v>12.2</v>
      </c>
      <c r="Z1840" t="s">
        <v>32</v>
      </c>
      <c r="AA1840">
        <v>10.098573783520999</v>
      </c>
      <c r="AB1840" t="s">
        <v>32</v>
      </c>
      <c r="AC1840" t="s">
        <v>32</v>
      </c>
    </row>
    <row r="1841" spans="1:29">
      <c r="A1841">
        <v>12615</v>
      </c>
      <c r="B1841" t="s">
        <v>605</v>
      </c>
      <c r="C1841" t="s">
        <v>245</v>
      </c>
      <c r="D1841" t="s">
        <v>74</v>
      </c>
      <c r="E1841" t="s">
        <v>136</v>
      </c>
      <c r="F1841">
        <v>27</v>
      </c>
      <c r="G1841">
        <v>3</v>
      </c>
      <c r="H1841" t="s">
        <v>136</v>
      </c>
      <c r="I1841" t="s">
        <v>35</v>
      </c>
      <c r="J1841" s="5">
        <v>0</v>
      </c>
      <c r="K1841" s="3">
        <f t="shared" si="25"/>
        <v>-24.506996067708311</v>
      </c>
      <c r="L1841">
        <v>83</v>
      </c>
      <c r="M1841">
        <v>0</v>
      </c>
      <c r="N1841" t="s">
        <v>133</v>
      </c>
      <c r="O1841">
        <v>0</v>
      </c>
      <c r="P1841">
        <v>0</v>
      </c>
      <c r="Q1841">
        <v>13</v>
      </c>
      <c r="R1841">
        <v>-398.42745688013099</v>
      </c>
      <c r="S1841">
        <v>695</v>
      </c>
      <c r="T1841">
        <v>-370.15436436666602</v>
      </c>
      <c r="U1841">
        <v>505</v>
      </c>
      <c r="V1841">
        <v>-419.15349561639403</v>
      </c>
      <c r="W1841">
        <v>701</v>
      </c>
      <c r="X1841" t="s">
        <v>32</v>
      </c>
      <c r="Y1841" t="s">
        <v>32</v>
      </c>
      <c r="Z1841" t="s">
        <v>32</v>
      </c>
      <c r="AA1841" t="s">
        <v>133</v>
      </c>
      <c r="AB1841" t="s">
        <v>32</v>
      </c>
      <c r="AC1841" t="s">
        <v>32</v>
      </c>
    </row>
    <row r="1842" spans="1:29">
      <c r="A1842">
        <v>12618</v>
      </c>
      <c r="B1842" t="s">
        <v>524</v>
      </c>
      <c r="C1842" t="s">
        <v>334</v>
      </c>
      <c r="D1842" t="s">
        <v>65</v>
      </c>
      <c r="E1842" t="s">
        <v>136</v>
      </c>
      <c r="F1842">
        <v>27</v>
      </c>
      <c r="G1842">
        <v>3</v>
      </c>
      <c r="H1842" t="s">
        <v>136</v>
      </c>
      <c r="I1842" t="s">
        <v>35</v>
      </c>
      <c r="J1842" s="5">
        <v>0</v>
      </c>
      <c r="K1842" s="3">
        <f t="shared" si="25"/>
        <v>-24.506996067708311</v>
      </c>
      <c r="L1842">
        <v>83</v>
      </c>
      <c r="M1842">
        <v>0</v>
      </c>
      <c r="N1842" t="s">
        <v>133</v>
      </c>
      <c r="O1842">
        <v>0</v>
      </c>
      <c r="P1842">
        <v>0</v>
      </c>
      <c r="Q1842">
        <v>13</v>
      </c>
      <c r="R1842">
        <v>-398.42745688013099</v>
      </c>
      <c r="S1842">
        <v>695</v>
      </c>
      <c r="T1842">
        <v>-370.15436436666602</v>
      </c>
      <c r="U1842">
        <v>505</v>
      </c>
      <c r="V1842">
        <v>-419.15349561639403</v>
      </c>
      <c r="W1842">
        <v>701</v>
      </c>
      <c r="X1842" t="s">
        <v>32</v>
      </c>
      <c r="Y1842" t="s">
        <v>32</v>
      </c>
      <c r="Z1842" t="s">
        <v>32</v>
      </c>
      <c r="AA1842" t="s">
        <v>133</v>
      </c>
      <c r="AB1842" t="s">
        <v>32</v>
      </c>
      <c r="AC1842" t="s">
        <v>32</v>
      </c>
    </row>
    <row r="1843" spans="1:29">
      <c r="A1843">
        <v>12621</v>
      </c>
      <c r="B1843" t="s">
        <v>223</v>
      </c>
      <c r="C1843" t="s">
        <v>311</v>
      </c>
      <c r="D1843" t="s">
        <v>114</v>
      </c>
      <c r="E1843" t="s">
        <v>136</v>
      </c>
      <c r="F1843">
        <v>27</v>
      </c>
      <c r="G1843">
        <v>3</v>
      </c>
      <c r="H1843" t="s">
        <v>136</v>
      </c>
      <c r="I1843" t="s">
        <v>35</v>
      </c>
      <c r="J1843" s="5">
        <v>0</v>
      </c>
      <c r="K1843" s="3">
        <f t="shared" si="25"/>
        <v>-24.506996067708311</v>
      </c>
      <c r="L1843">
        <v>83</v>
      </c>
      <c r="M1843">
        <v>0</v>
      </c>
      <c r="N1843" t="s">
        <v>133</v>
      </c>
      <c r="O1843">
        <v>0</v>
      </c>
      <c r="P1843">
        <v>0</v>
      </c>
      <c r="Q1843">
        <v>13</v>
      </c>
      <c r="R1843">
        <v>-398.42745688013099</v>
      </c>
      <c r="S1843">
        <v>695</v>
      </c>
      <c r="T1843">
        <v>-370.15436436666602</v>
      </c>
      <c r="U1843">
        <v>505</v>
      </c>
      <c r="V1843">
        <v>-419.15349561639403</v>
      </c>
      <c r="W1843">
        <v>701</v>
      </c>
      <c r="X1843" t="s">
        <v>32</v>
      </c>
      <c r="Y1843" t="s">
        <v>32</v>
      </c>
      <c r="Z1843" t="s">
        <v>32</v>
      </c>
      <c r="AA1843" t="s">
        <v>133</v>
      </c>
      <c r="AB1843" t="s">
        <v>32</v>
      </c>
      <c r="AC1843" t="s">
        <v>32</v>
      </c>
    </row>
    <row r="1844" spans="1:29">
      <c r="A1844">
        <v>12925</v>
      </c>
      <c r="B1844" t="s">
        <v>187</v>
      </c>
      <c r="C1844" t="s">
        <v>695</v>
      </c>
      <c r="D1844" t="s">
        <v>123</v>
      </c>
      <c r="E1844" t="s">
        <v>136</v>
      </c>
      <c r="F1844">
        <v>26</v>
      </c>
      <c r="G1844">
        <v>3</v>
      </c>
      <c r="H1844" t="s">
        <v>136</v>
      </c>
      <c r="I1844" t="s">
        <v>35</v>
      </c>
      <c r="J1844" s="5">
        <v>0</v>
      </c>
      <c r="K1844" s="3">
        <f t="shared" si="25"/>
        <v>-24.506996067708311</v>
      </c>
      <c r="L1844">
        <v>83</v>
      </c>
      <c r="M1844">
        <v>0</v>
      </c>
      <c r="N1844" t="s">
        <v>133</v>
      </c>
      <c r="O1844">
        <v>0</v>
      </c>
      <c r="P1844">
        <v>0</v>
      </c>
      <c r="Q1844">
        <v>13</v>
      </c>
      <c r="R1844">
        <v>-398.42745688013099</v>
      </c>
      <c r="S1844">
        <v>695</v>
      </c>
      <c r="T1844">
        <v>-370.15436436666602</v>
      </c>
      <c r="U1844">
        <v>505</v>
      </c>
      <c r="V1844">
        <v>-419.15349561639403</v>
      </c>
      <c r="W1844">
        <v>701</v>
      </c>
      <c r="X1844" t="s">
        <v>32</v>
      </c>
      <c r="Y1844" t="s">
        <v>32</v>
      </c>
      <c r="Z1844" t="s">
        <v>32</v>
      </c>
      <c r="AA1844" t="s">
        <v>133</v>
      </c>
      <c r="AB1844" t="s">
        <v>32</v>
      </c>
      <c r="AC1844" t="s">
        <v>32</v>
      </c>
    </row>
    <row r="1845" spans="1:29">
      <c r="A1845">
        <v>13120</v>
      </c>
      <c r="B1845" t="s">
        <v>170</v>
      </c>
      <c r="C1845" t="s">
        <v>237</v>
      </c>
      <c r="D1845" t="s">
        <v>47</v>
      </c>
      <c r="E1845" t="s">
        <v>136</v>
      </c>
      <c r="F1845">
        <v>24</v>
      </c>
      <c r="G1845">
        <v>2</v>
      </c>
      <c r="H1845" t="s">
        <v>136</v>
      </c>
      <c r="I1845" t="s">
        <v>35</v>
      </c>
      <c r="J1845" s="5">
        <v>0</v>
      </c>
      <c r="K1845" s="3">
        <f t="shared" si="25"/>
        <v>-24.506996067708311</v>
      </c>
      <c r="L1845">
        <v>83</v>
      </c>
      <c r="M1845">
        <v>0</v>
      </c>
      <c r="N1845" t="s">
        <v>133</v>
      </c>
      <c r="O1845">
        <v>0</v>
      </c>
      <c r="P1845">
        <v>0</v>
      </c>
      <c r="Q1845">
        <v>13</v>
      </c>
      <c r="R1845">
        <v>-398.42745688013099</v>
      </c>
      <c r="S1845">
        <v>695</v>
      </c>
      <c r="T1845">
        <v>-370.15436436666602</v>
      </c>
      <c r="U1845">
        <v>505</v>
      </c>
      <c r="V1845">
        <v>-419.15349561639403</v>
      </c>
      <c r="W1845">
        <v>701</v>
      </c>
      <c r="X1845">
        <v>69.3</v>
      </c>
      <c r="Y1845">
        <v>8.1</v>
      </c>
      <c r="Z1845" t="s">
        <v>32</v>
      </c>
      <c r="AA1845">
        <v>7.2495018003478204</v>
      </c>
      <c r="AB1845" t="s">
        <v>32</v>
      </c>
      <c r="AC1845" t="s">
        <v>32</v>
      </c>
    </row>
    <row r="1846" spans="1:29">
      <c r="A1846">
        <v>13121</v>
      </c>
      <c r="B1846" t="s">
        <v>189</v>
      </c>
      <c r="C1846" t="s">
        <v>720</v>
      </c>
      <c r="D1846" t="s">
        <v>38</v>
      </c>
      <c r="E1846" t="s">
        <v>136</v>
      </c>
      <c r="F1846">
        <v>25</v>
      </c>
      <c r="G1846">
        <v>2</v>
      </c>
      <c r="H1846" t="s">
        <v>136</v>
      </c>
      <c r="I1846" t="s">
        <v>35</v>
      </c>
      <c r="J1846" s="5">
        <v>0</v>
      </c>
      <c r="K1846" s="3">
        <f t="shared" si="25"/>
        <v>-24.506996067708311</v>
      </c>
      <c r="L1846">
        <v>83</v>
      </c>
      <c r="M1846">
        <v>0</v>
      </c>
      <c r="N1846" t="s">
        <v>133</v>
      </c>
      <c r="O1846">
        <v>0</v>
      </c>
      <c r="P1846">
        <v>0</v>
      </c>
      <c r="Q1846">
        <v>13</v>
      </c>
      <c r="R1846">
        <v>-398.42745688013099</v>
      </c>
      <c r="S1846">
        <v>695</v>
      </c>
      <c r="T1846">
        <v>-370.15436436666602</v>
      </c>
      <c r="U1846">
        <v>505</v>
      </c>
      <c r="V1846">
        <v>-419.15349561639403</v>
      </c>
      <c r="W1846">
        <v>701</v>
      </c>
      <c r="X1846" t="s">
        <v>32</v>
      </c>
      <c r="Y1846" t="s">
        <v>32</v>
      </c>
      <c r="Z1846" t="s">
        <v>32</v>
      </c>
      <c r="AA1846" t="s">
        <v>133</v>
      </c>
      <c r="AB1846" t="s">
        <v>32</v>
      </c>
      <c r="AC1846" t="s">
        <v>32</v>
      </c>
    </row>
    <row r="1847" spans="1:29">
      <c r="A1847">
        <v>13389</v>
      </c>
      <c r="B1847" t="s">
        <v>254</v>
      </c>
      <c r="C1847" t="s">
        <v>837</v>
      </c>
      <c r="D1847" t="s">
        <v>103</v>
      </c>
      <c r="E1847" t="s">
        <v>136</v>
      </c>
      <c r="F1847">
        <v>25</v>
      </c>
      <c r="G1847">
        <v>2</v>
      </c>
      <c r="H1847" t="s">
        <v>136</v>
      </c>
      <c r="I1847" t="s">
        <v>35</v>
      </c>
      <c r="J1847" s="5">
        <v>0</v>
      </c>
      <c r="K1847" s="3">
        <f t="shared" si="25"/>
        <v>-24.506996067708311</v>
      </c>
      <c r="L1847">
        <v>83</v>
      </c>
      <c r="M1847">
        <v>0</v>
      </c>
      <c r="N1847" t="s">
        <v>133</v>
      </c>
      <c r="O1847">
        <v>0</v>
      </c>
      <c r="P1847">
        <v>0</v>
      </c>
      <c r="Q1847">
        <v>13</v>
      </c>
      <c r="R1847">
        <v>-398.42745688013099</v>
      </c>
      <c r="S1847">
        <v>695</v>
      </c>
      <c r="T1847">
        <v>-370.15436436666602</v>
      </c>
      <c r="U1847">
        <v>505</v>
      </c>
      <c r="V1847">
        <v>-419.15349561639403</v>
      </c>
      <c r="W1847">
        <v>701</v>
      </c>
      <c r="X1847" t="s">
        <v>32</v>
      </c>
      <c r="Y1847" t="s">
        <v>32</v>
      </c>
      <c r="Z1847" t="s">
        <v>32</v>
      </c>
      <c r="AA1847" t="s">
        <v>133</v>
      </c>
      <c r="AB1847" t="s">
        <v>32</v>
      </c>
      <c r="AC1847" t="s">
        <v>32</v>
      </c>
    </row>
    <row r="1848" spans="1:29">
      <c r="A1848">
        <v>13416</v>
      </c>
      <c r="B1848" t="s">
        <v>538</v>
      </c>
      <c r="C1848" t="s">
        <v>176</v>
      </c>
      <c r="D1848" t="s">
        <v>38</v>
      </c>
      <c r="E1848" t="s">
        <v>136</v>
      </c>
      <c r="F1848">
        <v>24</v>
      </c>
      <c r="G1848">
        <v>2</v>
      </c>
      <c r="H1848" t="s">
        <v>136</v>
      </c>
      <c r="I1848" t="s">
        <v>35</v>
      </c>
      <c r="J1848" s="5">
        <v>0</v>
      </c>
      <c r="K1848" s="3">
        <f t="shared" si="25"/>
        <v>-24.506996067708311</v>
      </c>
      <c r="L1848">
        <v>83</v>
      </c>
      <c r="M1848">
        <v>0</v>
      </c>
      <c r="N1848" t="s">
        <v>133</v>
      </c>
      <c r="O1848">
        <v>0</v>
      </c>
      <c r="P1848">
        <v>0</v>
      </c>
      <c r="Q1848">
        <v>13</v>
      </c>
      <c r="R1848">
        <v>-398.42745688013099</v>
      </c>
      <c r="S1848">
        <v>695</v>
      </c>
      <c r="T1848">
        <v>-370.15436436666602</v>
      </c>
      <c r="U1848">
        <v>505</v>
      </c>
      <c r="V1848">
        <v>-419.15349561639403</v>
      </c>
      <c r="W1848">
        <v>701</v>
      </c>
      <c r="X1848" t="s">
        <v>32</v>
      </c>
      <c r="Y1848" t="s">
        <v>32</v>
      </c>
      <c r="Z1848" t="s">
        <v>32</v>
      </c>
      <c r="AA1848" t="s">
        <v>133</v>
      </c>
      <c r="AB1848" t="s">
        <v>32</v>
      </c>
      <c r="AC1848" t="s">
        <v>32</v>
      </c>
    </row>
    <row r="1849" spans="1:29">
      <c r="A1849">
        <v>13594</v>
      </c>
      <c r="B1849" t="s">
        <v>260</v>
      </c>
      <c r="C1849" t="s">
        <v>878</v>
      </c>
      <c r="D1849" t="s">
        <v>47</v>
      </c>
      <c r="E1849" t="s">
        <v>136</v>
      </c>
      <c r="F1849">
        <v>25</v>
      </c>
      <c r="G1849">
        <v>1</v>
      </c>
      <c r="H1849" t="s">
        <v>136</v>
      </c>
      <c r="I1849" t="s">
        <v>35</v>
      </c>
      <c r="J1849" s="5">
        <v>0</v>
      </c>
      <c r="K1849" s="3">
        <f t="shared" si="25"/>
        <v>-24.506996067708311</v>
      </c>
      <c r="L1849">
        <v>83</v>
      </c>
      <c r="M1849">
        <v>0</v>
      </c>
      <c r="N1849" t="s">
        <v>133</v>
      </c>
      <c r="O1849">
        <v>0</v>
      </c>
      <c r="P1849">
        <v>0</v>
      </c>
      <c r="Q1849">
        <v>13</v>
      </c>
      <c r="R1849">
        <v>-398.42745688013099</v>
      </c>
      <c r="S1849">
        <v>695</v>
      </c>
      <c r="T1849">
        <v>-370.15436436666602</v>
      </c>
      <c r="U1849">
        <v>505</v>
      </c>
      <c r="V1849">
        <v>-419.15349561639403</v>
      </c>
      <c r="W1849">
        <v>701</v>
      </c>
      <c r="X1849" t="s">
        <v>32</v>
      </c>
      <c r="Y1849" t="s">
        <v>32</v>
      </c>
      <c r="Z1849" t="s">
        <v>32</v>
      </c>
      <c r="AA1849" t="s">
        <v>133</v>
      </c>
      <c r="AB1849" t="s">
        <v>32</v>
      </c>
      <c r="AC1849" t="s">
        <v>32</v>
      </c>
    </row>
    <row r="1850" spans="1:29">
      <c r="A1850">
        <v>13595</v>
      </c>
      <c r="B1850" t="s">
        <v>184</v>
      </c>
      <c r="C1850" t="s">
        <v>255</v>
      </c>
      <c r="D1850" t="s">
        <v>62</v>
      </c>
      <c r="E1850" t="s">
        <v>136</v>
      </c>
      <c r="F1850">
        <v>24</v>
      </c>
      <c r="G1850">
        <v>1</v>
      </c>
      <c r="H1850" t="s">
        <v>136</v>
      </c>
      <c r="I1850" t="s">
        <v>35</v>
      </c>
      <c r="J1850" s="5">
        <v>0</v>
      </c>
      <c r="K1850" s="3">
        <f t="shared" si="25"/>
        <v>-24.506996067708311</v>
      </c>
      <c r="L1850">
        <v>83</v>
      </c>
      <c r="M1850">
        <v>0</v>
      </c>
      <c r="N1850" t="s">
        <v>133</v>
      </c>
      <c r="O1850">
        <v>0</v>
      </c>
      <c r="P1850">
        <v>0</v>
      </c>
      <c r="Q1850">
        <v>13</v>
      </c>
      <c r="R1850">
        <v>-398.42745688013099</v>
      </c>
      <c r="S1850">
        <v>695</v>
      </c>
      <c r="T1850">
        <v>-370.15436436666602</v>
      </c>
      <c r="U1850">
        <v>505</v>
      </c>
      <c r="V1850">
        <v>-419.15349561639403</v>
      </c>
      <c r="W1850">
        <v>701</v>
      </c>
      <c r="X1850">
        <v>49.7</v>
      </c>
      <c r="Y1850">
        <v>8.8000000000000007</v>
      </c>
      <c r="Z1850">
        <v>496</v>
      </c>
      <c r="AA1850">
        <v>7.7359287243042196</v>
      </c>
      <c r="AB1850">
        <v>150.91999999999999</v>
      </c>
      <c r="AC1850">
        <v>544.08000000000004</v>
      </c>
    </row>
    <row r="1851" spans="1:29">
      <c r="A1851">
        <v>13596</v>
      </c>
      <c r="B1851" t="s">
        <v>879</v>
      </c>
      <c r="C1851" t="s">
        <v>880</v>
      </c>
      <c r="D1851" t="s">
        <v>77</v>
      </c>
      <c r="E1851" t="s">
        <v>136</v>
      </c>
      <c r="F1851">
        <v>24</v>
      </c>
      <c r="G1851">
        <v>1</v>
      </c>
      <c r="H1851" t="s">
        <v>136</v>
      </c>
      <c r="I1851" t="s">
        <v>35</v>
      </c>
      <c r="J1851" s="5">
        <v>0</v>
      </c>
      <c r="K1851" s="3">
        <f t="shared" si="25"/>
        <v>-24.506996067708311</v>
      </c>
      <c r="L1851">
        <v>83</v>
      </c>
      <c r="M1851">
        <v>0</v>
      </c>
      <c r="N1851" t="s">
        <v>133</v>
      </c>
      <c r="O1851">
        <v>0</v>
      </c>
      <c r="P1851">
        <v>0</v>
      </c>
      <c r="Q1851">
        <v>13</v>
      </c>
      <c r="R1851">
        <v>-398.42745688013099</v>
      </c>
      <c r="S1851">
        <v>695</v>
      </c>
      <c r="T1851">
        <v>-370.15436436666602</v>
      </c>
      <c r="U1851">
        <v>505</v>
      </c>
      <c r="V1851">
        <v>-419.15349561639403</v>
      </c>
      <c r="W1851">
        <v>701</v>
      </c>
      <c r="X1851" t="s">
        <v>32</v>
      </c>
      <c r="Y1851" t="s">
        <v>32</v>
      </c>
      <c r="Z1851" t="s">
        <v>32</v>
      </c>
      <c r="AA1851" t="s">
        <v>133</v>
      </c>
      <c r="AB1851" t="s">
        <v>32</v>
      </c>
      <c r="AC1851" t="s">
        <v>32</v>
      </c>
    </row>
    <row r="1852" spans="1:29">
      <c r="A1852">
        <v>13598</v>
      </c>
      <c r="B1852" t="s">
        <v>348</v>
      </c>
      <c r="C1852" t="s">
        <v>458</v>
      </c>
      <c r="D1852" t="s">
        <v>80</v>
      </c>
      <c r="E1852" t="s">
        <v>136</v>
      </c>
      <c r="F1852">
        <v>24</v>
      </c>
      <c r="G1852">
        <v>1</v>
      </c>
      <c r="H1852" t="s">
        <v>136</v>
      </c>
      <c r="I1852" t="s">
        <v>35</v>
      </c>
      <c r="J1852" s="5">
        <v>0</v>
      </c>
      <c r="K1852" s="3">
        <f t="shared" si="25"/>
        <v>-24.506996067708311</v>
      </c>
      <c r="L1852">
        <v>83</v>
      </c>
      <c r="M1852">
        <v>0</v>
      </c>
      <c r="N1852" t="s">
        <v>133</v>
      </c>
      <c r="O1852">
        <v>0</v>
      </c>
      <c r="P1852">
        <v>0</v>
      </c>
      <c r="Q1852">
        <v>13</v>
      </c>
      <c r="R1852">
        <v>-398.42745688013099</v>
      </c>
      <c r="S1852">
        <v>695</v>
      </c>
      <c r="T1852">
        <v>-370.15436436666602</v>
      </c>
      <c r="U1852">
        <v>505</v>
      </c>
      <c r="V1852">
        <v>-419.15349561639403</v>
      </c>
      <c r="W1852">
        <v>701</v>
      </c>
      <c r="X1852" t="s">
        <v>32</v>
      </c>
      <c r="Y1852" t="s">
        <v>32</v>
      </c>
      <c r="Z1852" t="s">
        <v>32</v>
      </c>
      <c r="AA1852" t="s">
        <v>133</v>
      </c>
      <c r="AB1852">
        <v>150.99</v>
      </c>
      <c r="AC1852">
        <v>544.01</v>
      </c>
    </row>
    <row r="1853" spans="1:29">
      <c r="A1853">
        <v>13600</v>
      </c>
      <c r="B1853" t="s">
        <v>881</v>
      </c>
      <c r="C1853" t="s">
        <v>882</v>
      </c>
      <c r="D1853" t="s">
        <v>109</v>
      </c>
      <c r="E1853" t="s">
        <v>136</v>
      </c>
      <c r="F1853">
        <v>24</v>
      </c>
      <c r="G1853">
        <v>1</v>
      </c>
      <c r="H1853" t="s">
        <v>136</v>
      </c>
      <c r="I1853" t="s">
        <v>35</v>
      </c>
      <c r="J1853" s="5">
        <v>0</v>
      </c>
      <c r="K1853" s="3">
        <f t="shared" si="25"/>
        <v>-24.506996067708311</v>
      </c>
      <c r="L1853">
        <v>83</v>
      </c>
      <c r="M1853">
        <v>0</v>
      </c>
      <c r="N1853" t="s">
        <v>133</v>
      </c>
      <c r="O1853">
        <v>0</v>
      </c>
      <c r="P1853">
        <v>0</v>
      </c>
      <c r="Q1853">
        <v>13</v>
      </c>
      <c r="R1853">
        <v>-398.42745688013099</v>
      </c>
      <c r="S1853">
        <v>695</v>
      </c>
      <c r="T1853">
        <v>-370.15436436666602</v>
      </c>
      <c r="U1853">
        <v>505</v>
      </c>
      <c r="V1853">
        <v>-419.15349561639403</v>
      </c>
      <c r="W1853">
        <v>701</v>
      </c>
      <c r="X1853" t="s">
        <v>32</v>
      </c>
      <c r="Y1853" t="s">
        <v>32</v>
      </c>
      <c r="Z1853" t="s">
        <v>32</v>
      </c>
      <c r="AA1853" t="s">
        <v>133</v>
      </c>
      <c r="AB1853">
        <v>150.99</v>
      </c>
      <c r="AC1853">
        <v>544.01</v>
      </c>
    </row>
    <row r="1854" spans="1:29">
      <c r="A1854">
        <v>13825</v>
      </c>
      <c r="B1854" t="s">
        <v>157</v>
      </c>
      <c r="C1854" t="s">
        <v>985</v>
      </c>
      <c r="D1854" t="s">
        <v>59</v>
      </c>
      <c r="E1854" t="s">
        <v>136</v>
      </c>
      <c r="F1854">
        <v>24</v>
      </c>
      <c r="G1854">
        <v>1</v>
      </c>
      <c r="H1854" t="s">
        <v>136</v>
      </c>
      <c r="I1854" t="s">
        <v>35</v>
      </c>
      <c r="J1854" s="5">
        <v>0</v>
      </c>
      <c r="K1854" s="3">
        <f t="shared" si="25"/>
        <v>-24.506996067708311</v>
      </c>
      <c r="L1854">
        <v>83</v>
      </c>
      <c r="M1854">
        <v>0</v>
      </c>
      <c r="N1854" t="s">
        <v>133</v>
      </c>
      <c r="O1854">
        <v>0</v>
      </c>
      <c r="P1854">
        <v>0</v>
      </c>
      <c r="Q1854">
        <v>13</v>
      </c>
      <c r="R1854">
        <v>-398.42745688013099</v>
      </c>
      <c r="S1854">
        <v>695</v>
      </c>
      <c r="T1854">
        <v>-370.15436436666602</v>
      </c>
      <c r="U1854">
        <v>505</v>
      </c>
      <c r="V1854">
        <v>-419.15349561639403</v>
      </c>
      <c r="W1854">
        <v>701</v>
      </c>
      <c r="X1854" t="s">
        <v>32</v>
      </c>
      <c r="Y1854" t="s">
        <v>32</v>
      </c>
      <c r="Z1854" t="s">
        <v>32</v>
      </c>
      <c r="AA1854" t="s">
        <v>133</v>
      </c>
      <c r="AB1854">
        <v>151</v>
      </c>
      <c r="AC1854">
        <v>544</v>
      </c>
    </row>
    <row r="1855" spans="1:29">
      <c r="A1855">
        <v>13846</v>
      </c>
      <c r="B1855" t="s">
        <v>238</v>
      </c>
      <c r="C1855" t="s">
        <v>987</v>
      </c>
      <c r="D1855" t="s">
        <v>56</v>
      </c>
      <c r="E1855" t="s">
        <v>136</v>
      </c>
      <c r="F1855">
        <v>24</v>
      </c>
      <c r="G1855">
        <v>1</v>
      </c>
      <c r="H1855" t="s">
        <v>136</v>
      </c>
      <c r="I1855" t="s">
        <v>35</v>
      </c>
      <c r="J1855" s="5">
        <v>0</v>
      </c>
      <c r="K1855" s="3">
        <f t="shared" si="25"/>
        <v>-24.506996067708311</v>
      </c>
      <c r="L1855">
        <v>83</v>
      </c>
      <c r="M1855">
        <v>0</v>
      </c>
      <c r="N1855" t="s">
        <v>133</v>
      </c>
      <c r="O1855">
        <v>0</v>
      </c>
      <c r="P1855">
        <v>0</v>
      </c>
      <c r="Q1855">
        <v>13</v>
      </c>
      <c r="R1855">
        <v>-398.42745688013099</v>
      </c>
      <c r="S1855">
        <v>695</v>
      </c>
      <c r="T1855">
        <v>-370.15436436666602</v>
      </c>
      <c r="U1855">
        <v>505</v>
      </c>
      <c r="V1855">
        <v>-419.15349561639403</v>
      </c>
      <c r="W1855">
        <v>701</v>
      </c>
      <c r="X1855" t="s">
        <v>32</v>
      </c>
      <c r="Y1855" t="s">
        <v>32</v>
      </c>
      <c r="Z1855" t="s">
        <v>32</v>
      </c>
      <c r="AA1855" t="s">
        <v>133</v>
      </c>
      <c r="AB1855" t="s">
        <v>32</v>
      </c>
      <c r="AC1855" t="s">
        <v>32</v>
      </c>
    </row>
    <row r="1856" spans="1:29">
      <c r="A1856">
        <v>13873</v>
      </c>
      <c r="B1856" t="s">
        <v>831</v>
      </c>
      <c r="C1856" t="s">
        <v>565</v>
      </c>
      <c r="D1856" t="s">
        <v>100</v>
      </c>
      <c r="E1856" t="s">
        <v>136</v>
      </c>
      <c r="F1856">
        <v>25</v>
      </c>
      <c r="G1856">
        <v>1</v>
      </c>
      <c r="H1856" t="s">
        <v>136</v>
      </c>
      <c r="I1856" t="s">
        <v>35</v>
      </c>
      <c r="J1856" s="5">
        <v>0</v>
      </c>
      <c r="K1856" s="3">
        <f t="shared" si="25"/>
        <v>-24.506996067708311</v>
      </c>
      <c r="L1856">
        <v>83</v>
      </c>
      <c r="M1856">
        <v>0</v>
      </c>
      <c r="N1856" t="s">
        <v>133</v>
      </c>
      <c r="O1856">
        <v>0</v>
      </c>
      <c r="P1856">
        <v>0</v>
      </c>
      <c r="Q1856">
        <v>13</v>
      </c>
      <c r="R1856">
        <v>-398.42745688013099</v>
      </c>
      <c r="S1856">
        <v>695</v>
      </c>
      <c r="T1856">
        <v>-370.15436436666602</v>
      </c>
      <c r="U1856">
        <v>505</v>
      </c>
      <c r="V1856">
        <v>-419.15349561639403</v>
      </c>
      <c r="W1856">
        <v>701</v>
      </c>
      <c r="X1856" t="s">
        <v>32</v>
      </c>
      <c r="Y1856" t="s">
        <v>32</v>
      </c>
      <c r="Z1856" t="s">
        <v>32</v>
      </c>
      <c r="AA1856" t="s">
        <v>133</v>
      </c>
      <c r="AB1856" t="s">
        <v>32</v>
      </c>
      <c r="AC1856" t="s">
        <v>32</v>
      </c>
    </row>
    <row r="1857" spans="1:29">
      <c r="A1857">
        <v>13892</v>
      </c>
      <c r="B1857" t="s">
        <v>215</v>
      </c>
      <c r="C1857" t="s">
        <v>1009</v>
      </c>
      <c r="D1857" t="s">
        <v>68</v>
      </c>
      <c r="E1857" t="s">
        <v>136</v>
      </c>
      <c r="F1857">
        <v>24</v>
      </c>
      <c r="G1857">
        <v>1</v>
      </c>
      <c r="H1857" t="s">
        <v>136</v>
      </c>
      <c r="I1857" t="s">
        <v>35</v>
      </c>
      <c r="J1857" s="5">
        <v>0</v>
      </c>
      <c r="K1857" s="3">
        <f t="shared" si="25"/>
        <v>-24.506996067708311</v>
      </c>
      <c r="L1857">
        <v>83</v>
      </c>
      <c r="M1857">
        <v>0</v>
      </c>
      <c r="N1857" t="s">
        <v>133</v>
      </c>
      <c r="O1857">
        <v>0</v>
      </c>
      <c r="P1857">
        <v>0</v>
      </c>
      <c r="Q1857">
        <v>13</v>
      </c>
      <c r="R1857">
        <v>-398.42745688013099</v>
      </c>
      <c r="S1857">
        <v>695</v>
      </c>
      <c r="T1857">
        <v>-370.15436436666602</v>
      </c>
      <c r="U1857">
        <v>505</v>
      </c>
      <c r="V1857">
        <v>-419.15349561639403</v>
      </c>
      <c r="W1857">
        <v>701</v>
      </c>
      <c r="X1857" t="s">
        <v>32</v>
      </c>
      <c r="Y1857" t="s">
        <v>32</v>
      </c>
      <c r="Z1857" t="s">
        <v>32</v>
      </c>
      <c r="AA1857" t="s">
        <v>133</v>
      </c>
      <c r="AB1857" t="s">
        <v>32</v>
      </c>
      <c r="AC1857" t="s">
        <v>32</v>
      </c>
    </row>
    <row r="1858" spans="1:29">
      <c r="A1858">
        <v>14069</v>
      </c>
      <c r="B1858" t="s">
        <v>1056</v>
      </c>
      <c r="C1858" t="s">
        <v>1057</v>
      </c>
      <c r="D1858" t="s">
        <v>74</v>
      </c>
      <c r="E1858" t="s">
        <v>136</v>
      </c>
      <c r="F1858" t="s">
        <v>32</v>
      </c>
      <c r="G1858">
        <v>0</v>
      </c>
      <c r="H1858" t="s">
        <v>136</v>
      </c>
      <c r="I1858" t="s">
        <v>35</v>
      </c>
      <c r="J1858" s="5">
        <v>0</v>
      </c>
      <c r="K1858" s="3">
        <f t="shared" si="25"/>
        <v>-24.506996067708311</v>
      </c>
      <c r="L1858">
        <v>83</v>
      </c>
      <c r="M1858">
        <v>1.3493810178817E-2</v>
      </c>
      <c r="N1858" t="s">
        <v>133</v>
      </c>
      <c r="O1858">
        <v>0</v>
      </c>
      <c r="P1858">
        <v>0</v>
      </c>
      <c r="Q1858">
        <v>13</v>
      </c>
      <c r="R1858">
        <v>-398.42745688013099</v>
      </c>
      <c r="S1858">
        <v>695</v>
      </c>
      <c r="T1858">
        <v>-370.15436436666602</v>
      </c>
      <c r="U1858">
        <v>505</v>
      </c>
      <c r="V1858">
        <v>-419.15349561639403</v>
      </c>
      <c r="W1858">
        <v>701</v>
      </c>
      <c r="X1858" t="s">
        <v>32</v>
      </c>
      <c r="Y1858" t="s">
        <v>32</v>
      </c>
      <c r="Z1858" t="s">
        <v>32</v>
      </c>
      <c r="AA1858" t="s">
        <v>133</v>
      </c>
      <c r="AB1858">
        <v>150.99</v>
      </c>
      <c r="AC1858">
        <v>544.01</v>
      </c>
    </row>
    <row r="1859" spans="1:29">
      <c r="A1859">
        <v>14070</v>
      </c>
      <c r="B1859" t="s">
        <v>467</v>
      </c>
      <c r="C1859" t="s">
        <v>1058</v>
      </c>
      <c r="D1859" t="s">
        <v>53</v>
      </c>
      <c r="E1859" t="s">
        <v>136</v>
      </c>
      <c r="F1859">
        <v>24</v>
      </c>
      <c r="G1859">
        <v>0</v>
      </c>
      <c r="H1859" t="s">
        <v>136</v>
      </c>
      <c r="I1859" t="s">
        <v>35</v>
      </c>
      <c r="J1859" s="5">
        <v>0</v>
      </c>
      <c r="K1859" s="3">
        <f t="shared" si="25"/>
        <v>-24.506996067708311</v>
      </c>
      <c r="L1859">
        <v>83</v>
      </c>
      <c r="M1859">
        <v>3.6058967929159899E-2</v>
      </c>
      <c r="N1859" t="s">
        <v>133</v>
      </c>
      <c r="O1859">
        <v>0</v>
      </c>
      <c r="P1859">
        <v>0</v>
      </c>
      <c r="Q1859">
        <v>13</v>
      </c>
      <c r="R1859">
        <v>-398.42745688013099</v>
      </c>
      <c r="S1859">
        <v>695</v>
      </c>
      <c r="T1859">
        <v>-370.15436436666602</v>
      </c>
      <c r="U1859">
        <v>505</v>
      </c>
      <c r="V1859">
        <v>-419.15349561639403</v>
      </c>
      <c r="W1859">
        <v>701</v>
      </c>
      <c r="X1859" t="s">
        <v>32</v>
      </c>
      <c r="Y1859" t="s">
        <v>32</v>
      </c>
      <c r="Z1859" t="s">
        <v>32</v>
      </c>
      <c r="AA1859" t="s">
        <v>133</v>
      </c>
      <c r="AB1859">
        <v>150.99</v>
      </c>
      <c r="AC1859">
        <v>544.01</v>
      </c>
    </row>
    <row r="1860" spans="1:29">
      <c r="A1860">
        <v>11170</v>
      </c>
      <c r="B1860" t="s">
        <v>350</v>
      </c>
      <c r="C1860" t="s">
        <v>351</v>
      </c>
      <c r="D1860" t="s">
        <v>94</v>
      </c>
      <c r="E1860" t="s">
        <v>136</v>
      </c>
      <c r="F1860">
        <v>28</v>
      </c>
      <c r="G1860">
        <v>6</v>
      </c>
      <c r="H1860" t="s">
        <v>136</v>
      </c>
      <c r="I1860" t="s">
        <v>35</v>
      </c>
      <c r="J1860" s="5">
        <v>-2.69876203576341E-2</v>
      </c>
      <c r="K1860" s="3">
        <f t="shared" si="25"/>
        <v>-24.508682793980665</v>
      </c>
      <c r="L1860">
        <v>84</v>
      </c>
      <c r="M1860">
        <v>7.8905037392708793E-2</v>
      </c>
      <c r="N1860">
        <v>4.2426406871192798E-2</v>
      </c>
      <c r="O1860">
        <v>-0.06</v>
      </c>
      <c r="P1860">
        <v>-5.4524999999999903E-3</v>
      </c>
      <c r="Q1860">
        <v>14</v>
      </c>
      <c r="R1860">
        <v>-398.45444450048899</v>
      </c>
      <c r="S1860">
        <v>696</v>
      </c>
      <c r="T1860">
        <v>-370.21436436666602</v>
      </c>
      <c r="U1860">
        <v>506</v>
      </c>
      <c r="V1860">
        <v>-419.15894811639401</v>
      </c>
      <c r="W1860">
        <v>702</v>
      </c>
      <c r="X1860" t="s">
        <v>32</v>
      </c>
      <c r="Y1860" t="s">
        <v>32</v>
      </c>
      <c r="Z1860" t="s">
        <v>32</v>
      </c>
      <c r="AA1860" t="s">
        <v>133</v>
      </c>
      <c r="AB1860">
        <v>150.94999999999999</v>
      </c>
      <c r="AC1860">
        <v>545.04999999999995</v>
      </c>
    </row>
    <row r="1861" spans="1:29">
      <c r="A1861">
        <v>9992</v>
      </c>
      <c r="B1861" t="s">
        <v>187</v>
      </c>
      <c r="C1861" t="s">
        <v>237</v>
      </c>
      <c r="D1861" t="s">
        <v>126</v>
      </c>
      <c r="E1861" t="s">
        <v>136</v>
      </c>
      <c r="F1861">
        <v>33</v>
      </c>
      <c r="G1861">
        <v>9</v>
      </c>
      <c r="H1861" t="s">
        <v>136</v>
      </c>
      <c r="I1861" t="s">
        <v>35</v>
      </c>
      <c r="J1861" s="5">
        <v>-4.5130315500685803E-2</v>
      </c>
      <c r="K1861" s="3">
        <f t="shared" si="25"/>
        <v>-24.509816712427103</v>
      </c>
      <c r="L1861">
        <v>85</v>
      </c>
      <c r="M1861">
        <v>0.78219718449931397</v>
      </c>
      <c r="N1861">
        <v>7.0710678118654696E-2</v>
      </c>
      <c r="O1861">
        <v>-0.1</v>
      </c>
      <c r="P1861">
        <v>-9.1125000000000095E-3</v>
      </c>
      <c r="Q1861">
        <v>14</v>
      </c>
      <c r="R1861">
        <v>-398.472587195632</v>
      </c>
      <c r="S1861">
        <v>697</v>
      </c>
      <c r="T1861">
        <v>-370.25436436666598</v>
      </c>
      <c r="U1861">
        <v>507</v>
      </c>
      <c r="V1861">
        <v>-419.16260811639398</v>
      </c>
      <c r="W1861">
        <v>703</v>
      </c>
      <c r="X1861" t="s">
        <v>32</v>
      </c>
      <c r="Y1861" t="s">
        <v>32</v>
      </c>
      <c r="Z1861" t="s">
        <v>32</v>
      </c>
      <c r="AA1861" t="s">
        <v>133</v>
      </c>
      <c r="AB1861" t="s">
        <v>32</v>
      </c>
      <c r="AC1861" t="s">
        <v>32</v>
      </c>
    </row>
    <row r="1862" spans="1:29">
      <c r="A1862">
        <v>12819</v>
      </c>
      <c r="B1862" t="s">
        <v>581</v>
      </c>
      <c r="C1862" t="s">
        <v>670</v>
      </c>
      <c r="D1862" t="s">
        <v>41</v>
      </c>
      <c r="E1862" t="s">
        <v>136</v>
      </c>
      <c r="F1862">
        <v>26</v>
      </c>
      <c r="G1862">
        <v>3</v>
      </c>
      <c r="H1862" t="s">
        <v>136</v>
      </c>
      <c r="I1862" t="s">
        <v>35</v>
      </c>
      <c r="J1862" s="5">
        <v>-0.166655</v>
      </c>
      <c r="K1862" s="3">
        <f t="shared" si="25"/>
        <v>-24.51741200520831</v>
      </c>
      <c r="L1862">
        <v>86</v>
      </c>
      <c r="M1862" t="s">
        <v>32</v>
      </c>
      <c r="N1862">
        <v>0.11784288061864399</v>
      </c>
      <c r="O1862">
        <v>-0.166655</v>
      </c>
      <c r="P1862">
        <v>-1.5144773125E-2</v>
      </c>
      <c r="Q1862">
        <v>14</v>
      </c>
      <c r="R1862">
        <v>-398.59411188013098</v>
      </c>
      <c r="S1862">
        <v>698</v>
      </c>
      <c r="T1862">
        <v>-370.32101936666601</v>
      </c>
      <c r="U1862">
        <v>508</v>
      </c>
      <c r="V1862">
        <v>-419.168640389519</v>
      </c>
      <c r="W1862">
        <v>704</v>
      </c>
      <c r="X1862" t="s">
        <v>32</v>
      </c>
      <c r="Y1862" t="s">
        <v>32</v>
      </c>
      <c r="Z1862" t="s">
        <v>32</v>
      </c>
      <c r="AA1862" t="s">
        <v>133</v>
      </c>
      <c r="AB1862" t="s">
        <v>32</v>
      </c>
      <c r="AC1862" t="s">
        <v>32</v>
      </c>
    </row>
    <row r="1863" spans="1:29">
      <c r="A1863">
        <v>13601</v>
      </c>
      <c r="B1863" t="s">
        <v>254</v>
      </c>
      <c r="C1863" t="s">
        <v>883</v>
      </c>
      <c r="D1863" t="s">
        <v>82</v>
      </c>
      <c r="E1863" t="s">
        <v>136</v>
      </c>
      <c r="F1863">
        <v>24</v>
      </c>
      <c r="G1863">
        <v>1</v>
      </c>
      <c r="H1863" t="s">
        <v>136</v>
      </c>
      <c r="I1863" t="s">
        <v>35</v>
      </c>
      <c r="J1863" s="5">
        <v>-1.488</v>
      </c>
      <c r="K1863" s="3">
        <f t="shared" si="25"/>
        <v>-24.599996067708311</v>
      </c>
      <c r="L1863">
        <v>87</v>
      </c>
      <c r="M1863" t="s">
        <v>32</v>
      </c>
      <c r="N1863">
        <v>1.0521748904055801</v>
      </c>
      <c r="O1863">
        <v>-1.488</v>
      </c>
      <c r="P1863">
        <v>-0.13522199999999901</v>
      </c>
      <c r="Q1863">
        <v>14</v>
      </c>
      <c r="R1863">
        <v>-399.91545688013099</v>
      </c>
      <c r="S1863">
        <v>699</v>
      </c>
      <c r="T1863">
        <v>-371.64236436666602</v>
      </c>
      <c r="U1863">
        <v>510</v>
      </c>
      <c r="V1863">
        <v>-419.28871761639402</v>
      </c>
      <c r="W1863">
        <v>705</v>
      </c>
      <c r="X1863">
        <v>62.5</v>
      </c>
      <c r="Y1863">
        <v>12.1</v>
      </c>
      <c r="Z1863" t="s">
        <v>32</v>
      </c>
      <c r="AA1863">
        <v>10.029084222955801</v>
      </c>
      <c r="AB1863" t="s">
        <v>32</v>
      </c>
      <c r="AC1863" t="s">
        <v>32</v>
      </c>
    </row>
    <row r="1864" spans="1:29">
      <c r="A1864">
        <v>11186</v>
      </c>
      <c r="B1864" t="s">
        <v>333</v>
      </c>
      <c r="C1864" t="s">
        <v>327</v>
      </c>
      <c r="D1864" t="s">
        <v>91</v>
      </c>
      <c r="E1864" t="s">
        <v>132</v>
      </c>
      <c r="F1864">
        <v>29</v>
      </c>
      <c r="G1864">
        <v>6</v>
      </c>
      <c r="H1864" t="s">
        <v>149</v>
      </c>
      <c r="I1864" t="s">
        <v>35</v>
      </c>
      <c r="J1864" s="5" t="s">
        <v>32</v>
      </c>
      <c r="K1864" s="3" t="e">
        <f t="shared" si="25"/>
        <v>#VALUE!</v>
      </c>
      <c r="L1864" t="s">
        <v>32</v>
      </c>
      <c r="M1864" t="s">
        <v>32</v>
      </c>
      <c r="N1864" t="s">
        <v>133</v>
      </c>
      <c r="O1864" t="s">
        <v>32</v>
      </c>
      <c r="P1864" t="s">
        <v>133</v>
      </c>
      <c r="Q1864">
        <v>12</v>
      </c>
      <c r="R1864" t="s">
        <v>32</v>
      </c>
      <c r="S1864" t="s">
        <v>32</v>
      </c>
      <c r="T1864" t="s">
        <v>32</v>
      </c>
      <c r="U1864" t="s">
        <v>32</v>
      </c>
      <c r="V1864" t="s">
        <v>133</v>
      </c>
      <c r="W1864" t="s">
        <v>32</v>
      </c>
      <c r="X1864">
        <v>56.2</v>
      </c>
      <c r="Y1864">
        <v>9</v>
      </c>
      <c r="Z1864">
        <v>172.2</v>
      </c>
      <c r="AA1864">
        <v>3.89154473634744</v>
      </c>
      <c r="AB1864">
        <v>162.60499999999999</v>
      </c>
      <c r="AC1864" t="s">
        <v>32</v>
      </c>
    </row>
    <row r="1865" spans="1:29">
      <c r="A1865">
        <v>14078</v>
      </c>
      <c r="B1865" t="s">
        <v>1064</v>
      </c>
      <c r="C1865" t="s">
        <v>1065</v>
      </c>
      <c r="D1865" t="s">
        <v>126</v>
      </c>
      <c r="E1865" t="s">
        <v>132</v>
      </c>
      <c r="F1865" t="s">
        <v>32</v>
      </c>
      <c r="G1865">
        <v>0</v>
      </c>
      <c r="H1865" t="s">
        <v>132</v>
      </c>
      <c r="I1865" t="s">
        <v>35</v>
      </c>
      <c r="J1865" s="5" t="s">
        <v>32</v>
      </c>
      <c r="K1865" s="3" t="e">
        <f t="shared" si="25"/>
        <v>#VALUE!</v>
      </c>
      <c r="L1865" t="s">
        <v>32</v>
      </c>
      <c r="M1865" t="s">
        <v>32</v>
      </c>
      <c r="N1865" t="s">
        <v>133</v>
      </c>
      <c r="O1865">
        <v>4.53</v>
      </c>
      <c r="P1865">
        <v>4.53</v>
      </c>
      <c r="Q1865">
        <v>12</v>
      </c>
      <c r="R1865" t="s">
        <v>32</v>
      </c>
      <c r="S1865" t="s">
        <v>32</v>
      </c>
      <c r="T1865">
        <v>-94.082666666666597</v>
      </c>
      <c r="U1865">
        <v>367</v>
      </c>
      <c r="V1865">
        <v>-165.14386392184201</v>
      </c>
      <c r="W1865">
        <v>603</v>
      </c>
      <c r="X1865">
        <v>105.4</v>
      </c>
      <c r="Y1865">
        <v>26.3</v>
      </c>
      <c r="Z1865">
        <v>341.9</v>
      </c>
      <c r="AA1865">
        <v>9.0345108042045297</v>
      </c>
      <c r="AB1865">
        <v>150.99</v>
      </c>
      <c r="AC1865" t="s">
        <v>32</v>
      </c>
    </row>
    <row r="1866" spans="1:29">
      <c r="A1866">
        <v>14082</v>
      </c>
      <c r="B1866" t="s">
        <v>1070</v>
      </c>
      <c r="C1866" t="s">
        <v>1071</v>
      </c>
      <c r="D1866" t="s">
        <v>91</v>
      </c>
      <c r="E1866" t="s">
        <v>132</v>
      </c>
      <c r="F1866">
        <v>22</v>
      </c>
      <c r="G1866">
        <v>0</v>
      </c>
      <c r="H1866" t="s">
        <v>132</v>
      </c>
      <c r="I1866" t="s">
        <v>35</v>
      </c>
      <c r="J1866" s="5" t="s">
        <v>32</v>
      </c>
      <c r="K1866" s="3" t="e">
        <f t="shared" si="25"/>
        <v>#VALUE!</v>
      </c>
      <c r="L1866" t="s">
        <v>32</v>
      </c>
      <c r="M1866" t="s">
        <v>32</v>
      </c>
      <c r="N1866" t="s">
        <v>133</v>
      </c>
      <c r="O1866">
        <v>4.25</v>
      </c>
      <c r="P1866">
        <v>4.25</v>
      </c>
      <c r="Q1866">
        <v>12</v>
      </c>
      <c r="R1866" t="s">
        <v>32</v>
      </c>
      <c r="S1866" t="s">
        <v>32</v>
      </c>
      <c r="T1866">
        <v>-94.362666666666598</v>
      </c>
      <c r="U1866">
        <v>370</v>
      </c>
      <c r="V1866">
        <v>-165.42386392184201</v>
      </c>
      <c r="W1866">
        <v>607</v>
      </c>
      <c r="X1866">
        <v>106.4</v>
      </c>
      <c r="Y1866">
        <v>23.3</v>
      </c>
      <c r="Z1866">
        <v>324.8</v>
      </c>
      <c r="AA1866">
        <v>8.2317953553127392</v>
      </c>
      <c r="AB1866">
        <v>150.9</v>
      </c>
      <c r="AC1866" t="s">
        <v>32</v>
      </c>
    </row>
    <row r="1867" spans="1:29">
      <c r="A1867">
        <v>14088</v>
      </c>
      <c r="B1867" t="s">
        <v>1077</v>
      </c>
      <c r="C1867" t="s">
        <v>410</v>
      </c>
      <c r="D1867" t="s">
        <v>50</v>
      </c>
      <c r="E1867" t="s">
        <v>132</v>
      </c>
      <c r="F1867" t="s">
        <v>32</v>
      </c>
      <c r="G1867">
        <v>0</v>
      </c>
      <c r="H1867" t="s">
        <v>132</v>
      </c>
      <c r="I1867" t="s">
        <v>35</v>
      </c>
      <c r="J1867" s="5" t="s">
        <v>32</v>
      </c>
      <c r="K1867" s="3" t="e">
        <f t="shared" si="25"/>
        <v>#VALUE!</v>
      </c>
      <c r="L1867" t="s">
        <v>32</v>
      </c>
      <c r="M1867" t="s">
        <v>32</v>
      </c>
      <c r="N1867" t="s">
        <v>133</v>
      </c>
      <c r="O1867">
        <v>35.6</v>
      </c>
      <c r="P1867">
        <v>35.6</v>
      </c>
      <c r="Q1867">
        <v>11</v>
      </c>
      <c r="R1867" t="s">
        <v>32</v>
      </c>
      <c r="S1867" t="s">
        <v>32</v>
      </c>
      <c r="T1867">
        <v>-63.012666666666597</v>
      </c>
      <c r="U1867">
        <v>263</v>
      </c>
      <c r="V1867">
        <v>-134.07386392184199</v>
      </c>
      <c r="W1867">
        <v>482</v>
      </c>
      <c r="X1867">
        <v>100.9</v>
      </c>
      <c r="Y1867">
        <v>14.9</v>
      </c>
      <c r="Z1867">
        <v>341.5</v>
      </c>
      <c r="AA1867">
        <v>5.9841920984157504</v>
      </c>
      <c r="AB1867">
        <v>150.99</v>
      </c>
      <c r="AC1867" t="s">
        <v>32</v>
      </c>
    </row>
    <row r="1868" spans="1:29">
      <c r="A1868">
        <v>14097</v>
      </c>
      <c r="B1868" t="s">
        <v>1083</v>
      </c>
      <c r="C1868" t="s">
        <v>1084</v>
      </c>
      <c r="D1868" t="s">
        <v>109</v>
      </c>
      <c r="E1868" t="s">
        <v>132</v>
      </c>
      <c r="F1868">
        <v>23</v>
      </c>
      <c r="G1868">
        <v>0</v>
      </c>
      <c r="H1868" t="s">
        <v>132</v>
      </c>
      <c r="I1868" t="s">
        <v>35</v>
      </c>
      <c r="J1868" s="5" t="s">
        <v>32</v>
      </c>
      <c r="K1868" s="3" t="e">
        <f t="shared" si="25"/>
        <v>#VALUE!</v>
      </c>
      <c r="L1868" t="s">
        <v>32</v>
      </c>
      <c r="M1868" t="s">
        <v>32</v>
      </c>
      <c r="N1868" t="s">
        <v>133</v>
      </c>
      <c r="O1868">
        <v>17.88</v>
      </c>
      <c r="P1868">
        <v>17.88</v>
      </c>
      <c r="Q1868">
        <v>12</v>
      </c>
      <c r="R1868" t="s">
        <v>32</v>
      </c>
      <c r="S1868" t="s">
        <v>32</v>
      </c>
      <c r="T1868">
        <v>-80.732666666666603</v>
      </c>
      <c r="U1868">
        <v>313</v>
      </c>
      <c r="V1868">
        <v>-151.79386392184199</v>
      </c>
      <c r="W1868">
        <v>524</v>
      </c>
      <c r="X1868">
        <v>86.4</v>
      </c>
      <c r="Y1868">
        <v>10.5</v>
      </c>
      <c r="Z1868">
        <v>296</v>
      </c>
      <c r="AA1868">
        <v>4.8068761067077999</v>
      </c>
      <c r="AB1868">
        <v>150.99</v>
      </c>
      <c r="AC1868" t="s">
        <v>32</v>
      </c>
    </row>
    <row r="1869" spans="1:29">
      <c r="A1869">
        <v>13604</v>
      </c>
      <c r="B1869" t="s">
        <v>886</v>
      </c>
      <c r="C1869" t="s">
        <v>347</v>
      </c>
      <c r="D1869" t="s">
        <v>82</v>
      </c>
      <c r="E1869" t="s">
        <v>132</v>
      </c>
      <c r="F1869">
        <v>22</v>
      </c>
      <c r="G1869">
        <v>1</v>
      </c>
      <c r="H1869" t="s">
        <v>132</v>
      </c>
      <c r="I1869" t="s">
        <v>35</v>
      </c>
      <c r="J1869" s="5">
        <v>320.60669298062197</v>
      </c>
      <c r="K1869" s="3">
        <f t="shared" si="25"/>
        <v>-4.4690777564194377</v>
      </c>
      <c r="L1869">
        <v>1</v>
      </c>
      <c r="M1869">
        <v>23.5382369611537</v>
      </c>
      <c r="N1869">
        <v>30.441070331471501</v>
      </c>
      <c r="O1869">
        <v>288.488</v>
      </c>
      <c r="P1869">
        <v>348.04162450000001</v>
      </c>
      <c r="Q1869">
        <v>1</v>
      </c>
      <c r="R1869">
        <v>182.591117286311</v>
      </c>
      <c r="S1869">
        <v>1</v>
      </c>
      <c r="T1869">
        <v>189.875333333333</v>
      </c>
      <c r="U1869">
        <v>1</v>
      </c>
      <c r="V1869">
        <v>178.367760578157</v>
      </c>
      <c r="W1869">
        <v>1</v>
      </c>
      <c r="X1869">
        <v>1.5</v>
      </c>
      <c r="Y1869">
        <v>0.8</v>
      </c>
      <c r="Z1869">
        <v>1.6</v>
      </c>
      <c r="AA1869">
        <v>2.21142948862436</v>
      </c>
      <c r="AB1869">
        <v>1.37</v>
      </c>
      <c r="AC1869">
        <v>-0.37</v>
      </c>
    </row>
    <row r="1870" spans="1:29">
      <c r="A1870">
        <v>13130</v>
      </c>
      <c r="B1870" t="s">
        <v>728</v>
      </c>
      <c r="C1870" t="s">
        <v>729</v>
      </c>
      <c r="D1870" t="s">
        <v>112</v>
      </c>
      <c r="E1870" t="s">
        <v>132</v>
      </c>
      <c r="F1870">
        <v>23</v>
      </c>
      <c r="G1870">
        <v>2</v>
      </c>
      <c r="H1870" t="s">
        <v>132</v>
      </c>
      <c r="I1870" t="s">
        <v>35</v>
      </c>
      <c r="J1870" s="5">
        <v>297.72177174495801</v>
      </c>
      <c r="K1870" s="3">
        <f t="shared" ref="K1870:K1933" si="26">(J1870-LARGE($J$206:$J$219,14))/16</f>
        <v>-5.8993853336484356</v>
      </c>
      <c r="L1870">
        <v>2</v>
      </c>
      <c r="M1870">
        <v>5.8558455098748201</v>
      </c>
      <c r="N1870">
        <v>28.346896002498699</v>
      </c>
      <c r="O1870">
        <v>274.3</v>
      </c>
      <c r="P1870">
        <v>328.645680745341</v>
      </c>
      <c r="Q1870">
        <v>1</v>
      </c>
      <c r="R1870">
        <v>159.70619605064701</v>
      </c>
      <c r="S1870">
        <v>2</v>
      </c>
      <c r="T1870">
        <v>175.68733333333299</v>
      </c>
      <c r="U1870">
        <v>2</v>
      </c>
      <c r="V1870">
        <v>158.97181682349799</v>
      </c>
      <c r="W1870">
        <v>2</v>
      </c>
      <c r="X1870">
        <v>2.2000000000000002</v>
      </c>
      <c r="Y1870">
        <v>0.9</v>
      </c>
      <c r="Z1870">
        <v>2.2000000000000002</v>
      </c>
      <c r="AA1870">
        <v>2.2381866702540898</v>
      </c>
      <c r="AB1870">
        <v>3.0575000000000001</v>
      </c>
      <c r="AC1870">
        <v>-1.0575000000000001</v>
      </c>
    </row>
    <row r="1871" spans="1:29">
      <c r="A1871">
        <v>13132</v>
      </c>
      <c r="B1871" t="s">
        <v>731</v>
      </c>
      <c r="C1871" t="s">
        <v>732</v>
      </c>
      <c r="D1871" t="s">
        <v>117</v>
      </c>
      <c r="E1871" t="s">
        <v>132</v>
      </c>
      <c r="F1871">
        <v>23</v>
      </c>
      <c r="G1871">
        <v>2</v>
      </c>
      <c r="H1871" t="s">
        <v>132</v>
      </c>
      <c r="I1871" t="s">
        <v>35</v>
      </c>
      <c r="J1871" s="5">
        <v>296.41514029397803</v>
      </c>
      <c r="K1871" s="3">
        <f t="shared" si="26"/>
        <v>-5.9810497993346843</v>
      </c>
      <c r="L1871">
        <v>3</v>
      </c>
      <c r="M1871">
        <v>24.867144262261899</v>
      </c>
      <c r="N1871">
        <v>15.770572059189901</v>
      </c>
      <c r="O1871">
        <v>272.86799999999999</v>
      </c>
      <c r="P1871">
        <v>307.92274440993702</v>
      </c>
      <c r="Q1871">
        <v>2</v>
      </c>
      <c r="R1871">
        <v>158.399564599667</v>
      </c>
      <c r="S1871">
        <v>3</v>
      </c>
      <c r="T1871">
        <v>174.255333333333</v>
      </c>
      <c r="U1871">
        <v>3</v>
      </c>
      <c r="V1871">
        <v>138.24888048809501</v>
      </c>
      <c r="W1871">
        <v>4</v>
      </c>
      <c r="X1871">
        <v>2.8</v>
      </c>
      <c r="Y1871">
        <v>0.9</v>
      </c>
      <c r="Z1871">
        <v>2.9</v>
      </c>
      <c r="AA1871">
        <v>2.2381866702540898</v>
      </c>
      <c r="AB1871">
        <v>2.8650000000000002</v>
      </c>
      <c r="AC1871">
        <v>0.13499999999999901</v>
      </c>
    </row>
    <row r="1872" spans="1:29">
      <c r="A1872">
        <v>12625</v>
      </c>
      <c r="B1872" t="s">
        <v>612</v>
      </c>
      <c r="C1872" t="s">
        <v>613</v>
      </c>
      <c r="D1872" t="s">
        <v>80</v>
      </c>
      <c r="E1872" t="s">
        <v>132</v>
      </c>
      <c r="F1872">
        <v>24</v>
      </c>
      <c r="G1872">
        <v>3</v>
      </c>
      <c r="H1872" t="s">
        <v>132</v>
      </c>
      <c r="I1872" t="s">
        <v>35</v>
      </c>
      <c r="J1872" s="5">
        <v>287.31671217618799</v>
      </c>
      <c r="K1872" s="3">
        <f t="shared" si="26"/>
        <v>-6.5497015566965615</v>
      </c>
      <c r="L1872">
        <v>4</v>
      </c>
      <c r="M1872">
        <v>34.152200541278397</v>
      </c>
      <c r="N1872">
        <v>28.429364622370301</v>
      </c>
      <c r="O1872">
        <v>249.31399999999999</v>
      </c>
      <c r="P1872">
        <v>310.60675275</v>
      </c>
      <c r="Q1872">
        <v>2</v>
      </c>
      <c r="R1872">
        <v>149.30113648187699</v>
      </c>
      <c r="S1872">
        <v>4</v>
      </c>
      <c r="T1872">
        <v>150.701333333333</v>
      </c>
      <c r="U1872">
        <v>4</v>
      </c>
      <c r="V1872">
        <v>140.93288882815699</v>
      </c>
      <c r="W1872">
        <v>3</v>
      </c>
      <c r="X1872">
        <v>4.7</v>
      </c>
      <c r="Y1872">
        <v>2.1</v>
      </c>
      <c r="Z1872">
        <v>5.7</v>
      </c>
      <c r="AA1872">
        <v>2.5592728498107999</v>
      </c>
      <c r="AB1872">
        <v>4.0875000000000004</v>
      </c>
      <c r="AC1872">
        <v>-8.75000000000003E-2</v>
      </c>
    </row>
    <row r="1873" spans="1:29">
      <c r="A1873">
        <v>13146</v>
      </c>
      <c r="B1873" t="s">
        <v>343</v>
      </c>
      <c r="C1873" t="s">
        <v>750</v>
      </c>
      <c r="D1873" t="s">
        <v>62</v>
      </c>
      <c r="E1873" t="s">
        <v>132</v>
      </c>
      <c r="F1873">
        <v>24</v>
      </c>
      <c r="G1873">
        <v>2</v>
      </c>
      <c r="H1873" t="s">
        <v>132</v>
      </c>
      <c r="I1873" t="s">
        <v>35</v>
      </c>
      <c r="J1873" s="5">
        <v>255.779279887245</v>
      </c>
      <c r="K1873" s="3">
        <f t="shared" si="26"/>
        <v>-8.5207910747554987</v>
      </c>
      <c r="L1873">
        <v>5</v>
      </c>
      <c r="M1873">
        <v>5.63835750765233</v>
      </c>
      <c r="N1873">
        <v>7.4116831046414404</v>
      </c>
      <c r="O1873">
        <v>247.28799999999899</v>
      </c>
      <c r="P1873">
        <v>261.85257492354702</v>
      </c>
      <c r="Q1873">
        <v>3</v>
      </c>
      <c r="R1873">
        <v>117.76370419293301</v>
      </c>
      <c r="S1873">
        <v>5</v>
      </c>
      <c r="T1873">
        <v>148.67533333333299</v>
      </c>
      <c r="U1873">
        <v>5</v>
      </c>
      <c r="V1873">
        <v>92.178711001704698</v>
      </c>
      <c r="W1873">
        <v>15</v>
      </c>
      <c r="X1873">
        <v>7.5</v>
      </c>
      <c r="Y1873">
        <v>1.9</v>
      </c>
      <c r="Z1873">
        <v>11.4</v>
      </c>
      <c r="AA1873">
        <v>2.50575848655135</v>
      </c>
      <c r="AB1873">
        <v>11.907500000000001</v>
      </c>
      <c r="AC1873">
        <v>-6.9074999999999998</v>
      </c>
    </row>
    <row r="1874" spans="1:29">
      <c r="A1874">
        <v>12171</v>
      </c>
      <c r="B1874" t="s">
        <v>467</v>
      </c>
      <c r="C1874" t="s">
        <v>194</v>
      </c>
      <c r="D1874" t="s">
        <v>88</v>
      </c>
      <c r="E1874" t="s">
        <v>132</v>
      </c>
      <c r="F1874">
        <v>28</v>
      </c>
      <c r="G1874">
        <v>4</v>
      </c>
      <c r="H1874" t="s">
        <v>132</v>
      </c>
      <c r="I1874" t="s">
        <v>35</v>
      </c>
      <c r="J1874" s="5">
        <v>250.549743382575</v>
      </c>
      <c r="K1874" s="3">
        <f t="shared" si="26"/>
        <v>-8.8476371062973733</v>
      </c>
      <c r="L1874">
        <v>6</v>
      </c>
      <c r="M1874">
        <v>3.2605503523267299</v>
      </c>
      <c r="N1874">
        <v>26.452732038535601</v>
      </c>
      <c r="O1874">
        <v>222.81100000000001</v>
      </c>
      <c r="P1874">
        <v>279.59825527950301</v>
      </c>
      <c r="Q1874">
        <v>3</v>
      </c>
      <c r="R1874">
        <v>112.534167688263</v>
      </c>
      <c r="S1874">
        <v>7</v>
      </c>
      <c r="T1874">
        <v>124.198333333333</v>
      </c>
      <c r="U1874">
        <v>9</v>
      </c>
      <c r="V1874">
        <v>109.92439135766</v>
      </c>
      <c r="W1874">
        <v>7</v>
      </c>
      <c r="X1874">
        <v>5.0999999999999996</v>
      </c>
      <c r="Y1874">
        <v>1.5</v>
      </c>
      <c r="Z1874">
        <v>6</v>
      </c>
      <c r="AA1874">
        <v>2.39872976003244</v>
      </c>
      <c r="AB1874">
        <v>7</v>
      </c>
      <c r="AC1874">
        <v>0</v>
      </c>
    </row>
    <row r="1875" spans="1:29">
      <c r="A1875">
        <v>11192</v>
      </c>
      <c r="B1875" t="s">
        <v>361</v>
      </c>
      <c r="C1875" t="s">
        <v>362</v>
      </c>
      <c r="D1875" t="s">
        <v>47</v>
      </c>
      <c r="E1875" t="s">
        <v>132</v>
      </c>
      <c r="F1875">
        <v>27</v>
      </c>
      <c r="G1875">
        <v>6</v>
      </c>
      <c r="H1875" t="s">
        <v>132</v>
      </c>
      <c r="I1875" t="s">
        <v>35</v>
      </c>
      <c r="J1875" s="5">
        <v>249.73210137660999</v>
      </c>
      <c r="K1875" s="3">
        <f t="shared" si="26"/>
        <v>-8.8987397316701866</v>
      </c>
      <c r="L1875">
        <v>7</v>
      </c>
      <c r="M1875">
        <v>5.1535746796976101</v>
      </c>
      <c r="N1875">
        <v>23.878923443475198</v>
      </c>
      <c r="O1875">
        <v>219.10900000000001</v>
      </c>
      <c r="P1875">
        <v>270.98164440993702</v>
      </c>
      <c r="Q1875">
        <v>3</v>
      </c>
      <c r="R1875">
        <v>111.71652568229899</v>
      </c>
      <c r="S1875">
        <v>8</v>
      </c>
      <c r="T1875">
        <v>120.496333333333</v>
      </c>
      <c r="U1875">
        <v>12</v>
      </c>
      <c r="V1875">
        <v>101.30778048809501</v>
      </c>
      <c r="W1875">
        <v>9</v>
      </c>
      <c r="X1875">
        <v>8</v>
      </c>
      <c r="Y1875">
        <v>2.4</v>
      </c>
      <c r="Z1875">
        <v>13.2</v>
      </c>
      <c r="AA1875">
        <v>2.6395443946999801</v>
      </c>
      <c r="AB1875">
        <v>7.57</v>
      </c>
      <c r="AC1875">
        <v>0.42999999999999899</v>
      </c>
    </row>
    <row r="1876" spans="1:29">
      <c r="A1876">
        <v>13128</v>
      </c>
      <c r="B1876" t="s">
        <v>725</v>
      </c>
      <c r="C1876" t="s">
        <v>206</v>
      </c>
      <c r="D1876" t="s">
        <v>103</v>
      </c>
      <c r="E1876" t="s">
        <v>132</v>
      </c>
      <c r="F1876">
        <v>24</v>
      </c>
      <c r="G1876">
        <v>2</v>
      </c>
      <c r="H1876" t="s">
        <v>132</v>
      </c>
      <c r="I1876" t="s">
        <v>35</v>
      </c>
      <c r="J1876" s="5">
        <v>244.84628468388499</v>
      </c>
      <c r="K1876" s="3">
        <f t="shared" si="26"/>
        <v>-9.2041032749654992</v>
      </c>
      <c r="L1876">
        <v>8</v>
      </c>
      <c r="M1876">
        <v>4.1627077467031199</v>
      </c>
      <c r="N1876">
        <v>10.913973451767299</v>
      </c>
      <c r="O1876">
        <v>235.31799999999899</v>
      </c>
      <c r="P1876">
        <v>255.72055674999999</v>
      </c>
      <c r="Q1876">
        <v>4</v>
      </c>
      <c r="R1876">
        <v>106.83070898957401</v>
      </c>
      <c r="S1876">
        <v>9</v>
      </c>
      <c r="T1876">
        <v>136.70533333333299</v>
      </c>
      <c r="U1876">
        <v>6</v>
      </c>
      <c r="V1876">
        <v>86.046692828157305</v>
      </c>
      <c r="W1876">
        <v>19</v>
      </c>
      <c r="X1876">
        <v>9.8000000000000007</v>
      </c>
      <c r="Y1876">
        <v>2.2000000000000002</v>
      </c>
      <c r="Z1876">
        <v>17.2</v>
      </c>
      <c r="AA1876">
        <v>2.5860300314405298</v>
      </c>
      <c r="AB1876">
        <v>19.094999999999999</v>
      </c>
      <c r="AC1876">
        <v>-10.094999999999899</v>
      </c>
    </row>
    <row r="1877" spans="1:29">
      <c r="A1877">
        <v>12150</v>
      </c>
      <c r="B1877" t="s">
        <v>508</v>
      </c>
      <c r="C1877" t="s">
        <v>509</v>
      </c>
      <c r="D1877" t="s">
        <v>114</v>
      </c>
      <c r="E1877" t="s">
        <v>132</v>
      </c>
      <c r="F1877">
        <v>25</v>
      </c>
      <c r="G1877">
        <v>4</v>
      </c>
      <c r="H1877" t="s">
        <v>132</v>
      </c>
      <c r="I1877" t="s">
        <v>35</v>
      </c>
      <c r="J1877" s="5">
        <v>244.31076870993999</v>
      </c>
      <c r="K1877" s="3">
        <f t="shared" si="26"/>
        <v>-9.2375730233370614</v>
      </c>
      <c r="L1877">
        <v>9</v>
      </c>
      <c r="M1877">
        <v>8.4895568494486593</v>
      </c>
      <c r="N1877">
        <v>17.7919452071975</v>
      </c>
      <c r="O1877">
        <v>229.06399999999999</v>
      </c>
      <c r="P1877">
        <v>262.43518499999999</v>
      </c>
      <c r="Q1877">
        <v>4</v>
      </c>
      <c r="R1877">
        <v>106.295193015629</v>
      </c>
      <c r="S1877">
        <v>12</v>
      </c>
      <c r="T1877">
        <v>130.451333333333</v>
      </c>
      <c r="U1877">
        <v>7</v>
      </c>
      <c r="V1877">
        <v>92.761321078157295</v>
      </c>
      <c r="W1877">
        <v>13</v>
      </c>
      <c r="X1877">
        <v>10.3</v>
      </c>
      <c r="Y1877">
        <v>3.2</v>
      </c>
      <c r="Z1877">
        <v>18.600000000000001</v>
      </c>
      <c r="AA1877">
        <v>2.85360184773779</v>
      </c>
      <c r="AB1877">
        <v>14.205</v>
      </c>
      <c r="AC1877">
        <v>-2.2050000000000001</v>
      </c>
    </row>
    <row r="1878" spans="1:29">
      <c r="A1878">
        <v>13610</v>
      </c>
      <c r="B1878" t="s">
        <v>282</v>
      </c>
      <c r="C1878" t="s">
        <v>893</v>
      </c>
      <c r="D1878" t="s">
        <v>53</v>
      </c>
      <c r="E1878" t="s">
        <v>132</v>
      </c>
      <c r="F1878">
        <v>24</v>
      </c>
      <c r="G1878">
        <v>1</v>
      </c>
      <c r="H1878" t="s">
        <v>132</v>
      </c>
      <c r="I1878" t="s">
        <v>35</v>
      </c>
      <c r="J1878" s="5">
        <v>237.056385164424</v>
      </c>
      <c r="K1878" s="3">
        <f t="shared" si="26"/>
        <v>-9.6909719949318109</v>
      </c>
      <c r="L1878">
        <v>10</v>
      </c>
      <c r="M1878">
        <v>2.6564561971460701</v>
      </c>
      <c r="N1878">
        <v>10.145420538988301</v>
      </c>
      <c r="O1878">
        <v>225.773</v>
      </c>
      <c r="P1878">
        <v>246.85121724999999</v>
      </c>
      <c r="Q1878">
        <v>4</v>
      </c>
      <c r="R1878">
        <v>99.040809470113203</v>
      </c>
      <c r="S1878">
        <v>15</v>
      </c>
      <c r="T1878">
        <v>127.160333333333</v>
      </c>
      <c r="U1878">
        <v>8</v>
      </c>
      <c r="V1878">
        <v>77.177353328157295</v>
      </c>
      <c r="W1878">
        <v>23</v>
      </c>
      <c r="X1878">
        <v>8.1</v>
      </c>
      <c r="Y1878">
        <v>2.2999999999999998</v>
      </c>
      <c r="Z1878">
        <v>13.2</v>
      </c>
      <c r="AA1878">
        <v>2.6127872130702499</v>
      </c>
      <c r="AB1878">
        <v>15.465</v>
      </c>
      <c r="AC1878">
        <v>-0.46499999999999903</v>
      </c>
    </row>
    <row r="1879" spans="1:29">
      <c r="A1879">
        <v>11886</v>
      </c>
      <c r="B1879" t="s">
        <v>472</v>
      </c>
      <c r="C1879" t="s">
        <v>358</v>
      </c>
      <c r="D1879" t="s">
        <v>68</v>
      </c>
      <c r="E1879" t="s">
        <v>132</v>
      </c>
      <c r="F1879">
        <v>27</v>
      </c>
      <c r="G1879">
        <v>5</v>
      </c>
      <c r="H1879" t="s">
        <v>132</v>
      </c>
      <c r="I1879" t="s">
        <v>35</v>
      </c>
      <c r="J1879" s="5">
        <v>234.586038556559</v>
      </c>
      <c r="K1879" s="3">
        <f t="shared" si="26"/>
        <v>-9.8453686579233732</v>
      </c>
      <c r="L1879">
        <v>11</v>
      </c>
      <c r="M1879">
        <v>1.44200163750696</v>
      </c>
      <c r="N1879">
        <v>12.8628559825375</v>
      </c>
      <c r="O1879">
        <v>219.55099999999999</v>
      </c>
      <c r="P1879">
        <v>248.41167355623099</v>
      </c>
      <c r="Q1879">
        <v>4</v>
      </c>
      <c r="R1879">
        <v>96.570462862248107</v>
      </c>
      <c r="S1879">
        <v>16</v>
      </c>
      <c r="T1879">
        <v>120.93833333333301</v>
      </c>
      <c r="U1879">
        <v>10</v>
      </c>
      <c r="V1879">
        <v>78.737809634388299</v>
      </c>
      <c r="W1879">
        <v>22</v>
      </c>
      <c r="X1879">
        <v>15.6</v>
      </c>
      <c r="Y1879">
        <v>3.9</v>
      </c>
      <c r="Z1879">
        <v>33.799999999999997</v>
      </c>
      <c r="AA1879">
        <v>3.0409021191458701</v>
      </c>
      <c r="AB1879">
        <v>26.38</v>
      </c>
      <c r="AC1879">
        <v>-10.3799999999999</v>
      </c>
    </row>
    <row r="1880" spans="1:29">
      <c r="A1880">
        <v>12151</v>
      </c>
      <c r="B1880" t="s">
        <v>510</v>
      </c>
      <c r="C1880" t="s">
        <v>328</v>
      </c>
      <c r="D1880" t="s">
        <v>74</v>
      </c>
      <c r="E1880" t="s">
        <v>132</v>
      </c>
      <c r="F1880">
        <v>26</v>
      </c>
      <c r="G1880">
        <v>4</v>
      </c>
      <c r="H1880" t="s">
        <v>132</v>
      </c>
      <c r="I1880" t="s">
        <v>35</v>
      </c>
      <c r="J1880" s="5">
        <v>234.213819377997</v>
      </c>
      <c r="K1880" s="3">
        <f t="shared" si="26"/>
        <v>-9.8686323565834986</v>
      </c>
      <c r="L1880">
        <v>12</v>
      </c>
      <c r="M1880">
        <v>8.5906086339347194</v>
      </c>
      <c r="N1880">
        <v>26.920703973774799</v>
      </c>
      <c r="O1880">
        <v>208.44800000000001</v>
      </c>
      <c r="P1880">
        <v>261.94230675</v>
      </c>
      <c r="Q1880">
        <v>4</v>
      </c>
      <c r="R1880">
        <v>96.198243683686201</v>
      </c>
      <c r="S1880">
        <v>17</v>
      </c>
      <c r="T1880">
        <v>109.835333333333</v>
      </c>
      <c r="U1880">
        <v>13</v>
      </c>
      <c r="V1880">
        <v>92.268442828157305</v>
      </c>
      <c r="W1880">
        <v>14</v>
      </c>
      <c r="X1880">
        <v>15.7</v>
      </c>
      <c r="Y1880">
        <v>5.5</v>
      </c>
      <c r="Z1880">
        <v>30.8</v>
      </c>
      <c r="AA1880">
        <v>3.4690170252214898</v>
      </c>
      <c r="AB1880">
        <v>19.982500000000002</v>
      </c>
      <c r="AC1880">
        <v>-2.9824999999999999</v>
      </c>
    </row>
    <row r="1881" spans="1:29">
      <c r="A1881">
        <v>13131</v>
      </c>
      <c r="B1881" t="s">
        <v>187</v>
      </c>
      <c r="C1881" t="s">
        <v>730</v>
      </c>
      <c r="D1881" t="s">
        <v>50</v>
      </c>
      <c r="E1881" t="s">
        <v>132</v>
      </c>
      <c r="F1881">
        <v>23</v>
      </c>
      <c r="G1881">
        <v>2</v>
      </c>
      <c r="H1881" t="s">
        <v>132</v>
      </c>
      <c r="I1881" t="s">
        <v>35</v>
      </c>
      <c r="J1881" s="5">
        <v>232.074254460107</v>
      </c>
      <c r="K1881" s="3">
        <f t="shared" si="26"/>
        <v>-10.002355163951623</v>
      </c>
      <c r="L1881">
        <v>13</v>
      </c>
      <c r="M1881">
        <v>13.052824887443</v>
      </c>
      <c r="N1881">
        <v>12.9654469785981</v>
      </c>
      <c r="O1881">
        <v>219.35999999999899</v>
      </c>
      <c r="P1881">
        <v>245.920113975155</v>
      </c>
      <c r="Q1881">
        <v>4</v>
      </c>
      <c r="R1881">
        <v>94.058678765796202</v>
      </c>
      <c r="S1881">
        <v>18</v>
      </c>
      <c r="T1881">
        <v>120.747333333333</v>
      </c>
      <c r="U1881">
        <v>11</v>
      </c>
      <c r="V1881">
        <v>76.246250053312593</v>
      </c>
      <c r="W1881">
        <v>24</v>
      </c>
      <c r="X1881">
        <v>9.1999999999999993</v>
      </c>
      <c r="Y1881">
        <v>2.1</v>
      </c>
      <c r="Z1881">
        <v>15.3</v>
      </c>
      <c r="AA1881">
        <v>2.5592728498107999</v>
      </c>
      <c r="AB1881">
        <v>16.342500000000001</v>
      </c>
      <c r="AC1881">
        <v>1.65749999999999</v>
      </c>
    </row>
    <row r="1882" spans="1:29">
      <c r="A1882">
        <v>13129</v>
      </c>
      <c r="B1882" t="s">
        <v>726</v>
      </c>
      <c r="C1882" t="s">
        <v>727</v>
      </c>
      <c r="D1882" t="s">
        <v>59</v>
      </c>
      <c r="E1882" t="s">
        <v>132</v>
      </c>
      <c r="F1882">
        <v>24</v>
      </c>
      <c r="G1882">
        <v>2</v>
      </c>
      <c r="H1882" t="s">
        <v>132</v>
      </c>
      <c r="I1882" t="s">
        <v>35</v>
      </c>
      <c r="J1882" s="5">
        <v>219.17216702801801</v>
      </c>
      <c r="K1882" s="3">
        <f t="shared" si="26"/>
        <v>-10.808735628457185</v>
      </c>
      <c r="L1882">
        <v>14</v>
      </c>
      <c r="M1882">
        <v>1.73546112896599</v>
      </c>
      <c r="N1882">
        <v>12.7958103681124</v>
      </c>
      <c r="O1882">
        <v>207.55</v>
      </c>
      <c r="P1882">
        <v>233.90028746177299</v>
      </c>
      <c r="Q1882">
        <v>5</v>
      </c>
      <c r="R1882">
        <v>81.1565913337068</v>
      </c>
      <c r="S1882">
        <v>25</v>
      </c>
      <c r="T1882">
        <v>108.937333333333</v>
      </c>
      <c r="U1882">
        <v>15</v>
      </c>
      <c r="V1882">
        <v>64.226423539931005</v>
      </c>
      <c r="W1882">
        <v>29</v>
      </c>
      <c r="X1882">
        <v>16.2</v>
      </c>
      <c r="Y1882">
        <v>3.1</v>
      </c>
      <c r="Z1882">
        <v>34.4</v>
      </c>
      <c r="AA1882">
        <v>2.8268446661080602</v>
      </c>
      <c r="AB1882">
        <v>29.6175</v>
      </c>
      <c r="AC1882">
        <v>-4.6174999999999997</v>
      </c>
    </row>
    <row r="1883" spans="1:29">
      <c r="A1883">
        <v>13319</v>
      </c>
      <c r="B1883" t="s">
        <v>159</v>
      </c>
      <c r="C1883" t="s">
        <v>245</v>
      </c>
      <c r="D1883" t="s">
        <v>100</v>
      </c>
      <c r="E1883" t="s">
        <v>132</v>
      </c>
      <c r="F1883">
        <v>25</v>
      </c>
      <c r="G1883">
        <v>2</v>
      </c>
      <c r="H1883" t="s">
        <v>132</v>
      </c>
      <c r="I1883" t="s">
        <v>35</v>
      </c>
      <c r="J1883" s="5">
        <v>218.87069211731</v>
      </c>
      <c r="K1883" s="3">
        <f t="shared" si="26"/>
        <v>-10.827577810376436</v>
      </c>
      <c r="L1883">
        <v>15</v>
      </c>
      <c r="M1883">
        <v>5.3635822109426901</v>
      </c>
      <c r="N1883">
        <v>19.307189749953402</v>
      </c>
      <c r="O1883">
        <v>201.541</v>
      </c>
      <c r="P1883">
        <v>238.85915750000001</v>
      </c>
      <c r="Q1883">
        <v>5</v>
      </c>
      <c r="R1883">
        <v>80.855116422999401</v>
      </c>
      <c r="S1883">
        <v>26</v>
      </c>
      <c r="T1883">
        <v>102.928333333333</v>
      </c>
      <c r="U1883">
        <v>18</v>
      </c>
      <c r="V1883">
        <v>69.1852935781573</v>
      </c>
      <c r="W1883">
        <v>27</v>
      </c>
      <c r="X1883">
        <v>15.8</v>
      </c>
      <c r="Y1883">
        <v>3.3</v>
      </c>
      <c r="Z1883">
        <v>34.5</v>
      </c>
      <c r="AA1883">
        <v>2.8803590293675101</v>
      </c>
      <c r="AB1883">
        <v>34.252499999999998</v>
      </c>
      <c r="AC1883">
        <v>-8.2524999999999906</v>
      </c>
    </row>
    <row r="1884" spans="1:29">
      <c r="A1884">
        <v>13612</v>
      </c>
      <c r="B1884" t="s">
        <v>894</v>
      </c>
      <c r="C1884" t="s">
        <v>194</v>
      </c>
      <c r="D1884" t="s">
        <v>97</v>
      </c>
      <c r="E1884" t="s">
        <v>132</v>
      </c>
      <c r="F1884">
        <v>22</v>
      </c>
      <c r="G1884">
        <v>1</v>
      </c>
      <c r="H1884" t="s">
        <v>132</v>
      </c>
      <c r="I1884" t="s">
        <v>35</v>
      </c>
      <c r="J1884" s="5">
        <v>216.00271968079301</v>
      </c>
      <c r="K1884" s="3">
        <f t="shared" si="26"/>
        <v>-11.006826087658748</v>
      </c>
      <c r="L1884">
        <v>16</v>
      </c>
      <c r="M1884">
        <v>6.9787205245356398</v>
      </c>
      <c r="N1884">
        <v>10.2941078397272</v>
      </c>
      <c r="O1884">
        <v>208.185</v>
      </c>
      <c r="P1884">
        <v>228.32155217391301</v>
      </c>
      <c r="Q1884">
        <v>5</v>
      </c>
      <c r="R1884">
        <v>77.987143986482096</v>
      </c>
      <c r="S1884">
        <v>28</v>
      </c>
      <c r="T1884">
        <v>109.57233333333301</v>
      </c>
      <c r="U1884">
        <v>14</v>
      </c>
      <c r="V1884">
        <v>58.647688252070303</v>
      </c>
      <c r="W1884">
        <v>31</v>
      </c>
      <c r="X1884">
        <v>14.4</v>
      </c>
      <c r="Y1884">
        <v>3</v>
      </c>
      <c r="Z1884">
        <v>30.1</v>
      </c>
      <c r="AA1884">
        <v>2.8000874844783401</v>
      </c>
      <c r="AB1884">
        <v>34.519999999999897</v>
      </c>
      <c r="AC1884">
        <v>-6.5199999999999898</v>
      </c>
    </row>
    <row r="1885" spans="1:29">
      <c r="A1885">
        <v>12626</v>
      </c>
      <c r="B1885" t="s">
        <v>415</v>
      </c>
      <c r="C1885" t="s">
        <v>614</v>
      </c>
      <c r="D1885" t="s">
        <v>56</v>
      </c>
      <c r="E1885" t="s">
        <v>132</v>
      </c>
      <c r="F1885">
        <v>25</v>
      </c>
      <c r="G1885">
        <v>3</v>
      </c>
      <c r="H1885" t="s">
        <v>132</v>
      </c>
      <c r="I1885" t="s">
        <v>35</v>
      </c>
      <c r="J1885" s="5">
        <v>211.011500131942</v>
      </c>
      <c r="K1885" s="3">
        <f t="shared" si="26"/>
        <v>-11.318777309461936</v>
      </c>
      <c r="L1885">
        <v>17</v>
      </c>
      <c r="M1885">
        <v>7.1925897461907402</v>
      </c>
      <c r="N1885">
        <v>12.534360161196201</v>
      </c>
      <c r="O1885">
        <v>192.80999999999901</v>
      </c>
      <c r="P1885">
        <v>221.370864133738</v>
      </c>
      <c r="Q1885">
        <v>5</v>
      </c>
      <c r="R1885">
        <v>72.995924437631402</v>
      </c>
      <c r="S1885">
        <v>30</v>
      </c>
      <c r="T1885">
        <v>94.197333333333304</v>
      </c>
      <c r="U1885">
        <v>21</v>
      </c>
      <c r="V1885">
        <v>51.697000211895897</v>
      </c>
      <c r="W1885">
        <v>35</v>
      </c>
      <c r="X1885">
        <v>19.5</v>
      </c>
      <c r="Y1885">
        <v>3.3</v>
      </c>
      <c r="Z1885">
        <v>43.2</v>
      </c>
      <c r="AA1885">
        <v>2.8803590293675101</v>
      </c>
      <c r="AB1885">
        <v>36.704999999999998</v>
      </c>
      <c r="AC1885">
        <v>-6.7049999999999903</v>
      </c>
    </row>
    <row r="1886" spans="1:29">
      <c r="A1886">
        <v>13234</v>
      </c>
      <c r="B1886" t="s">
        <v>790</v>
      </c>
      <c r="C1886" t="s">
        <v>791</v>
      </c>
      <c r="D1886" t="s">
        <v>38</v>
      </c>
      <c r="E1886" t="s">
        <v>132</v>
      </c>
      <c r="F1886">
        <v>23</v>
      </c>
      <c r="G1886">
        <v>2</v>
      </c>
      <c r="H1886" t="s">
        <v>132</v>
      </c>
      <c r="I1886" t="s">
        <v>35</v>
      </c>
      <c r="J1886" s="5">
        <v>207.03649818057201</v>
      </c>
      <c r="K1886" s="3">
        <f t="shared" si="26"/>
        <v>-11.56721493142256</v>
      </c>
      <c r="L1886">
        <v>18</v>
      </c>
      <c r="M1886">
        <v>7.08693251527444</v>
      </c>
      <c r="N1886">
        <v>14.6046759339182</v>
      </c>
      <c r="O1886">
        <v>187.773</v>
      </c>
      <c r="P1886">
        <v>218.36573999999999</v>
      </c>
      <c r="Q1886">
        <v>5</v>
      </c>
      <c r="R1886">
        <v>69.020922486261597</v>
      </c>
      <c r="S1886">
        <v>32</v>
      </c>
      <c r="T1886">
        <v>89.160333333333298</v>
      </c>
      <c r="U1886">
        <v>23</v>
      </c>
      <c r="V1886">
        <v>48.6918760781573</v>
      </c>
      <c r="W1886">
        <v>38</v>
      </c>
      <c r="X1886">
        <v>16.100000000000001</v>
      </c>
      <c r="Y1886">
        <v>3</v>
      </c>
      <c r="Z1886">
        <v>34.1</v>
      </c>
      <c r="AA1886">
        <v>2.8000874844783401</v>
      </c>
      <c r="AB1886">
        <v>33.222499999999997</v>
      </c>
      <c r="AC1886">
        <v>-1.2224999999999999</v>
      </c>
    </row>
    <row r="1887" spans="1:29">
      <c r="A1887">
        <v>11660</v>
      </c>
      <c r="B1887" t="s">
        <v>428</v>
      </c>
      <c r="C1887" t="s">
        <v>429</v>
      </c>
      <c r="D1887" t="s">
        <v>109</v>
      </c>
      <c r="E1887" t="s">
        <v>132</v>
      </c>
      <c r="F1887">
        <v>27</v>
      </c>
      <c r="G1887">
        <v>5</v>
      </c>
      <c r="H1887" t="s">
        <v>132</v>
      </c>
      <c r="I1887" t="s">
        <v>35</v>
      </c>
      <c r="J1887" s="5">
        <v>200.60132259093101</v>
      </c>
      <c r="K1887" s="3">
        <f t="shared" si="26"/>
        <v>-11.969413405775123</v>
      </c>
      <c r="L1887">
        <v>19</v>
      </c>
      <c r="M1887">
        <v>4.4375321618005898</v>
      </c>
      <c r="N1887">
        <v>24.833666688933601</v>
      </c>
      <c r="O1887">
        <v>167.03100000000001</v>
      </c>
      <c r="P1887">
        <v>223.42604782608601</v>
      </c>
      <c r="Q1887">
        <v>5</v>
      </c>
      <c r="R1887">
        <v>62.585746896619703</v>
      </c>
      <c r="S1887">
        <v>34</v>
      </c>
      <c r="T1887">
        <v>68.418333333333294</v>
      </c>
      <c r="U1887">
        <v>33</v>
      </c>
      <c r="V1887">
        <v>53.752183904244298</v>
      </c>
      <c r="W1887">
        <v>33</v>
      </c>
      <c r="X1887">
        <v>16.2</v>
      </c>
      <c r="Y1887">
        <v>3</v>
      </c>
      <c r="Z1887">
        <v>34.5</v>
      </c>
      <c r="AA1887">
        <v>2.8000874844783401</v>
      </c>
      <c r="AB1887">
        <v>31.422499999999999</v>
      </c>
      <c r="AC1887">
        <v>2.5775000000000001</v>
      </c>
    </row>
    <row r="1888" spans="1:29">
      <c r="A1888">
        <v>13607</v>
      </c>
      <c r="B1888" t="s">
        <v>890</v>
      </c>
      <c r="C1888" t="s">
        <v>891</v>
      </c>
      <c r="D1888" t="s">
        <v>44</v>
      </c>
      <c r="E1888" t="s">
        <v>132</v>
      </c>
      <c r="F1888">
        <v>24</v>
      </c>
      <c r="G1888">
        <v>1</v>
      </c>
      <c r="H1888" t="s">
        <v>132</v>
      </c>
      <c r="I1888" t="s">
        <v>35</v>
      </c>
      <c r="J1888" s="5">
        <v>199.29780873966499</v>
      </c>
      <c r="K1888" s="3">
        <f t="shared" si="26"/>
        <v>-12.050883021479249</v>
      </c>
      <c r="L1888">
        <v>20</v>
      </c>
      <c r="M1888">
        <v>10.029407973122</v>
      </c>
      <c r="N1888">
        <v>12.8043772939983</v>
      </c>
      <c r="O1888">
        <v>184.971</v>
      </c>
      <c r="P1888">
        <v>210.28665443425001</v>
      </c>
      <c r="Q1888">
        <v>6</v>
      </c>
      <c r="R1888">
        <v>61.282233045354602</v>
      </c>
      <c r="S1888">
        <v>36</v>
      </c>
      <c r="T1888">
        <v>86.358333333333306</v>
      </c>
      <c r="U1888">
        <v>25</v>
      </c>
      <c r="V1888">
        <v>40.612790512408097</v>
      </c>
      <c r="W1888">
        <v>45</v>
      </c>
      <c r="X1888">
        <v>23.2</v>
      </c>
      <c r="Y1888">
        <v>3.3</v>
      </c>
      <c r="Z1888">
        <v>53.7</v>
      </c>
      <c r="AA1888">
        <v>2.8803590293675101</v>
      </c>
      <c r="AB1888">
        <v>47.362499999999997</v>
      </c>
      <c r="AC1888">
        <v>-11.362499999999899</v>
      </c>
    </row>
    <row r="1889" spans="1:29">
      <c r="A1889">
        <v>13614</v>
      </c>
      <c r="B1889" t="s">
        <v>538</v>
      </c>
      <c r="C1889" t="s">
        <v>897</v>
      </c>
      <c r="D1889" t="s">
        <v>65</v>
      </c>
      <c r="E1889" t="s">
        <v>132</v>
      </c>
      <c r="F1889">
        <v>25</v>
      </c>
      <c r="G1889">
        <v>1</v>
      </c>
      <c r="H1889" t="s">
        <v>132</v>
      </c>
      <c r="I1889" t="s">
        <v>35</v>
      </c>
      <c r="J1889" s="5">
        <v>193.029772118594</v>
      </c>
      <c r="K1889" s="3">
        <f t="shared" si="26"/>
        <v>-12.442635310296186</v>
      </c>
      <c r="L1889">
        <v>21</v>
      </c>
      <c r="M1889">
        <v>9.0844948690777301</v>
      </c>
      <c r="N1889">
        <v>18.6242740616538</v>
      </c>
      <c r="O1889">
        <v>171.72800000000001</v>
      </c>
      <c r="P1889">
        <v>212.3927525</v>
      </c>
      <c r="Q1889">
        <v>6</v>
      </c>
      <c r="R1889">
        <v>55.014196424283597</v>
      </c>
      <c r="S1889">
        <v>38</v>
      </c>
      <c r="T1889">
        <v>73.115333333333297</v>
      </c>
      <c r="U1889">
        <v>31</v>
      </c>
      <c r="V1889">
        <v>42.718888578157298</v>
      </c>
      <c r="W1889">
        <v>42</v>
      </c>
      <c r="X1889">
        <v>25.5</v>
      </c>
      <c r="Y1889">
        <v>3.4</v>
      </c>
      <c r="Z1889">
        <v>61.7</v>
      </c>
      <c r="AA1889">
        <v>2.9071162109972399</v>
      </c>
      <c r="AB1889">
        <v>48.362499999999997</v>
      </c>
      <c r="AC1889">
        <v>-10.362499999999899</v>
      </c>
    </row>
    <row r="1890" spans="1:29">
      <c r="A1890">
        <v>14073</v>
      </c>
      <c r="B1890" t="s">
        <v>139</v>
      </c>
      <c r="C1890" t="s">
        <v>1060</v>
      </c>
      <c r="D1890" t="s">
        <v>71</v>
      </c>
      <c r="E1890" t="s">
        <v>132</v>
      </c>
      <c r="F1890">
        <v>21</v>
      </c>
      <c r="G1890">
        <v>0</v>
      </c>
      <c r="H1890" t="s">
        <v>132</v>
      </c>
      <c r="I1890" t="s">
        <v>35</v>
      </c>
      <c r="J1890" s="5">
        <v>185.507029414492</v>
      </c>
      <c r="K1890" s="3">
        <f t="shared" si="26"/>
        <v>-12.912806729302561</v>
      </c>
      <c r="L1890">
        <v>22</v>
      </c>
      <c r="M1890">
        <v>4.28833404257505</v>
      </c>
      <c r="N1890">
        <v>21.353041324220499</v>
      </c>
      <c r="O1890">
        <v>157.69999999999999</v>
      </c>
      <c r="P1890">
        <v>200.947245652173</v>
      </c>
      <c r="Q1890">
        <v>6</v>
      </c>
      <c r="R1890">
        <v>47.491453720181497</v>
      </c>
      <c r="S1890">
        <v>43</v>
      </c>
      <c r="T1890">
        <v>59.087333333333298</v>
      </c>
      <c r="U1890">
        <v>37</v>
      </c>
      <c r="V1890">
        <v>31.273381730331199</v>
      </c>
      <c r="W1890">
        <v>52</v>
      </c>
      <c r="X1890">
        <v>19.7</v>
      </c>
      <c r="Y1890">
        <v>3.6</v>
      </c>
      <c r="Z1890">
        <v>45.9</v>
      </c>
      <c r="AA1890">
        <v>2.9606305742566899</v>
      </c>
      <c r="AB1890">
        <v>39.597499999999997</v>
      </c>
      <c r="AC1890">
        <v>3.4024999999999999</v>
      </c>
    </row>
    <row r="1891" spans="1:29">
      <c r="A1891">
        <v>13364</v>
      </c>
      <c r="B1891" t="s">
        <v>333</v>
      </c>
      <c r="C1891" t="s">
        <v>599</v>
      </c>
      <c r="D1891" t="s">
        <v>77</v>
      </c>
      <c r="E1891" t="s">
        <v>132</v>
      </c>
      <c r="F1891">
        <v>25</v>
      </c>
      <c r="G1891">
        <v>2</v>
      </c>
      <c r="H1891" t="s">
        <v>132</v>
      </c>
      <c r="I1891" t="s">
        <v>35</v>
      </c>
      <c r="J1891" s="5">
        <v>182.38352508454099</v>
      </c>
      <c r="K1891" s="3">
        <f t="shared" si="26"/>
        <v>-13.108025749924499</v>
      </c>
      <c r="L1891">
        <v>23</v>
      </c>
      <c r="M1891">
        <v>2.6721695150699798</v>
      </c>
      <c r="N1891">
        <v>45.721693208287</v>
      </c>
      <c r="O1891">
        <v>125.17</v>
      </c>
      <c r="P1891">
        <v>222.851961702127</v>
      </c>
      <c r="Q1891">
        <v>6</v>
      </c>
      <c r="R1891">
        <v>44.367949390230201</v>
      </c>
      <c r="S1891">
        <v>44</v>
      </c>
      <c r="T1891">
        <v>26.5573333333333</v>
      </c>
      <c r="U1891">
        <v>59</v>
      </c>
      <c r="V1891">
        <v>53.178097780285</v>
      </c>
      <c r="W1891">
        <v>34</v>
      </c>
      <c r="X1891">
        <v>20</v>
      </c>
      <c r="Y1891">
        <v>4</v>
      </c>
      <c r="Z1891">
        <v>46.3</v>
      </c>
      <c r="AA1891">
        <v>3.0676593007755999</v>
      </c>
      <c r="AB1891">
        <v>50.865000000000002</v>
      </c>
      <c r="AC1891">
        <v>-6.8650000000000002</v>
      </c>
    </row>
    <row r="1892" spans="1:29">
      <c r="A1892">
        <v>12630</v>
      </c>
      <c r="B1892" t="s">
        <v>618</v>
      </c>
      <c r="C1892" t="s">
        <v>619</v>
      </c>
      <c r="D1892" t="s">
        <v>41</v>
      </c>
      <c r="E1892" t="s">
        <v>132</v>
      </c>
      <c r="F1892">
        <v>25</v>
      </c>
      <c r="G1892">
        <v>3</v>
      </c>
      <c r="H1892" t="s">
        <v>132</v>
      </c>
      <c r="I1892" t="s">
        <v>35</v>
      </c>
      <c r="J1892" s="5">
        <v>180.05386565929399</v>
      </c>
      <c r="K1892" s="3">
        <f t="shared" si="26"/>
        <v>-13.253629464002437</v>
      </c>
      <c r="L1892">
        <v>24</v>
      </c>
      <c r="M1892">
        <v>3.6140852770343401</v>
      </c>
      <c r="N1892">
        <v>33.3090889617907</v>
      </c>
      <c r="O1892">
        <v>149.72800000000001</v>
      </c>
      <c r="P1892">
        <v>211.00556474999999</v>
      </c>
      <c r="Q1892">
        <v>6</v>
      </c>
      <c r="R1892">
        <v>42.038289964982702</v>
      </c>
      <c r="S1892">
        <v>45</v>
      </c>
      <c r="T1892">
        <v>51.115333333333297</v>
      </c>
      <c r="U1892">
        <v>41</v>
      </c>
      <c r="V1892">
        <v>41.331700828157302</v>
      </c>
      <c r="W1892">
        <v>44</v>
      </c>
      <c r="X1892">
        <v>30.9</v>
      </c>
      <c r="Y1892">
        <v>5.9</v>
      </c>
      <c r="Z1892">
        <v>79.8</v>
      </c>
      <c r="AA1892">
        <v>3.5760457517403901</v>
      </c>
      <c r="AB1892">
        <v>68.592500000000001</v>
      </c>
      <c r="AC1892">
        <v>-23.592500000000001</v>
      </c>
    </row>
    <row r="1893" spans="1:29">
      <c r="A1893">
        <v>10276</v>
      </c>
      <c r="B1893" t="s">
        <v>248</v>
      </c>
      <c r="C1893" t="s">
        <v>249</v>
      </c>
      <c r="D1893" t="s">
        <v>123</v>
      </c>
      <c r="E1893" t="s">
        <v>132</v>
      </c>
      <c r="F1893">
        <v>30</v>
      </c>
      <c r="G1893">
        <v>8</v>
      </c>
      <c r="H1893" t="s">
        <v>132</v>
      </c>
      <c r="I1893" t="s">
        <v>35</v>
      </c>
      <c r="J1893" s="5">
        <v>179.368845479649</v>
      </c>
      <c r="K1893" s="3">
        <f t="shared" si="26"/>
        <v>-13.296443225230249</v>
      </c>
      <c r="L1893">
        <v>25</v>
      </c>
      <c r="M1893">
        <v>5.9866384347347701</v>
      </c>
      <c r="N1893">
        <v>27.263861677732599</v>
      </c>
      <c r="O1893">
        <v>140.833</v>
      </c>
      <c r="P1893">
        <v>202.764425076452</v>
      </c>
      <c r="Q1893">
        <v>6</v>
      </c>
      <c r="R1893">
        <v>41.353269785337702</v>
      </c>
      <c r="S1893">
        <v>46</v>
      </c>
      <c r="T1893">
        <v>42.220333333333301</v>
      </c>
      <c r="U1893">
        <v>46</v>
      </c>
      <c r="V1893">
        <v>33.090561154609901</v>
      </c>
      <c r="W1893">
        <v>49</v>
      </c>
      <c r="X1893">
        <v>22.7</v>
      </c>
      <c r="Y1893">
        <v>3.7</v>
      </c>
      <c r="Z1893">
        <v>54.4</v>
      </c>
      <c r="AA1893">
        <v>2.9873877558864201</v>
      </c>
      <c r="AB1893">
        <v>46.4925</v>
      </c>
      <c r="AC1893">
        <v>-0.49249999999999899</v>
      </c>
    </row>
    <row r="1894" spans="1:29">
      <c r="A1894">
        <v>11747</v>
      </c>
      <c r="B1894" t="s">
        <v>343</v>
      </c>
      <c r="C1894" t="s">
        <v>458</v>
      </c>
      <c r="D1894" t="s">
        <v>44</v>
      </c>
      <c r="E1894" t="s">
        <v>132</v>
      </c>
      <c r="F1894">
        <v>27</v>
      </c>
      <c r="G1894">
        <v>5</v>
      </c>
      <c r="H1894" t="s">
        <v>132</v>
      </c>
      <c r="I1894" t="s">
        <v>35</v>
      </c>
      <c r="J1894" s="5">
        <v>173.51071528487</v>
      </c>
      <c r="K1894" s="3">
        <f t="shared" si="26"/>
        <v>-13.662576362403936</v>
      </c>
      <c r="L1894">
        <v>26</v>
      </c>
      <c r="M1894">
        <v>2.83407413496806</v>
      </c>
      <c r="N1894">
        <v>20.953451785401199</v>
      </c>
      <c r="O1894">
        <v>141.90600000000001</v>
      </c>
      <c r="P1894">
        <v>186.88818000000001</v>
      </c>
      <c r="Q1894">
        <v>7</v>
      </c>
      <c r="R1894">
        <v>35.495139590558999</v>
      </c>
      <c r="S1894">
        <v>50</v>
      </c>
      <c r="T1894">
        <v>43.293333333333301</v>
      </c>
      <c r="U1894">
        <v>45</v>
      </c>
      <c r="V1894">
        <v>17.214316078157299</v>
      </c>
      <c r="W1894">
        <v>72</v>
      </c>
      <c r="X1894">
        <v>26.6</v>
      </c>
      <c r="Y1894">
        <v>3.5</v>
      </c>
      <c r="Z1894">
        <v>66.400000000000006</v>
      </c>
      <c r="AA1894">
        <v>2.9338733926269698</v>
      </c>
      <c r="AB1894">
        <v>66.532499999999999</v>
      </c>
      <c r="AC1894">
        <v>-16.532499999999999</v>
      </c>
    </row>
    <row r="1895" spans="1:29">
      <c r="A1895">
        <v>10708</v>
      </c>
      <c r="B1895" t="s">
        <v>294</v>
      </c>
      <c r="C1895" t="s">
        <v>295</v>
      </c>
      <c r="D1895" t="s">
        <v>126</v>
      </c>
      <c r="E1895" t="s">
        <v>132</v>
      </c>
      <c r="F1895">
        <v>28</v>
      </c>
      <c r="G1895">
        <v>7</v>
      </c>
      <c r="H1895" t="s">
        <v>132</v>
      </c>
      <c r="I1895" t="s">
        <v>35</v>
      </c>
      <c r="J1895" s="5">
        <v>173.25369880495799</v>
      </c>
      <c r="K1895" s="3">
        <f t="shared" si="26"/>
        <v>-13.678639892398436</v>
      </c>
      <c r="L1895">
        <v>27</v>
      </c>
      <c r="M1895">
        <v>8.7552962894386006</v>
      </c>
      <c r="N1895">
        <v>9.7412109136261105</v>
      </c>
      <c r="O1895">
        <v>165.21</v>
      </c>
      <c r="P1895">
        <v>182.830518348623</v>
      </c>
      <c r="Q1895">
        <v>7</v>
      </c>
      <c r="R1895">
        <v>35.238123110646903</v>
      </c>
      <c r="S1895">
        <v>51</v>
      </c>
      <c r="T1895">
        <v>66.597333333333296</v>
      </c>
      <c r="U1895">
        <v>36</v>
      </c>
      <c r="V1895">
        <v>13.1566544267812</v>
      </c>
      <c r="W1895">
        <v>80</v>
      </c>
      <c r="X1895">
        <v>29.5</v>
      </c>
      <c r="Y1895">
        <v>4.3</v>
      </c>
      <c r="Z1895">
        <v>76.599999999999994</v>
      </c>
      <c r="AA1895">
        <v>3.1479308456647801</v>
      </c>
      <c r="AB1895">
        <v>75.400000000000006</v>
      </c>
      <c r="AC1895">
        <v>-24.4</v>
      </c>
    </row>
    <row r="1896" spans="1:29">
      <c r="A1896">
        <v>14071</v>
      </c>
      <c r="B1896" t="s">
        <v>467</v>
      </c>
      <c r="C1896" t="s">
        <v>558</v>
      </c>
      <c r="D1896" t="s">
        <v>94</v>
      </c>
      <c r="E1896" t="s">
        <v>132</v>
      </c>
      <c r="F1896">
        <v>22</v>
      </c>
      <c r="G1896">
        <v>0</v>
      </c>
      <c r="H1896" t="s">
        <v>132</v>
      </c>
      <c r="I1896" t="s">
        <v>35</v>
      </c>
      <c r="J1896" s="5">
        <v>168.099583494846</v>
      </c>
      <c r="K1896" s="3">
        <f t="shared" si="26"/>
        <v>-14.000772099280436</v>
      </c>
      <c r="L1896">
        <v>28</v>
      </c>
      <c r="M1896">
        <v>9.5080627491593592</v>
      </c>
      <c r="N1896">
        <v>38.228389041229001</v>
      </c>
      <c r="O1896">
        <v>116.9</v>
      </c>
      <c r="P1896">
        <v>193.269998776758</v>
      </c>
      <c r="Q1896">
        <v>6</v>
      </c>
      <c r="R1896">
        <v>30.084007800535101</v>
      </c>
      <c r="S1896">
        <v>55</v>
      </c>
      <c r="T1896">
        <v>18.287333333333301</v>
      </c>
      <c r="U1896">
        <v>65</v>
      </c>
      <c r="V1896">
        <v>23.5961348549157</v>
      </c>
      <c r="W1896">
        <v>59</v>
      </c>
      <c r="X1896">
        <v>22.4</v>
      </c>
      <c r="Y1896">
        <v>5.2</v>
      </c>
      <c r="Z1896">
        <v>53.3</v>
      </c>
      <c r="AA1896">
        <v>3.38874548033231</v>
      </c>
      <c r="AB1896">
        <v>54.447499999999998</v>
      </c>
      <c r="AC1896">
        <v>0.55250000000000199</v>
      </c>
    </row>
    <row r="1897" spans="1:29">
      <c r="A1897">
        <v>13290</v>
      </c>
      <c r="B1897" t="s">
        <v>805</v>
      </c>
      <c r="C1897" t="s">
        <v>806</v>
      </c>
      <c r="D1897" t="s">
        <v>94</v>
      </c>
      <c r="E1897" t="s">
        <v>132</v>
      </c>
      <c r="F1897">
        <v>24</v>
      </c>
      <c r="G1897">
        <v>2</v>
      </c>
      <c r="H1897" t="s">
        <v>132</v>
      </c>
      <c r="I1897" t="s">
        <v>35</v>
      </c>
      <c r="J1897" s="5">
        <v>160.89722153619201</v>
      </c>
      <c r="K1897" s="3">
        <f t="shared" si="26"/>
        <v>-14.450919721696311</v>
      </c>
      <c r="L1897">
        <v>29</v>
      </c>
      <c r="M1897">
        <v>6.1469735514882</v>
      </c>
      <c r="N1897">
        <v>32.7616602900572</v>
      </c>
      <c r="O1897">
        <v>119.123</v>
      </c>
      <c r="P1897">
        <v>189.950605</v>
      </c>
      <c r="Q1897">
        <v>7</v>
      </c>
      <c r="R1897">
        <v>22.881645841881401</v>
      </c>
      <c r="S1897">
        <v>64</v>
      </c>
      <c r="T1897">
        <v>20.5103333333333</v>
      </c>
      <c r="U1897">
        <v>63</v>
      </c>
      <c r="V1897">
        <v>20.276741078157301</v>
      </c>
      <c r="W1897">
        <v>64</v>
      </c>
      <c r="X1897">
        <v>30</v>
      </c>
      <c r="Y1897">
        <v>3.4</v>
      </c>
      <c r="Z1897">
        <v>78.400000000000006</v>
      </c>
      <c r="AA1897">
        <v>2.9071162109972399</v>
      </c>
      <c r="AB1897">
        <v>71.302499999999995</v>
      </c>
      <c r="AC1897">
        <v>-7.3025000000000002</v>
      </c>
    </row>
    <row r="1898" spans="1:29">
      <c r="A1898">
        <v>12152</v>
      </c>
      <c r="B1898" t="s">
        <v>511</v>
      </c>
      <c r="C1898" t="s">
        <v>416</v>
      </c>
      <c r="D1898" t="s">
        <v>120</v>
      </c>
      <c r="E1898" t="s">
        <v>132</v>
      </c>
      <c r="F1898">
        <v>26</v>
      </c>
      <c r="G1898">
        <v>4</v>
      </c>
      <c r="H1898" t="s">
        <v>132</v>
      </c>
      <c r="I1898" t="s">
        <v>35</v>
      </c>
      <c r="J1898" s="5">
        <v>156.28581995518101</v>
      </c>
      <c r="K1898" s="3">
        <f t="shared" si="26"/>
        <v>-14.739132320509498</v>
      </c>
      <c r="L1898">
        <v>30</v>
      </c>
      <c r="M1898">
        <v>3.4153488094234699</v>
      </c>
      <c r="N1898">
        <v>22.9673192621919</v>
      </c>
      <c r="O1898">
        <v>122.617</v>
      </c>
      <c r="P1898">
        <v>173.59190683229801</v>
      </c>
      <c r="Q1898">
        <v>7</v>
      </c>
      <c r="R1898">
        <v>18.270244260870101</v>
      </c>
      <c r="S1898">
        <v>67</v>
      </c>
      <c r="T1898">
        <v>24.0043333333333</v>
      </c>
      <c r="U1898">
        <v>60</v>
      </c>
      <c r="V1898">
        <v>3.9180429104555099</v>
      </c>
      <c r="W1898">
        <v>95</v>
      </c>
      <c r="X1898">
        <v>27.4</v>
      </c>
      <c r="Y1898">
        <v>3.9</v>
      </c>
      <c r="Z1898">
        <v>70.2</v>
      </c>
      <c r="AA1898">
        <v>3.0409021191458701</v>
      </c>
      <c r="AB1898">
        <v>71.727499999999907</v>
      </c>
      <c r="AC1898">
        <v>-4.7274999999999903</v>
      </c>
    </row>
    <row r="1899" spans="1:29">
      <c r="A1899">
        <v>13605</v>
      </c>
      <c r="B1899" t="s">
        <v>887</v>
      </c>
      <c r="C1899" t="s">
        <v>888</v>
      </c>
      <c r="D1899" t="s">
        <v>91</v>
      </c>
      <c r="E1899" t="s">
        <v>132</v>
      </c>
      <c r="F1899">
        <v>22</v>
      </c>
      <c r="G1899">
        <v>1</v>
      </c>
      <c r="H1899" t="s">
        <v>132</v>
      </c>
      <c r="I1899" t="s">
        <v>35</v>
      </c>
      <c r="J1899" s="5">
        <v>153.214676014227</v>
      </c>
      <c r="K1899" s="3">
        <f t="shared" si="26"/>
        <v>-14.931078816819124</v>
      </c>
      <c r="L1899">
        <v>31</v>
      </c>
      <c r="M1899">
        <v>5.0356111075025396</v>
      </c>
      <c r="N1899">
        <v>23.805503441621099</v>
      </c>
      <c r="O1899">
        <v>133.73599999999999</v>
      </c>
      <c r="P1899">
        <v>180.81237308868501</v>
      </c>
      <c r="Q1899">
        <v>8</v>
      </c>
      <c r="R1899">
        <v>15.1991003199162</v>
      </c>
      <c r="S1899">
        <v>76</v>
      </c>
      <c r="T1899">
        <v>35.123333333333299</v>
      </c>
      <c r="U1899">
        <v>52</v>
      </c>
      <c r="V1899">
        <v>11.138509166842301</v>
      </c>
      <c r="W1899">
        <v>82</v>
      </c>
      <c r="X1899">
        <v>35.299999999999997</v>
      </c>
      <c r="Y1899">
        <v>4.9000000000000004</v>
      </c>
      <c r="Z1899">
        <v>97.2</v>
      </c>
      <c r="AA1899">
        <v>3.3084739354431298</v>
      </c>
      <c r="AB1899">
        <v>85.844999999999999</v>
      </c>
      <c r="AC1899">
        <v>-9.84499999999999</v>
      </c>
    </row>
    <row r="1900" spans="1:29">
      <c r="A1900">
        <v>12634</v>
      </c>
      <c r="B1900" t="s">
        <v>384</v>
      </c>
      <c r="C1900" t="s">
        <v>623</v>
      </c>
      <c r="D1900" t="s">
        <v>85</v>
      </c>
      <c r="E1900" t="s">
        <v>132</v>
      </c>
      <c r="F1900">
        <v>25</v>
      </c>
      <c r="G1900">
        <v>3</v>
      </c>
      <c r="H1900" t="s">
        <v>132</v>
      </c>
      <c r="I1900" t="s">
        <v>35</v>
      </c>
      <c r="J1900" s="5">
        <v>152.52626627728799</v>
      </c>
      <c r="K1900" s="3">
        <f t="shared" si="26"/>
        <v>-14.974104425377812</v>
      </c>
      <c r="L1900">
        <v>32</v>
      </c>
      <c r="M1900">
        <v>10.400910265109101</v>
      </c>
      <c r="N1900">
        <v>53.794993344774802</v>
      </c>
      <c r="O1900">
        <v>92.168000000000006</v>
      </c>
      <c r="P1900">
        <v>199.06903</v>
      </c>
      <c r="Q1900">
        <v>8</v>
      </c>
      <c r="R1900">
        <v>14.5106905829771</v>
      </c>
      <c r="S1900">
        <v>77</v>
      </c>
      <c r="T1900">
        <v>-6.4446666666666603</v>
      </c>
      <c r="U1900">
        <v>129</v>
      </c>
      <c r="V1900">
        <v>29.395166078157299</v>
      </c>
      <c r="W1900">
        <v>55</v>
      </c>
      <c r="X1900">
        <v>38</v>
      </c>
      <c r="Y1900">
        <v>5.3</v>
      </c>
      <c r="Z1900">
        <v>105.3</v>
      </c>
      <c r="AA1900">
        <v>3.4155026619620399</v>
      </c>
      <c r="AB1900">
        <v>90.427499999999995</v>
      </c>
      <c r="AC1900">
        <v>-13.4275</v>
      </c>
    </row>
    <row r="1901" spans="1:29">
      <c r="A1901">
        <v>13404</v>
      </c>
      <c r="B1901" t="s">
        <v>369</v>
      </c>
      <c r="C1901" t="s">
        <v>843</v>
      </c>
      <c r="D1901" t="s">
        <v>74</v>
      </c>
      <c r="E1901" t="s">
        <v>132</v>
      </c>
      <c r="F1901">
        <v>24</v>
      </c>
      <c r="G1901">
        <v>2</v>
      </c>
      <c r="H1901" t="s">
        <v>132</v>
      </c>
      <c r="I1901" t="s">
        <v>35</v>
      </c>
      <c r="J1901" s="5">
        <v>143.83186353616099</v>
      </c>
      <c r="K1901" s="3">
        <f t="shared" si="26"/>
        <v>-15.517504596698249</v>
      </c>
      <c r="L1901">
        <v>33</v>
      </c>
      <c r="M1901">
        <v>4.6401928191658</v>
      </c>
      <c r="N1901">
        <v>19.084021841645399</v>
      </c>
      <c r="O1901">
        <v>119.68</v>
      </c>
      <c r="P1901">
        <v>162.85060397553499</v>
      </c>
      <c r="Q1901">
        <v>8</v>
      </c>
      <c r="R1901">
        <v>5.8162878418503396</v>
      </c>
      <c r="S1901">
        <v>95</v>
      </c>
      <c r="T1901">
        <v>21.067333333333298</v>
      </c>
      <c r="U1901">
        <v>62</v>
      </c>
      <c r="V1901">
        <v>-6.8232599463074699</v>
      </c>
      <c r="W1901">
        <v>140</v>
      </c>
      <c r="X1901">
        <v>35.1</v>
      </c>
      <c r="Y1901">
        <v>5.6</v>
      </c>
      <c r="Z1901">
        <v>97.4</v>
      </c>
      <c r="AA1901">
        <v>3.4957742068512099</v>
      </c>
      <c r="AB1901">
        <v>93.465000000000003</v>
      </c>
      <c r="AC1901">
        <v>1.5349999999999899</v>
      </c>
    </row>
    <row r="1902" spans="1:29">
      <c r="A1902">
        <v>13608</v>
      </c>
      <c r="B1902" t="s">
        <v>892</v>
      </c>
      <c r="C1902" t="s">
        <v>796</v>
      </c>
      <c r="D1902" t="s">
        <v>77</v>
      </c>
      <c r="E1902" t="s">
        <v>132</v>
      </c>
      <c r="F1902">
        <v>23</v>
      </c>
      <c r="G1902">
        <v>1</v>
      </c>
      <c r="H1902" t="s">
        <v>132</v>
      </c>
      <c r="I1902" t="s">
        <v>35</v>
      </c>
      <c r="J1902" s="5">
        <v>140.41884848819601</v>
      </c>
      <c r="K1902" s="3">
        <f t="shared" si="26"/>
        <v>-15.730818037196061</v>
      </c>
      <c r="L1902">
        <v>34</v>
      </c>
      <c r="M1902">
        <v>3.60490919082826</v>
      </c>
      <c r="N1902">
        <v>42.138386735486897</v>
      </c>
      <c r="O1902">
        <v>90.021000000000001</v>
      </c>
      <c r="P1902">
        <v>176.430428134556</v>
      </c>
      <c r="Q1902">
        <v>8</v>
      </c>
      <c r="R1902">
        <v>2.4032727938855198</v>
      </c>
      <c r="S1902">
        <v>99</v>
      </c>
      <c r="T1902">
        <v>-8.5916666666666597</v>
      </c>
      <c r="U1902">
        <v>136</v>
      </c>
      <c r="V1902">
        <v>6.7565642127139496</v>
      </c>
      <c r="W1902">
        <v>89</v>
      </c>
      <c r="X1902">
        <v>33.200000000000003</v>
      </c>
      <c r="Y1902">
        <v>3.5</v>
      </c>
      <c r="Z1902">
        <v>89</v>
      </c>
      <c r="AA1902">
        <v>2.9338733926269698</v>
      </c>
      <c r="AB1902">
        <v>90.772499999999994</v>
      </c>
      <c r="AC1902">
        <v>8.2274999999999903</v>
      </c>
    </row>
    <row r="1903" spans="1:29">
      <c r="A1903">
        <v>12637</v>
      </c>
      <c r="B1903" t="s">
        <v>627</v>
      </c>
      <c r="C1903" t="s">
        <v>628</v>
      </c>
      <c r="D1903" t="s">
        <v>106</v>
      </c>
      <c r="E1903" t="s">
        <v>132</v>
      </c>
      <c r="F1903">
        <v>25</v>
      </c>
      <c r="G1903">
        <v>3</v>
      </c>
      <c r="H1903" t="s">
        <v>132</v>
      </c>
      <c r="I1903" t="s">
        <v>35</v>
      </c>
      <c r="J1903" s="5">
        <v>137.96449294579401</v>
      </c>
      <c r="K1903" s="3">
        <f t="shared" si="26"/>
        <v>-15.884215258596186</v>
      </c>
      <c r="L1903">
        <v>35</v>
      </c>
      <c r="M1903">
        <v>3.1902435653787702</v>
      </c>
      <c r="N1903">
        <v>15.9657953756365</v>
      </c>
      <c r="O1903">
        <v>115.014</v>
      </c>
      <c r="P1903">
        <v>149.89608905775</v>
      </c>
      <c r="Q1903">
        <v>8</v>
      </c>
      <c r="R1903">
        <v>-5.1082748516421299E-2</v>
      </c>
      <c r="S1903">
        <v>104</v>
      </c>
      <c r="T1903">
        <v>16.401333333333302</v>
      </c>
      <c r="U1903">
        <v>68</v>
      </c>
      <c r="V1903">
        <v>-19.7777748640918</v>
      </c>
      <c r="W1903">
        <v>186</v>
      </c>
      <c r="X1903">
        <v>46.1</v>
      </c>
      <c r="Y1903">
        <v>6.8</v>
      </c>
      <c r="Z1903">
        <v>136.19999999999999</v>
      </c>
      <c r="AA1903">
        <v>3.8168603864079298</v>
      </c>
      <c r="AB1903">
        <v>118.19499999999999</v>
      </c>
      <c r="AC1903">
        <v>-14.194999999999901</v>
      </c>
    </row>
    <row r="1904" spans="1:29">
      <c r="A1904">
        <v>9448</v>
      </c>
      <c r="B1904" t="s">
        <v>203</v>
      </c>
      <c r="C1904" t="s">
        <v>204</v>
      </c>
      <c r="D1904" t="s">
        <v>30</v>
      </c>
      <c r="E1904" t="s">
        <v>132</v>
      </c>
      <c r="F1904">
        <v>31</v>
      </c>
      <c r="G1904">
        <v>10</v>
      </c>
      <c r="H1904" t="s">
        <v>132</v>
      </c>
      <c r="I1904" t="s">
        <v>35</v>
      </c>
      <c r="J1904" s="5">
        <v>135.66338564894201</v>
      </c>
      <c r="K1904" s="3">
        <f t="shared" si="26"/>
        <v>-16.028034464649437</v>
      </c>
      <c r="L1904">
        <v>36</v>
      </c>
      <c r="M1904">
        <v>5.2789900319754599</v>
      </c>
      <c r="N1904">
        <v>21.328644563005899</v>
      </c>
      <c r="O1904">
        <v>104.61</v>
      </c>
      <c r="P1904">
        <v>151.67485107033599</v>
      </c>
      <c r="Q1904">
        <v>8</v>
      </c>
      <c r="R1904">
        <v>-2.3521900453690701</v>
      </c>
      <c r="S1904">
        <v>119</v>
      </c>
      <c r="T1904">
        <v>5.9973333333333301</v>
      </c>
      <c r="U1904">
        <v>88</v>
      </c>
      <c r="V1904">
        <v>-17.999012851506201</v>
      </c>
      <c r="W1904">
        <v>179</v>
      </c>
      <c r="X1904">
        <v>42.1</v>
      </c>
      <c r="Y1904">
        <v>6.9</v>
      </c>
      <c r="Z1904">
        <v>120</v>
      </c>
      <c r="AA1904">
        <v>3.8436175680376499</v>
      </c>
      <c r="AB1904">
        <v>106.99250000000001</v>
      </c>
      <c r="AC1904">
        <v>12.007499999999901</v>
      </c>
    </row>
    <row r="1905" spans="1:29">
      <c r="A1905">
        <v>11390</v>
      </c>
      <c r="B1905" t="s">
        <v>397</v>
      </c>
      <c r="C1905" t="s">
        <v>398</v>
      </c>
      <c r="D1905" t="s">
        <v>117</v>
      </c>
      <c r="E1905" t="s">
        <v>132</v>
      </c>
      <c r="F1905">
        <v>29</v>
      </c>
      <c r="G1905">
        <v>6</v>
      </c>
      <c r="H1905" t="s">
        <v>132</v>
      </c>
      <c r="I1905" t="s">
        <v>35</v>
      </c>
      <c r="J1905" s="5">
        <v>133.88511311189001</v>
      </c>
      <c r="K1905" s="3">
        <f t="shared" si="26"/>
        <v>-16.139176498215186</v>
      </c>
      <c r="L1905">
        <v>37</v>
      </c>
      <c r="M1905">
        <v>9.5837253109583092</v>
      </c>
      <c r="N1905">
        <v>48.4867252398072</v>
      </c>
      <c r="O1905">
        <v>65.885999999999996</v>
      </c>
      <c r="P1905">
        <v>173.73160849999999</v>
      </c>
      <c r="Q1905">
        <v>8</v>
      </c>
      <c r="R1905">
        <v>-4.1304625824213304</v>
      </c>
      <c r="S1905">
        <v>127</v>
      </c>
      <c r="T1905">
        <v>-32.726666666666603</v>
      </c>
      <c r="U1905">
        <v>206</v>
      </c>
      <c r="V1905">
        <v>4.05774457815735</v>
      </c>
      <c r="W1905">
        <v>94</v>
      </c>
      <c r="X1905">
        <v>31.2</v>
      </c>
      <c r="Y1905">
        <v>3.7</v>
      </c>
      <c r="Z1905">
        <v>82.9</v>
      </c>
      <c r="AA1905">
        <v>2.9873877558864201</v>
      </c>
      <c r="AB1905">
        <v>91.295000000000002</v>
      </c>
      <c r="AC1905">
        <v>35.704999999999998</v>
      </c>
    </row>
    <row r="1906" spans="1:29">
      <c r="A1906">
        <v>11761</v>
      </c>
      <c r="B1906" t="s">
        <v>462</v>
      </c>
      <c r="C1906" t="s">
        <v>463</v>
      </c>
      <c r="D1906" t="s">
        <v>120</v>
      </c>
      <c r="E1906" t="s">
        <v>132</v>
      </c>
      <c r="F1906">
        <v>27</v>
      </c>
      <c r="G1906">
        <v>5</v>
      </c>
      <c r="H1906" t="s">
        <v>132</v>
      </c>
      <c r="I1906" t="s">
        <v>35</v>
      </c>
      <c r="J1906" s="5">
        <v>126.88367812204299</v>
      </c>
      <c r="K1906" s="3">
        <f t="shared" si="26"/>
        <v>-16.576766185080622</v>
      </c>
      <c r="L1906">
        <v>38</v>
      </c>
      <c r="M1906">
        <v>5.2033204580928896</v>
      </c>
      <c r="N1906">
        <v>44.287587718322698</v>
      </c>
      <c r="O1906">
        <v>68.91</v>
      </c>
      <c r="P1906">
        <v>167.11859425</v>
      </c>
      <c r="Q1906">
        <v>9</v>
      </c>
      <c r="R1906">
        <v>-11.1318975722677</v>
      </c>
      <c r="S1906">
        <v>157</v>
      </c>
      <c r="T1906">
        <v>-29.702666666666602</v>
      </c>
      <c r="U1906">
        <v>199</v>
      </c>
      <c r="V1906">
        <v>-2.55526967184263</v>
      </c>
      <c r="W1906">
        <v>117</v>
      </c>
      <c r="X1906">
        <v>60.9</v>
      </c>
      <c r="Y1906">
        <v>16</v>
      </c>
      <c r="Z1906">
        <v>173</v>
      </c>
      <c r="AA1906">
        <v>6.2785210963427298</v>
      </c>
      <c r="AB1906">
        <v>137.84</v>
      </c>
      <c r="AC1906">
        <v>19.159999999999901</v>
      </c>
    </row>
    <row r="1907" spans="1:29">
      <c r="A1907">
        <v>14079</v>
      </c>
      <c r="B1907" t="s">
        <v>1066</v>
      </c>
      <c r="C1907" t="s">
        <v>231</v>
      </c>
      <c r="D1907" t="s">
        <v>85</v>
      </c>
      <c r="E1907" t="s">
        <v>132</v>
      </c>
      <c r="F1907">
        <v>22</v>
      </c>
      <c r="G1907">
        <v>0</v>
      </c>
      <c r="H1907" t="s">
        <v>132</v>
      </c>
      <c r="I1907" t="s">
        <v>35</v>
      </c>
      <c r="J1907" s="5">
        <v>121.719097479819</v>
      </c>
      <c r="K1907" s="3">
        <f t="shared" si="26"/>
        <v>-16.899552475219622</v>
      </c>
      <c r="L1907">
        <v>39</v>
      </c>
      <c r="M1907">
        <v>0.82512132835233798</v>
      </c>
      <c r="N1907">
        <v>43.238285642983399</v>
      </c>
      <c r="O1907">
        <v>77.462999999999994</v>
      </c>
      <c r="P1907">
        <v>168.311090683229</v>
      </c>
      <c r="Q1907">
        <v>9</v>
      </c>
      <c r="R1907">
        <v>-16.296478214491501</v>
      </c>
      <c r="S1907">
        <v>174</v>
      </c>
      <c r="T1907">
        <v>-21.149666666666601</v>
      </c>
      <c r="U1907">
        <v>178</v>
      </c>
      <c r="V1907">
        <v>-1.3627732386128399</v>
      </c>
      <c r="W1907">
        <v>110</v>
      </c>
      <c r="X1907">
        <v>32.700000000000003</v>
      </c>
      <c r="Y1907">
        <v>7.7</v>
      </c>
      <c r="Z1907">
        <v>91.6</v>
      </c>
      <c r="AA1907">
        <v>4.0576750210754602</v>
      </c>
      <c r="AB1907">
        <v>83.1</v>
      </c>
      <c r="AC1907">
        <v>90.9</v>
      </c>
    </row>
    <row r="1908" spans="1:29">
      <c r="A1908">
        <v>13613</v>
      </c>
      <c r="B1908" t="s">
        <v>895</v>
      </c>
      <c r="C1908" t="s">
        <v>896</v>
      </c>
      <c r="D1908" t="s">
        <v>62</v>
      </c>
      <c r="E1908" t="s">
        <v>132</v>
      </c>
      <c r="F1908">
        <v>23</v>
      </c>
      <c r="G1908">
        <v>1</v>
      </c>
      <c r="H1908" t="s">
        <v>132</v>
      </c>
      <c r="I1908" t="s">
        <v>35</v>
      </c>
      <c r="J1908" s="5">
        <v>121.641617848081</v>
      </c>
      <c r="K1908" s="3">
        <f t="shared" si="26"/>
        <v>-16.904394952203248</v>
      </c>
      <c r="L1908">
        <v>40</v>
      </c>
      <c r="M1908">
        <v>2.2410179549531302</v>
      </c>
      <c r="N1908">
        <v>33.132579950956199</v>
      </c>
      <c r="O1908">
        <v>82.444999999999993</v>
      </c>
      <c r="P1908">
        <v>151.471727828746</v>
      </c>
      <c r="Q1908">
        <v>9</v>
      </c>
      <c r="R1908">
        <v>-16.3739578462297</v>
      </c>
      <c r="S1908">
        <v>176</v>
      </c>
      <c r="T1908">
        <v>-16.167666666666602</v>
      </c>
      <c r="U1908">
        <v>167</v>
      </c>
      <c r="V1908">
        <v>-18.202136093096399</v>
      </c>
      <c r="W1908">
        <v>180</v>
      </c>
      <c r="X1908">
        <v>50.9</v>
      </c>
      <c r="Y1908">
        <v>7.3</v>
      </c>
      <c r="Z1908">
        <v>153.30000000000001</v>
      </c>
      <c r="AA1908">
        <v>3.9506462945565599</v>
      </c>
      <c r="AB1908">
        <v>123.2375</v>
      </c>
      <c r="AC1908">
        <v>52.762499999999903</v>
      </c>
    </row>
    <row r="1909" spans="1:29">
      <c r="A1909">
        <v>10389</v>
      </c>
      <c r="B1909" t="s">
        <v>267</v>
      </c>
      <c r="C1909" t="s">
        <v>172</v>
      </c>
      <c r="D1909" t="s">
        <v>56</v>
      </c>
      <c r="E1909" t="s">
        <v>132</v>
      </c>
      <c r="F1909">
        <v>29</v>
      </c>
      <c r="G1909">
        <v>8</v>
      </c>
      <c r="H1909" t="s">
        <v>132</v>
      </c>
      <c r="I1909" t="s">
        <v>35</v>
      </c>
      <c r="J1909" s="5">
        <v>120.146334454853</v>
      </c>
      <c r="K1909" s="3">
        <f t="shared" si="26"/>
        <v>-16.997850164279999</v>
      </c>
      <c r="L1909">
        <v>41</v>
      </c>
      <c r="M1909">
        <v>4.2578893963965196</v>
      </c>
      <c r="N1909">
        <v>28.336365015165399</v>
      </c>
      <c r="O1909">
        <v>88.048000000000002</v>
      </c>
      <c r="P1909">
        <v>146.76285250000001</v>
      </c>
      <c r="Q1909">
        <v>9</v>
      </c>
      <c r="R1909">
        <v>-17.869241239457999</v>
      </c>
      <c r="S1909">
        <v>179</v>
      </c>
      <c r="T1909">
        <v>-10.5646666666666</v>
      </c>
      <c r="U1909">
        <v>146</v>
      </c>
      <c r="V1909">
        <v>-22.911011421842598</v>
      </c>
      <c r="W1909">
        <v>193</v>
      </c>
      <c r="X1909">
        <v>44.7</v>
      </c>
      <c r="Y1909">
        <v>6</v>
      </c>
      <c r="Z1909">
        <v>130.1</v>
      </c>
      <c r="AA1909">
        <v>3.6028029333701199</v>
      </c>
      <c r="AB1909">
        <v>135.60249999999999</v>
      </c>
      <c r="AC1909">
        <v>43.397500000000001</v>
      </c>
    </row>
    <row r="1910" spans="1:29">
      <c r="A1910">
        <v>13622</v>
      </c>
      <c r="B1910" t="s">
        <v>904</v>
      </c>
      <c r="C1910" t="s">
        <v>905</v>
      </c>
      <c r="D1910" t="s">
        <v>38</v>
      </c>
      <c r="E1910" t="s">
        <v>132</v>
      </c>
      <c r="F1910">
        <v>23</v>
      </c>
      <c r="G1910">
        <v>1</v>
      </c>
      <c r="H1910" t="s">
        <v>132</v>
      </c>
      <c r="I1910" t="s">
        <v>35</v>
      </c>
      <c r="J1910" s="5">
        <v>118.654865331403</v>
      </c>
      <c r="K1910" s="3">
        <f t="shared" si="26"/>
        <v>-17.091066984495622</v>
      </c>
      <c r="L1910">
        <v>42</v>
      </c>
      <c r="M1910">
        <v>5.99150478975612</v>
      </c>
      <c r="N1910">
        <v>45.929138239572801</v>
      </c>
      <c r="O1910">
        <v>85.105999999999995</v>
      </c>
      <c r="P1910">
        <v>167.063455</v>
      </c>
      <c r="Q1910">
        <v>9</v>
      </c>
      <c r="R1910">
        <v>-19.3607103629077</v>
      </c>
      <c r="S1910">
        <v>183</v>
      </c>
      <c r="T1910">
        <v>-13.5066666666666</v>
      </c>
      <c r="U1910">
        <v>163</v>
      </c>
      <c r="V1910">
        <v>-2.6104089218426298</v>
      </c>
      <c r="W1910">
        <v>119</v>
      </c>
      <c r="X1910">
        <v>46.8</v>
      </c>
      <c r="Y1910">
        <v>5.8</v>
      </c>
      <c r="Z1910">
        <v>137.5</v>
      </c>
      <c r="AA1910">
        <v>3.54928857011067</v>
      </c>
      <c r="AB1910">
        <v>138.245</v>
      </c>
      <c r="AC1910">
        <v>44.754999999999903</v>
      </c>
    </row>
    <row r="1911" spans="1:29">
      <c r="A1911">
        <v>14087</v>
      </c>
      <c r="B1911" t="s">
        <v>841</v>
      </c>
      <c r="C1911" t="s">
        <v>815</v>
      </c>
      <c r="D1911" t="s">
        <v>114</v>
      </c>
      <c r="E1911" t="s">
        <v>132</v>
      </c>
      <c r="F1911">
        <v>22</v>
      </c>
      <c r="G1911">
        <v>0</v>
      </c>
      <c r="H1911" t="s">
        <v>132</v>
      </c>
      <c r="I1911" t="s">
        <v>35</v>
      </c>
      <c r="J1911" s="5">
        <v>113.12202478551001</v>
      </c>
      <c r="K1911" s="3">
        <f t="shared" si="26"/>
        <v>-17.436869518613936</v>
      </c>
      <c r="L1911">
        <v>43</v>
      </c>
      <c r="M1911">
        <v>1.4536649401133399</v>
      </c>
      <c r="N1911">
        <v>45.549474810657898</v>
      </c>
      <c r="O1911">
        <v>66.23</v>
      </c>
      <c r="P1911">
        <v>145.91211513761399</v>
      </c>
      <c r="Q1911">
        <v>9</v>
      </c>
      <c r="R1911">
        <v>-24.893550908801299</v>
      </c>
      <c r="S1911">
        <v>191</v>
      </c>
      <c r="T1911">
        <v>-32.382666666666601</v>
      </c>
      <c r="U1911">
        <v>205</v>
      </c>
      <c r="V1911">
        <v>-23.761748784227901</v>
      </c>
      <c r="W1911">
        <v>198</v>
      </c>
      <c r="X1911">
        <v>40.9</v>
      </c>
      <c r="Y1911">
        <v>7.2</v>
      </c>
      <c r="Z1911">
        <v>118.1</v>
      </c>
      <c r="AA1911">
        <v>3.9238891129268301</v>
      </c>
      <c r="AB1911">
        <v>97.344999999999999</v>
      </c>
      <c r="AC1911">
        <v>93.655000000000001</v>
      </c>
    </row>
    <row r="1912" spans="1:29">
      <c r="A1912">
        <v>12157</v>
      </c>
      <c r="B1912" t="s">
        <v>517</v>
      </c>
      <c r="C1912" t="s">
        <v>194</v>
      </c>
      <c r="D1912" t="s">
        <v>126</v>
      </c>
      <c r="E1912" t="s">
        <v>132</v>
      </c>
      <c r="F1912">
        <v>26</v>
      </c>
      <c r="G1912">
        <v>4</v>
      </c>
      <c r="H1912" t="s">
        <v>132</v>
      </c>
      <c r="I1912" t="s">
        <v>35</v>
      </c>
      <c r="J1912" s="5">
        <v>112.204696297784</v>
      </c>
      <c r="K1912" s="3">
        <f t="shared" si="26"/>
        <v>-17.494202549096812</v>
      </c>
      <c r="L1912">
        <v>44</v>
      </c>
      <c r="M1912">
        <v>1.4008607801210899</v>
      </c>
      <c r="N1912">
        <v>8.4787006844256307</v>
      </c>
      <c r="O1912">
        <v>99.06</v>
      </c>
      <c r="P1912">
        <v>117.691017080745</v>
      </c>
      <c r="Q1912">
        <v>9</v>
      </c>
      <c r="R1912">
        <v>-25.8108793965263</v>
      </c>
      <c r="S1912">
        <v>193</v>
      </c>
      <c r="T1912">
        <v>0.44733333333333197</v>
      </c>
      <c r="U1912">
        <v>104</v>
      </c>
      <c r="V1912">
        <v>-51.982846841097299</v>
      </c>
      <c r="W1912">
        <v>261</v>
      </c>
      <c r="X1912">
        <v>45.2</v>
      </c>
      <c r="Y1912">
        <v>7.7</v>
      </c>
      <c r="Z1912">
        <v>130.5</v>
      </c>
      <c r="AA1912">
        <v>4.0576750210754602</v>
      </c>
      <c r="AB1912">
        <v>130.43</v>
      </c>
      <c r="AC1912">
        <v>62.569999999999901</v>
      </c>
    </row>
    <row r="1913" spans="1:29">
      <c r="A1913">
        <v>13617</v>
      </c>
      <c r="B1913" t="s">
        <v>901</v>
      </c>
      <c r="C1913" t="s">
        <v>429</v>
      </c>
      <c r="D1913" t="s">
        <v>65</v>
      </c>
      <c r="E1913" t="s">
        <v>132</v>
      </c>
      <c r="F1913">
        <v>23</v>
      </c>
      <c r="G1913">
        <v>1</v>
      </c>
      <c r="H1913" t="s">
        <v>132</v>
      </c>
      <c r="I1913" t="s">
        <v>35</v>
      </c>
      <c r="J1913" s="5">
        <v>111.132023393008</v>
      </c>
      <c r="K1913" s="3">
        <f t="shared" si="26"/>
        <v>-17.56124460564531</v>
      </c>
      <c r="L1913">
        <v>45</v>
      </c>
      <c r="M1913">
        <v>1.93420394159571</v>
      </c>
      <c r="N1913">
        <v>20.136513106733599</v>
      </c>
      <c r="O1913">
        <v>85.872</v>
      </c>
      <c r="P1913">
        <v>131.54249908256801</v>
      </c>
      <c r="Q1913">
        <v>9</v>
      </c>
      <c r="R1913">
        <v>-26.883552301302899</v>
      </c>
      <c r="S1913">
        <v>195</v>
      </c>
      <c r="T1913">
        <v>-12.7406666666666</v>
      </c>
      <c r="U1913">
        <v>160</v>
      </c>
      <c r="V1913">
        <v>-38.1313648392738</v>
      </c>
      <c r="W1913">
        <v>234</v>
      </c>
      <c r="X1913">
        <v>36</v>
      </c>
      <c r="Y1913">
        <v>3.4</v>
      </c>
      <c r="Z1913">
        <v>99.4</v>
      </c>
      <c r="AA1913">
        <v>2.9071162109972399</v>
      </c>
      <c r="AB1913">
        <v>104.285</v>
      </c>
      <c r="AC1913">
        <v>90.715000000000003</v>
      </c>
    </row>
    <row r="1914" spans="1:29">
      <c r="A1914">
        <v>8658</v>
      </c>
      <c r="B1914" t="s">
        <v>177</v>
      </c>
      <c r="C1914" t="s">
        <v>178</v>
      </c>
      <c r="D1914" t="s">
        <v>91</v>
      </c>
      <c r="E1914" t="s">
        <v>132</v>
      </c>
      <c r="F1914">
        <v>34</v>
      </c>
      <c r="G1914">
        <v>12</v>
      </c>
      <c r="H1914" t="s">
        <v>132</v>
      </c>
      <c r="I1914" t="s">
        <v>35</v>
      </c>
      <c r="J1914" s="5">
        <v>110.475647642319</v>
      </c>
      <c r="K1914" s="3">
        <f t="shared" si="26"/>
        <v>-17.602268090063372</v>
      </c>
      <c r="L1914">
        <v>46</v>
      </c>
      <c r="M1914">
        <v>3.3046778317655701</v>
      </c>
      <c r="N1914">
        <v>33.098348862683402</v>
      </c>
      <c r="O1914">
        <v>90.126000000000005</v>
      </c>
      <c r="P1914">
        <v>148.64408256880699</v>
      </c>
      <c r="Q1914">
        <v>9</v>
      </c>
      <c r="R1914">
        <v>-27.5399280519919</v>
      </c>
      <c r="S1914">
        <v>197</v>
      </c>
      <c r="T1914">
        <v>-8.4866666666666593</v>
      </c>
      <c r="U1914">
        <v>135</v>
      </c>
      <c r="V1914">
        <v>-21.0297813530353</v>
      </c>
      <c r="W1914">
        <v>187</v>
      </c>
      <c r="X1914">
        <v>45.6</v>
      </c>
      <c r="Y1914">
        <v>6.6</v>
      </c>
      <c r="Z1914">
        <v>133.6</v>
      </c>
      <c r="AA1914">
        <v>3.7633460231484799</v>
      </c>
      <c r="AB1914">
        <v>125.925</v>
      </c>
      <c r="AC1914">
        <v>71.075000000000003</v>
      </c>
    </row>
    <row r="1915" spans="1:29">
      <c r="A1915">
        <v>13768</v>
      </c>
      <c r="B1915" t="s">
        <v>970</v>
      </c>
      <c r="C1915" t="s">
        <v>158</v>
      </c>
      <c r="D1915" t="s">
        <v>109</v>
      </c>
      <c r="E1915" t="s">
        <v>132</v>
      </c>
      <c r="F1915">
        <v>24</v>
      </c>
      <c r="G1915">
        <v>1</v>
      </c>
      <c r="H1915" t="s">
        <v>132</v>
      </c>
      <c r="I1915" t="s">
        <v>35</v>
      </c>
      <c r="J1915" s="5">
        <v>107.919991260505</v>
      </c>
      <c r="K1915" s="3">
        <f t="shared" si="26"/>
        <v>-17.761996613926748</v>
      </c>
      <c r="L1915">
        <v>47</v>
      </c>
      <c r="M1915">
        <v>1.6725840840223301</v>
      </c>
      <c r="N1915">
        <v>18.875527819884802</v>
      </c>
      <c r="O1915">
        <v>86.479999999999905</v>
      </c>
      <c r="P1915">
        <v>127.998855657492</v>
      </c>
      <c r="Q1915">
        <v>9</v>
      </c>
      <c r="R1915">
        <v>-30.095584433805399</v>
      </c>
      <c r="S1915">
        <v>203</v>
      </c>
      <c r="T1915">
        <v>-12.1326666666666</v>
      </c>
      <c r="U1915">
        <v>157</v>
      </c>
      <c r="V1915">
        <v>-41.675008264350197</v>
      </c>
      <c r="W1915">
        <v>239</v>
      </c>
      <c r="X1915">
        <v>54.7</v>
      </c>
      <c r="Y1915">
        <v>8.8000000000000007</v>
      </c>
      <c r="Z1915">
        <v>157.69999999999999</v>
      </c>
      <c r="AA1915">
        <v>4.3520040190024503</v>
      </c>
      <c r="AB1915">
        <v>143.8425</v>
      </c>
      <c r="AC1915">
        <v>59.157499999999999</v>
      </c>
    </row>
    <row r="1916" spans="1:29">
      <c r="A1916">
        <v>12912</v>
      </c>
      <c r="B1916" t="s">
        <v>688</v>
      </c>
      <c r="C1916" t="s">
        <v>464</v>
      </c>
      <c r="D1916" t="s">
        <v>71</v>
      </c>
      <c r="E1916" t="s">
        <v>132</v>
      </c>
      <c r="F1916">
        <v>26</v>
      </c>
      <c r="G1916">
        <v>3</v>
      </c>
      <c r="H1916" t="s">
        <v>132</v>
      </c>
      <c r="I1916" t="s">
        <v>35</v>
      </c>
      <c r="J1916" s="5">
        <v>106.42194836060099</v>
      </c>
      <c r="K1916" s="3">
        <f t="shared" si="26"/>
        <v>-17.855624295170749</v>
      </c>
      <c r="L1916">
        <v>48</v>
      </c>
      <c r="M1916">
        <v>0.88696667300366905</v>
      </c>
      <c r="N1916">
        <v>23.750980883931401</v>
      </c>
      <c r="O1916">
        <v>85.162999999999997</v>
      </c>
      <c r="P1916">
        <v>131.51577399999999</v>
      </c>
      <c r="Q1916">
        <v>9</v>
      </c>
      <c r="R1916">
        <v>-31.593627333709598</v>
      </c>
      <c r="S1916">
        <v>209</v>
      </c>
      <c r="T1916">
        <v>-13.4496666666666</v>
      </c>
      <c r="U1916">
        <v>162</v>
      </c>
      <c r="V1916">
        <v>-38.158089921842603</v>
      </c>
      <c r="W1916">
        <v>235</v>
      </c>
      <c r="X1916">
        <v>64.5</v>
      </c>
      <c r="Y1916">
        <v>7.9</v>
      </c>
      <c r="Z1916">
        <v>204.2</v>
      </c>
      <c r="AA1916">
        <v>4.1111893843349199</v>
      </c>
      <c r="AB1916">
        <v>167.86500000000001</v>
      </c>
      <c r="AC1916">
        <v>41.134999999999899</v>
      </c>
    </row>
    <row r="1917" spans="1:29">
      <c r="A1917">
        <v>13378</v>
      </c>
      <c r="B1917" t="s">
        <v>155</v>
      </c>
      <c r="C1917" t="s">
        <v>832</v>
      </c>
      <c r="D1917" t="s">
        <v>120</v>
      </c>
      <c r="E1917" t="s">
        <v>132</v>
      </c>
      <c r="F1917">
        <v>24</v>
      </c>
      <c r="G1917">
        <v>2</v>
      </c>
      <c r="H1917" t="s">
        <v>132</v>
      </c>
      <c r="I1917" t="s">
        <v>35</v>
      </c>
      <c r="J1917" s="5">
        <v>106.072865992365</v>
      </c>
      <c r="K1917" s="3">
        <f t="shared" si="26"/>
        <v>-17.877441943185499</v>
      </c>
      <c r="L1917">
        <v>49</v>
      </c>
      <c r="M1917">
        <v>2.4010165952696498</v>
      </c>
      <c r="N1917">
        <v>23.9963901144943</v>
      </c>
      <c r="O1917">
        <v>86.5</v>
      </c>
      <c r="P1917">
        <v>133.77103761467799</v>
      </c>
      <c r="Q1917">
        <v>9</v>
      </c>
      <c r="R1917">
        <v>-31.942709701945699</v>
      </c>
      <c r="S1917">
        <v>210</v>
      </c>
      <c r="T1917">
        <v>-12.1126666666666</v>
      </c>
      <c r="U1917">
        <v>156</v>
      </c>
      <c r="V1917">
        <v>-35.9028263071637</v>
      </c>
      <c r="W1917">
        <v>228</v>
      </c>
      <c r="X1917">
        <v>42.3</v>
      </c>
      <c r="Y1917">
        <v>7.5</v>
      </c>
      <c r="Z1917">
        <v>121.2</v>
      </c>
      <c r="AA1917">
        <v>4.0041606578160103</v>
      </c>
      <c r="AB1917">
        <v>126.9</v>
      </c>
      <c r="AC1917">
        <v>83.1</v>
      </c>
    </row>
    <row r="1918" spans="1:29">
      <c r="A1918">
        <v>11657</v>
      </c>
      <c r="B1918" t="s">
        <v>426</v>
      </c>
      <c r="C1918" t="s">
        <v>427</v>
      </c>
      <c r="D1918" t="s">
        <v>68</v>
      </c>
      <c r="E1918" t="s">
        <v>132</v>
      </c>
      <c r="F1918">
        <v>29</v>
      </c>
      <c r="G1918">
        <v>5</v>
      </c>
      <c r="H1918" t="s">
        <v>132</v>
      </c>
      <c r="I1918" t="s">
        <v>35</v>
      </c>
      <c r="J1918" s="5">
        <v>104.99709738283001</v>
      </c>
      <c r="K1918" s="3">
        <f t="shared" si="26"/>
        <v>-17.944677481281435</v>
      </c>
      <c r="L1918">
        <v>50</v>
      </c>
      <c r="M1918">
        <v>3.0847072322994298</v>
      </c>
      <c r="N1918">
        <v>32.675082926388598</v>
      </c>
      <c r="O1918">
        <v>64.385000000000005</v>
      </c>
      <c r="P1918">
        <v>135.44509249999999</v>
      </c>
      <c r="Q1918">
        <v>9</v>
      </c>
      <c r="R1918">
        <v>-33.018478311480898</v>
      </c>
      <c r="S1918">
        <v>211</v>
      </c>
      <c r="T1918">
        <v>-34.2276666666666</v>
      </c>
      <c r="U1918">
        <v>208</v>
      </c>
      <c r="V1918">
        <v>-34.228771421842602</v>
      </c>
      <c r="W1918">
        <v>223</v>
      </c>
      <c r="X1918">
        <v>49.9</v>
      </c>
      <c r="Y1918">
        <v>8.4</v>
      </c>
      <c r="Z1918">
        <v>147.4</v>
      </c>
      <c r="AA1918">
        <v>4.2449752924835504</v>
      </c>
      <c r="AB1918">
        <v>120.2025</v>
      </c>
      <c r="AC1918">
        <v>90.797499999999999</v>
      </c>
    </row>
    <row r="1919" spans="1:29">
      <c r="A1919">
        <v>13139</v>
      </c>
      <c r="B1919" t="s">
        <v>744</v>
      </c>
      <c r="C1919" t="s">
        <v>358</v>
      </c>
      <c r="D1919" t="s">
        <v>100</v>
      </c>
      <c r="E1919" t="s">
        <v>132</v>
      </c>
      <c r="F1919">
        <v>24</v>
      </c>
      <c r="G1919">
        <v>2</v>
      </c>
      <c r="H1919" t="s">
        <v>132</v>
      </c>
      <c r="I1919" t="s">
        <v>35</v>
      </c>
      <c r="J1919" s="5">
        <v>102.34660141136099</v>
      </c>
      <c r="K1919" s="3">
        <f t="shared" si="26"/>
        <v>-18.110333479498248</v>
      </c>
      <c r="L1919">
        <v>51</v>
      </c>
      <c r="M1919">
        <v>2.70909616041844</v>
      </c>
      <c r="N1919">
        <v>18.733420142953399</v>
      </c>
      <c r="O1919">
        <v>80.364000000000004</v>
      </c>
      <c r="P1919">
        <v>122.208891437308</v>
      </c>
      <c r="Q1919">
        <v>9</v>
      </c>
      <c r="R1919">
        <v>-35.668974282949897</v>
      </c>
      <c r="S1919">
        <v>220</v>
      </c>
      <c r="T1919">
        <v>-18.248666666666601</v>
      </c>
      <c r="U1919">
        <v>173</v>
      </c>
      <c r="V1919">
        <v>-47.464972484533703</v>
      </c>
      <c r="W1919">
        <v>250</v>
      </c>
      <c r="X1919">
        <v>58.5</v>
      </c>
      <c r="Y1919">
        <v>7.7</v>
      </c>
      <c r="Z1919">
        <v>178.9</v>
      </c>
      <c r="AA1919">
        <v>4.0576750210754602</v>
      </c>
      <c r="AB1919">
        <v>168.55500000000001</v>
      </c>
      <c r="AC1919">
        <v>51.444999999999901</v>
      </c>
    </row>
    <row r="1920" spans="1:29">
      <c r="A1920">
        <v>13621</v>
      </c>
      <c r="B1920" t="s">
        <v>902</v>
      </c>
      <c r="C1920" t="s">
        <v>903</v>
      </c>
      <c r="D1920" t="s">
        <v>41</v>
      </c>
      <c r="E1920" t="s">
        <v>132</v>
      </c>
      <c r="F1920">
        <v>24</v>
      </c>
      <c r="G1920">
        <v>1</v>
      </c>
      <c r="H1920" t="s">
        <v>132</v>
      </c>
      <c r="I1920" t="s">
        <v>35</v>
      </c>
      <c r="J1920" s="5">
        <v>101.4781788897</v>
      </c>
      <c r="K1920" s="3">
        <f t="shared" si="26"/>
        <v>-18.16460988710206</v>
      </c>
      <c r="L1920">
        <v>52</v>
      </c>
      <c r="M1920">
        <v>4.2192522525194498</v>
      </c>
      <c r="N1920">
        <v>22.793300972548799</v>
      </c>
      <c r="O1920">
        <v>82.144999999999996</v>
      </c>
      <c r="P1920">
        <v>125.413471865443</v>
      </c>
      <c r="Q1920">
        <v>9</v>
      </c>
      <c r="R1920">
        <v>-36.537396804610601</v>
      </c>
      <c r="S1920">
        <v>223</v>
      </c>
      <c r="T1920">
        <v>-16.467666666666599</v>
      </c>
      <c r="U1920">
        <v>168</v>
      </c>
      <c r="V1920">
        <v>-44.260392056399198</v>
      </c>
      <c r="W1920">
        <v>244</v>
      </c>
      <c r="X1920">
        <v>42.9</v>
      </c>
      <c r="Y1920">
        <v>6.8</v>
      </c>
      <c r="Z1920">
        <v>124.9</v>
      </c>
      <c r="AA1920">
        <v>3.8168603864079298</v>
      </c>
      <c r="AB1920">
        <v>117.61</v>
      </c>
      <c r="AC1920">
        <v>105.39</v>
      </c>
    </row>
    <row r="1921" spans="1:29">
      <c r="A1921">
        <v>11454</v>
      </c>
      <c r="B1921" t="s">
        <v>409</v>
      </c>
      <c r="C1921" t="s">
        <v>410</v>
      </c>
      <c r="D1921" t="s">
        <v>97</v>
      </c>
      <c r="E1921" t="s">
        <v>132</v>
      </c>
      <c r="F1921">
        <v>28</v>
      </c>
      <c r="G1921">
        <v>6</v>
      </c>
      <c r="H1921" t="s">
        <v>132</v>
      </c>
      <c r="I1921" t="s">
        <v>35</v>
      </c>
      <c r="J1921" s="5">
        <v>97.796831612185201</v>
      </c>
      <c r="K1921" s="3">
        <f t="shared" si="26"/>
        <v>-18.394694091946736</v>
      </c>
      <c r="L1921">
        <v>53</v>
      </c>
      <c r="M1921">
        <v>2.7646607516509598</v>
      </c>
      <c r="N1921">
        <v>16.412085183832001</v>
      </c>
      <c r="O1921">
        <v>74.825999999999993</v>
      </c>
      <c r="P1921">
        <v>112.119556574923</v>
      </c>
      <c r="Q1921">
        <v>9</v>
      </c>
      <c r="R1921">
        <v>-40.218744082126101</v>
      </c>
      <c r="S1921">
        <v>229</v>
      </c>
      <c r="T1921">
        <v>-23.786666666666601</v>
      </c>
      <c r="U1921">
        <v>191</v>
      </c>
      <c r="V1921">
        <v>-57.554307346919003</v>
      </c>
      <c r="W1921">
        <v>278</v>
      </c>
      <c r="X1921">
        <v>58.2</v>
      </c>
      <c r="Y1921">
        <v>7.3</v>
      </c>
      <c r="Z1921">
        <v>178.5</v>
      </c>
      <c r="AA1921">
        <v>3.9506462945565599</v>
      </c>
      <c r="AB1921">
        <v>158.03</v>
      </c>
      <c r="AC1921">
        <v>70.97</v>
      </c>
    </row>
    <row r="1922" spans="1:29">
      <c r="A1922">
        <v>13138</v>
      </c>
      <c r="B1922" t="s">
        <v>742</v>
      </c>
      <c r="C1922" t="s">
        <v>743</v>
      </c>
      <c r="D1922" t="s">
        <v>53</v>
      </c>
      <c r="E1922" t="s">
        <v>132</v>
      </c>
      <c r="F1922">
        <v>24</v>
      </c>
      <c r="G1922">
        <v>2</v>
      </c>
      <c r="H1922" t="s">
        <v>132</v>
      </c>
      <c r="I1922" t="s">
        <v>35</v>
      </c>
      <c r="J1922" s="5">
        <v>96.721021662177094</v>
      </c>
      <c r="K1922" s="3">
        <f t="shared" si="26"/>
        <v>-18.461932213822244</v>
      </c>
      <c r="L1922">
        <v>54</v>
      </c>
      <c r="M1922">
        <v>3.4194057305571999</v>
      </c>
      <c r="N1922">
        <v>47.071889862600301</v>
      </c>
      <c r="O1922">
        <v>59.759</v>
      </c>
      <c r="P1922">
        <v>150.63516422018299</v>
      </c>
      <c r="Q1922">
        <v>9</v>
      </c>
      <c r="R1922">
        <v>-41.294554032134101</v>
      </c>
      <c r="S1922">
        <v>230</v>
      </c>
      <c r="T1922">
        <v>-38.853666666666598</v>
      </c>
      <c r="U1922">
        <v>215</v>
      </c>
      <c r="V1922">
        <v>-19.038699701659102</v>
      </c>
      <c r="W1922">
        <v>184</v>
      </c>
      <c r="X1922">
        <v>57.1</v>
      </c>
      <c r="Y1922">
        <v>7.8</v>
      </c>
      <c r="Z1922">
        <v>175.5</v>
      </c>
      <c r="AA1922">
        <v>4.08443220270519</v>
      </c>
      <c r="AB1922">
        <v>107.9525</v>
      </c>
      <c r="AC1922">
        <v>122.0475</v>
      </c>
    </row>
    <row r="1923" spans="1:29">
      <c r="A1923">
        <v>13606</v>
      </c>
      <c r="B1923" t="s">
        <v>889</v>
      </c>
      <c r="C1923" t="s">
        <v>245</v>
      </c>
      <c r="D1923" t="s">
        <v>106</v>
      </c>
      <c r="E1923" t="s">
        <v>132</v>
      </c>
      <c r="F1923">
        <v>22</v>
      </c>
      <c r="G1923">
        <v>1</v>
      </c>
      <c r="H1923" t="s">
        <v>132</v>
      </c>
      <c r="I1923" t="s">
        <v>35</v>
      </c>
      <c r="J1923" s="5">
        <v>93.343320058891294</v>
      </c>
      <c r="K1923" s="3">
        <f t="shared" si="26"/>
        <v>-18.673038564027607</v>
      </c>
      <c r="L1923">
        <v>55</v>
      </c>
      <c r="M1923">
        <v>0.80002558030265902</v>
      </c>
      <c r="N1923">
        <v>36.832194949908697</v>
      </c>
      <c r="O1923">
        <v>63.658999999999999</v>
      </c>
      <c r="P1923">
        <v>134.91809266055</v>
      </c>
      <c r="Q1923">
        <v>9</v>
      </c>
      <c r="R1923">
        <v>-44.672255635420001</v>
      </c>
      <c r="S1923">
        <v>237</v>
      </c>
      <c r="T1923">
        <v>-34.953666666666599</v>
      </c>
      <c r="U1923">
        <v>209</v>
      </c>
      <c r="V1923">
        <v>-34.755771261292203</v>
      </c>
      <c r="W1923">
        <v>224</v>
      </c>
      <c r="X1923">
        <v>44</v>
      </c>
      <c r="Y1923">
        <v>6.2</v>
      </c>
      <c r="Z1923">
        <v>126.6</v>
      </c>
      <c r="AA1923">
        <v>3.6563172966295698</v>
      </c>
      <c r="AB1923">
        <v>114.2325</v>
      </c>
      <c r="AC1923">
        <v>122.7675</v>
      </c>
    </row>
    <row r="1924" spans="1:29">
      <c r="A1924">
        <v>11186</v>
      </c>
      <c r="B1924" t="s">
        <v>333</v>
      </c>
      <c r="C1924" t="s">
        <v>327</v>
      </c>
      <c r="D1924" t="s">
        <v>91</v>
      </c>
      <c r="E1924" t="s">
        <v>132</v>
      </c>
      <c r="F1924">
        <v>29</v>
      </c>
      <c r="G1924">
        <v>6</v>
      </c>
      <c r="H1924" t="s">
        <v>132</v>
      </c>
      <c r="I1924" t="s">
        <v>35</v>
      </c>
      <c r="J1924" s="5">
        <v>93.259911804348505</v>
      </c>
      <c r="K1924" s="3">
        <f t="shared" si="26"/>
        <v>-18.678251579936529</v>
      </c>
      <c r="L1924">
        <v>56</v>
      </c>
      <c r="M1924">
        <v>1.4533348389646299</v>
      </c>
      <c r="N1924">
        <v>17.946179175591599</v>
      </c>
      <c r="O1924">
        <v>74.436999999999998</v>
      </c>
      <c r="P1924">
        <v>113.040645259938</v>
      </c>
      <c r="Q1924">
        <v>9</v>
      </c>
      <c r="R1924">
        <v>-44.755663889962698</v>
      </c>
      <c r="S1924">
        <v>238</v>
      </c>
      <c r="T1924">
        <v>-24.175666666666601</v>
      </c>
      <c r="U1924">
        <v>193</v>
      </c>
      <c r="V1924">
        <v>-56.633218661903797</v>
      </c>
      <c r="W1924">
        <v>276</v>
      </c>
      <c r="X1924">
        <v>56.2</v>
      </c>
      <c r="Y1924">
        <v>9</v>
      </c>
      <c r="Z1924">
        <v>172.2</v>
      </c>
      <c r="AA1924">
        <v>4.4055183822619002</v>
      </c>
      <c r="AB1924">
        <v>162.60499999999999</v>
      </c>
      <c r="AC1924">
        <v>75.394999999999897</v>
      </c>
    </row>
    <row r="1925" spans="1:29">
      <c r="A1925">
        <v>12164</v>
      </c>
      <c r="B1925" t="s">
        <v>348</v>
      </c>
      <c r="C1925" t="s">
        <v>170</v>
      </c>
      <c r="D1925" t="s">
        <v>94</v>
      </c>
      <c r="E1925" t="s">
        <v>132</v>
      </c>
      <c r="F1925">
        <v>26</v>
      </c>
      <c r="G1925">
        <v>4</v>
      </c>
      <c r="H1925" t="s">
        <v>132</v>
      </c>
      <c r="I1925" t="s">
        <v>35</v>
      </c>
      <c r="J1925" s="5">
        <v>91.826677152828793</v>
      </c>
      <c r="K1925" s="3">
        <f t="shared" si="26"/>
        <v>-18.767828745656512</v>
      </c>
      <c r="L1925">
        <v>57</v>
      </c>
      <c r="M1925">
        <v>0.84864718269793105</v>
      </c>
      <c r="N1925">
        <v>51.261509398448297</v>
      </c>
      <c r="O1925">
        <v>40.343000000000004</v>
      </c>
      <c r="P1925">
        <v>144.85828749999999</v>
      </c>
      <c r="Q1925">
        <v>9</v>
      </c>
      <c r="R1925">
        <v>-46.188898541482502</v>
      </c>
      <c r="S1925">
        <v>241</v>
      </c>
      <c r="T1925">
        <v>-58.269666666666602</v>
      </c>
      <c r="U1925">
        <v>253</v>
      </c>
      <c r="V1925">
        <v>-24.8155764218426</v>
      </c>
      <c r="W1925">
        <v>202</v>
      </c>
      <c r="X1925">
        <v>61.1</v>
      </c>
      <c r="Y1925">
        <v>8.6</v>
      </c>
      <c r="Z1925">
        <v>185.9</v>
      </c>
      <c r="AA1925">
        <v>4.2984896557430003</v>
      </c>
      <c r="AB1925">
        <v>149.53</v>
      </c>
      <c r="AC1925">
        <v>91.47</v>
      </c>
    </row>
    <row r="1926" spans="1:29">
      <c r="A1926">
        <v>11193</v>
      </c>
      <c r="B1926" t="s">
        <v>363</v>
      </c>
      <c r="C1926" t="s">
        <v>364</v>
      </c>
      <c r="D1926" t="s">
        <v>50</v>
      </c>
      <c r="E1926" t="s">
        <v>132</v>
      </c>
      <c r="F1926">
        <v>28</v>
      </c>
      <c r="G1926">
        <v>6</v>
      </c>
      <c r="H1926" t="s">
        <v>132</v>
      </c>
      <c r="I1926" t="s">
        <v>35</v>
      </c>
      <c r="J1926" s="5">
        <v>91.786476777939001</v>
      </c>
      <c r="K1926" s="3">
        <f t="shared" si="26"/>
        <v>-18.770341269087123</v>
      </c>
      <c r="L1926">
        <v>58</v>
      </c>
      <c r="M1926">
        <v>3.6340988485958401</v>
      </c>
      <c r="N1926">
        <v>19.451988512994198</v>
      </c>
      <c r="O1926">
        <v>75.676999999999893</v>
      </c>
      <c r="P1926">
        <v>113.891470948012</v>
      </c>
      <c r="Q1926">
        <v>9</v>
      </c>
      <c r="R1926">
        <v>-46.229098916372202</v>
      </c>
      <c r="S1926">
        <v>242</v>
      </c>
      <c r="T1926">
        <v>-22.935666666666599</v>
      </c>
      <c r="U1926">
        <v>186</v>
      </c>
      <c r="V1926">
        <v>-55.782392973830397</v>
      </c>
      <c r="W1926">
        <v>270</v>
      </c>
      <c r="X1926">
        <v>60.9</v>
      </c>
      <c r="Y1926">
        <v>7.7</v>
      </c>
      <c r="Z1926">
        <v>185.3</v>
      </c>
      <c r="AA1926">
        <v>4.0576750210754602</v>
      </c>
      <c r="AB1926">
        <v>169.05</v>
      </c>
      <c r="AC1926">
        <v>72.949999999999903</v>
      </c>
    </row>
    <row r="1927" spans="1:29">
      <c r="A1927">
        <v>11182</v>
      </c>
      <c r="B1927" t="s">
        <v>355</v>
      </c>
      <c r="C1927" t="s">
        <v>356</v>
      </c>
      <c r="D1927" t="s">
        <v>44</v>
      </c>
      <c r="E1927" t="s">
        <v>132</v>
      </c>
      <c r="F1927">
        <v>29</v>
      </c>
      <c r="G1927">
        <v>6</v>
      </c>
      <c r="H1927" t="s">
        <v>132</v>
      </c>
      <c r="I1927" t="s">
        <v>35</v>
      </c>
      <c r="J1927" s="5">
        <v>90.169583162322596</v>
      </c>
      <c r="K1927" s="3">
        <f t="shared" si="26"/>
        <v>-18.871397120063151</v>
      </c>
      <c r="L1927">
        <v>59</v>
      </c>
      <c r="M1927">
        <v>7.4228134789704097</v>
      </c>
      <c r="N1927">
        <v>47.460097934227001</v>
      </c>
      <c r="O1927">
        <v>32.625</v>
      </c>
      <c r="P1927">
        <v>118.45983375</v>
      </c>
      <c r="Q1927">
        <v>9</v>
      </c>
      <c r="R1927">
        <v>-47.8459925319886</v>
      </c>
      <c r="S1927">
        <v>248</v>
      </c>
      <c r="T1927">
        <v>-65.987666666666598</v>
      </c>
      <c r="U1927">
        <v>273</v>
      </c>
      <c r="V1927">
        <v>-51.214030171842602</v>
      </c>
      <c r="W1927">
        <v>258</v>
      </c>
      <c r="X1927">
        <v>66.7</v>
      </c>
      <c r="Y1927">
        <v>7.6</v>
      </c>
      <c r="Z1927">
        <v>211.9</v>
      </c>
      <c r="AA1927">
        <v>4.0309178394457401</v>
      </c>
      <c r="AB1927">
        <v>165.98</v>
      </c>
      <c r="AC1927">
        <v>82.02</v>
      </c>
    </row>
    <row r="1928" spans="1:29">
      <c r="A1928">
        <v>13850</v>
      </c>
      <c r="B1928" t="s">
        <v>990</v>
      </c>
      <c r="C1928" t="s">
        <v>991</v>
      </c>
      <c r="D1928" t="s">
        <v>123</v>
      </c>
      <c r="E1928" t="s">
        <v>132</v>
      </c>
      <c r="F1928">
        <v>24</v>
      </c>
      <c r="G1928">
        <v>1</v>
      </c>
      <c r="H1928" t="s">
        <v>132</v>
      </c>
      <c r="I1928" t="s">
        <v>35</v>
      </c>
      <c r="J1928" s="5">
        <v>86.135172696363696</v>
      </c>
      <c r="K1928" s="3">
        <f t="shared" si="26"/>
        <v>-19.123547774185582</v>
      </c>
      <c r="L1928">
        <v>60</v>
      </c>
      <c r="M1928">
        <v>9.4994655836663906</v>
      </c>
      <c r="N1928">
        <v>26.938517072440501</v>
      </c>
      <c r="O1928">
        <v>52.487000000000002</v>
      </c>
      <c r="P1928">
        <v>113.642403975535</v>
      </c>
      <c r="Q1928">
        <v>9</v>
      </c>
      <c r="R1928">
        <v>-51.880402997947598</v>
      </c>
      <c r="S1928">
        <v>257</v>
      </c>
      <c r="T1928">
        <v>-46.125666666666604</v>
      </c>
      <c r="U1928">
        <v>228</v>
      </c>
      <c r="V1928">
        <v>-56.0314599463074</v>
      </c>
      <c r="W1928">
        <v>271</v>
      </c>
      <c r="X1928">
        <v>68.2</v>
      </c>
      <c r="Y1928">
        <v>8.6</v>
      </c>
      <c r="Z1928">
        <v>219.9</v>
      </c>
      <c r="AA1928">
        <v>4.2984896557430003</v>
      </c>
      <c r="AB1928">
        <v>194.89</v>
      </c>
      <c r="AC1928">
        <v>62.11</v>
      </c>
    </row>
    <row r="1929" spans="1:29">
      <c r="A1929">
        <v>14080</v>
      </c>
      <c r="B1929" t="s">
        <v>531</v>
      </c>
      <c r="C1929" t="s">
        <v>1067</v>
      </c>
      <c r="D1929" t="s">
        <v>30</v>
      </c>
      <c r="E1929" t="s">
        <v>132</v>
      </c>
      <c r="F1929">
        <v>22</v>
      </c>
      <c r="G1929">
        <v>0</v>
      </c>
      <c r="H1929" t="s">
        <v>132</v>
      </c>
      <c r="I1929" t="s">
        <v>35</v>
      </c>
      <c r="J1929" s="5">
        <v>79.3583666703408</v>
      </c>
      <c r="K1929" s="3">
        <f t="shared" si="26"/>
        <v>-19.547098150812012</v>
      </c>
      <c r="L1929">
        <v>61</v>
      </c>
      <c r="M1929">
        <v>5.7560972468190199</v>
      </c>
      <c r="N1929">
        <v>58.665956726499303</v>
      </c>
      <c r="O1929">
        <v>36.57</v>
      </c>
      <c r="P1929">
        <v>147.19308012232401</v>
      </c>
      <c r="Q1929">
        <v>9</v>
      </c>
      <c r="R1929">
        <v>-58.657209023970502</v>
      </c>
      <c r="S1929">
        <v>268</v>
      </c>
      <c r="T1929">
        <v>-62.042666666666598</v>
      </c>
      <c r="U1929">
        <v>261</v>
      </c>
      <c r="V1929">
        <v>-22.480783799518399</v>
      </c>
      <c r="W1929">
        <v>191</v>
      </c>
      <c r="X1929">
        <v>52.1</v>
      </c>
      <c r="Y1929">
        <v>9.6999999999999993</v>
      </c>
      <c r="Z1929">
        <v>160.30000000000001</v>
      </c>
      <c r="AA1929">
        <v>4.5928186536699904</v>
      </c>
      <c r="AB1929">
        <v>128.70750000000001</v>
      </c>
      <c r="AC1929">
        <v>139.29249999999999</v>
      </c>
    </row>
    <row r="1930" spans="1:29">
      <c r="A1930">
        <v>13620</v>
      </c>
      <c r="B1930" t="s">
        <v>331</v>
      </c>
      <c r="C1930" t="s">
        <v>192</v>
      </c>
      <c r="D1930" t="s">
        <v>74</v>
      </c>
      <c r="E1930" t="s">
        <v>132</v>
      </c>
      <c r="F1930">
        <v>24</v>
      </c>
      <c r="G1930">
        <v>1</v>
      </c>
      <c r="H1930" t="s">
        <v>132</v>
      </c>
      <c r="I1930" t="s">
        <v>35</v>
      </c>
      <c r="J1930" s="5">
        <v>73.913047555053794</v>
      </c>
      <c r="K1930" s="3">
        <f t="shared" si="26"/>
        <v>-19.887430595517451</v>
      </c>
      <c r="L1930">
        <v>62</v>
      </c>
      <c r="M1930">
        <v>2.5813635740387699</v>
      </c>
      <c r="N1930">
        <v>35.031183186014999</v>
      </c>
      <c r="O1930">
        <v>41.95</v>
      </c>
      <c r="P1930">
        <v>113.307642507645</v>
      </c>
      <c r="Q1930">
        <v>10</v>
      </c>
      <c r="R1930">
        <v>-64.102528139257501</v>
      </c>
      <c r="S1930">
        <v>282</v>
      </c>
      <c r="T1930">
        <v>-56.662666666666603</v>
      </c>
      <c r="U1930">
        <v>247</v>
      </c>
      <c r="V1930">
        <v>-56.366221414197298</v>
      </c>
      <c r="W1930">
        <v>275</v>
      </c>
      <c r="X1930">
        <v>56.6</v>
      </c>
      <c r="Y1930">
        <v>10.1</v>
      </c>
      <c r="Z1930">
        <v>178.8</v>
      </c>
      <c r="AA1930">
        <v>4.6998473801888903</v>
      </c>
      <c r="AB1930">
        <v>133.9</v>
      </c>
      <c r="AC1930">
        <v>148.1</v>
      </c>
    </row>
    <row r="1931" spans="1:29">
      <c r="A1931">
        <v>14075</v>
      </c>
      <c r="B1931" t="s">
        <v>472</v>
      </c>
      <c r="C1931" t="s">
        <v>272</v>
      </c>
      <c r="D1931" t="s">
        <v>44</v>
      </c>
      <c r="E1931" t="s">
        <v>132</v>
      </c>
      <c r="F1931">
        <v>22</v>
      </c>
      <c r="G1931">
        <v>0</v>
      </c>
      <c r="H1931" t="s">
        <v>132</v>
      </c>
      <c r="I1931" t="s">
        <v>35</v>
      </c>
      <c r="J1931" s="5">
        <v>73.291491291989701</v>
      </c>
      <c r="K1931" s="3">
        <f t="shared" si="26"/>
        <v>-19.926277861958955</v>
      </c>
      <c r="L1931">
        <v>63</v>
      </c>
      <c r="M1931">
        <v>4.0332721783927896</v>
      </c>
      <c r="N1931">
        <v>39.238737914835703</v>
      </c>
      <c r="O1931">
        <v>29.4</v>
      </c>
      <c r="P1931">
        <v>110.351184097859</v>
      </c>
      <c r="Q1931">
        <v>10</v>
      </c>
      <c r="R1931">
        <v>-64.724084402321594</v>
      </c>
      <c r="S1931">
        <v>283</v>
      </c>
      <c r="T1931">
        <v>-69.212666666666607</v>
      </c>
      <c r="U1931">
        <v>286</v>
      </c>
      <c r="V1931">
        <v>-59.3226798239833</v>
      </c>
      <c r="W1931">
        <v>281</v>
      </c>
      <c r="X1931">
        <v>54.6</v>
      </c>
      <c r="Y1931">
        <v>11.9</v>
      </c>
      <c r="Z1931">
        <v>166.9</v>
      </c>
      <c r="AA1931">
        <v>5.1814766495239599</v>
      </c>
      <c r="AB1931">
        <v>131.52000000000001</v>
      </c>
      <c r="AC1931">
        <v>151.47999999999999</v>
      </c>
    </row>
    <row r="1932" spans="1:29">
      <c r="A1932">
        <v>12153</v>
      </c>
      <c r="B1932" t="s">
        <v>449</v>
      </c>
      <c r="C1932" t="s">
        <v>512</v>
      </c>
      <c r="D1932" t="s">
        <v>30</v>
      </c>
      <c r="E1932" t="s">
        <v>132</v>
      </c>
      <c r="F1932">
        <v>26</v>
      </c>
      <c r="G1932">
        <v>4</v>
      </c>
      <c r="H1932" t="s">
        <v>132</v>
      </c>
      <c r="I1932" t="s">
        <v>35</v>
      </c>
      <c r="J1932" s="5">
        <v>69.371876670040294</v>
      </c>
      <c r="K1932" s="3">
        <f t="shared" si="26"/>
        <v>-20.171253775830792</v>
      </c>
      <c r="L1932">
        <v>64</v>
      </c>
      <c r="M1932">
        <v>2.8257496218265601</v>
      </c>
      <c r="N1932">
        <v>17.090218817339</v>
      </c>
      <c r="O1932">
        <v>44.341999999999999</v>
      </c>
      <c r="P1932">
        <v>82.858473394495405</v>
      </c>
      <c r="Q1932">
        <v>10</v>
      </c>
      <c r="R1932">
        <v>-68.643699024270902</v>
      </c>
      <c r="S1932">
        <v>286</v>
      </c>
      <c r="T1932">
        <v>-54.2706666666666</v>
      </c>
      <c r="U1932">
        <v>242</v>
      </c>
      <c r="V1932">
        <v>-86.815390527347205</v>
      </c>
      <c r="W1932">
        <v>343</v>
      </c>
      <c r="X1932">
        <v>74.3</v>
      </c>
      <c r="Y1932">
        <v>8.9</v>
      </c>
      <c r="Z1932">
        <v>250.4</v>
      </c>
      <c r="AA1932">
        <v>4.3787612006321801</v>
      </c>
      <c r="AB1932">
        <v>197.05</v>
      </c>
      <c r="AC1932">
        <v>88.949999999999903</v>
      </c>
    </row>
    <row r="1933" spans="1:29">
      <c r="A1933">
        <v>11188</v>
      </c>
      <c r="B1933" t="s">
        <v>359</v>
      </c>
      <c r="C1933" t="s">
        <v>360</v>
      </c>
      <c r="D1933" t="s">
        <v>65</v>
      </c>
      <c r="E1933" t="s">
        <v>132</v>
      </c>
      <c r="F1933">
        <v>28</v>
      </c>
      <c r="G1933">
        <v>6</v>
      </c>
      <c r="H1933" t="s">
        <v>132</v>
      </c>
      <c r="I1933" t="s">
        <v>35</v>
      </c>
      <c r="J1933" s="5">
        <v>69.144561557153494</v>
      </c>
      <c r="K1933" s="3">
        <f t="shared" si="26"/>
        <v>-20.185460970386217</v>
      </c>
      <c r="L1933">
        <v>65</v>
      </c>
      <c r="M1933">
        <v>5.8533839635165803</v>
      </c>
      <c r="N1933">
        <v>24.2085713410256</v>
      </c>
      <c r="O1933">
        <v>32.439</v>
      </c>
      <c r="P1933">
        <v>85.722837920489297</v>
      </c>
      <c r="Q1933">
        <v>10</v>
      </c>
      <c r="R1933">
        <v>-68.8710141371578</v>
      </c>
      <c r="S1933">
        <v>287</v>
      </c>
      <c r="T1933">
        <v>-66.173666666666605</v>
      </c>
      <c r="U1933">
        <v>274</v>
      </c>
      <c r="V1933">
        <v>-83.951026001353299</v>
      </c>
      <c r="W1933">
        <v>336</v>
      </c>
      <c r="X1933">
        <v>78.2</v>
      </c>
      <c r="Y1933">
        <v>11.9</v>
      </c>
      <c r="Z1933">
        <v>260.39999999999998</v>
      </c>
      <c r="AA1933">
        <v>5.1814766495239599</v>
      </c>
      <c r="AB1933">
        <v>203.685</v>
      </c>
      <c r="AC1933">
        <v>83.314999999999998</v>
      </c>
    </row>
    <row r="1934" spans="1:29">
      <c r="A1934">
        <v>11834</v>
      </c>
      <c r="B1934" t="s">
        <v>318</v>
      </c>
      <c r="C1934" t="s">
        <v>466</v>
      </c>
      <c r="D1934" t="s">
        <v>59</v>
      </c>
      <c r="E1934" t="s">
        <v>132</v>
      </c>
      <c r="F1934">
        <v>28</v>
      </c>
      <c r="G1934">
        <v>5</v>
      </c>
      <c r="H1934" t="s">
        <v>132</v>
      </c>
      <c r="I1934" t="s">
        <v>35</v>
      </c>
      <c r="J1934" s="5">
        <v>63.947692539274001</v>
      </c>
      <c r="K1934" s="3">
        <f t="shared" ref="K1934:K1997" si="27">(J1934-LARGE($J$206:$J$219,14))/16</f>
        <v>-20.510265284003687</v>
      </c>
      <c r="L1934">
        <v>66</v>
      </c>
      <c r="M1934">
        <v>2.3462073007617001</v>
      </c>
      <c r="N1934">
        <v>25.108471143688</v>
      </c>
      <c r="O1934">
        <v>46.15</v>
      </c>
      <c r="P1934">
        <v>93.2512018348623</v>
      </c>
      <c r="Q1934">
        <v>10</v>
      </c>
      <c r="R1934">
        <v>-74.067883155037194</v>
      </c>
      <c r="S1934">
        <v>294</v>
      </c>
      <c r="T1934">
        <v>-52.4626666666666</v>
      </c>
      <c r="U1934">
        <v>240</v>
      </c>
      <c r="V1934">
        <v>-76.422662086980196</v>
      </c>
      <c r="W1934">
        <v>319</v>
      </c>
      <c r="X1934">
        <v>84.6</v>
      </c>
      <c r="Y1934">
        <v>11.9</v>
      </c>
      <c r="Z1934">
        <v>289</v>
      </c>
      <c r="AA1934">
        <v>5.1814766495239599</v>
      </c>
      <c r="AB1934">
        <v>196.29499999999999</v>
      </c>
      <c r="AC1934">
        <v>97.704999999999899</v>
      </c>
    </row>
    <row r="1935" spans="1:29">
      <c r="A1935">
        <v>12636</v>
      </c>
      <c r="B1935" t="s">
        <v>625</v>
      </c>
      <c r="C1935" t="s">
        <v>626</v>
      </c>
      <c r="D1935" t="s">
        <v>85</v>
      </c>
      <c r="E1935" t="s">
        <v>132</v>
      </c>
      <c r="F1935">
        <v>25</v>
      </c>
      <c r="G1935">
        <v>3</v>
      </c>
      <c r="H1935" t="s">
        <v>132</v>
      </c>
      <c r="I1935" t="s">
        <v>35</v>
      </c>
      <c r="J1935" s="5">
        <v>62.634662647999797</v>
      </c>
      <c r="K1935" s="3">
        <f t="shared" si="27"/>
        <v>-20.592329652208324</v>
      </c>
      <c r="L1935">
        <v>67</v>
      </c>
      <c r="M1935">
        <v>2.1860811316161999</v>
      </c>
      <c r="N1935">
        <v>30.974918385279899</v>
      </c>
      <c r="O1935">
        <v>17.324999999999999</v>
      </c>
      <c r="P1935">
        <v>87.988877675840897</v>
      </c>
      <c r="Q1935">
        <v>10</v>
      </c>
      <c r="R1935">
        <v>-75.380913046311505</v>
      </c>
      <c r="S1935">
        <v>298</v>
      </c>
      <c r="T1935">
        <v>-81.287666666666595</v>
      </c>
      <c r="U1935">
        <v>314</v>
      </c>
      <c r="V1935">
        <v>-81.6849862460016</v>
      </c>
      <c r="W1935">
        <v>331</v>
      </c>
      <c r="X1935">
        <v>90.1</v>
      </c>
      <c r="Y1935">
        <v>10.5</v>
      </c>
      <c r="Z1935">
        <v>315.89999999999998</v>
      </c>
      <c r="AA1935">
        <v>4.8068761067077999</v>
      </c>
      <c r="AB1935">
        <v>228.11</v>
      </c>
      <c r="AC1935">
        <v>69.889999999999901</v>
      </c>
    </row>
    <row r="1936" spans="1:29">
      <c r="A1936">
        <v>14223</v>
      </c>
      <c r="B1936" t="s">
        <v>812</v>
      </c>
      <c r="C1936" t="s">
        <v>1136</v>
      </c>
      <c r="D1936" t="s">
        <v>103</v>
      </c>
      <c r="E1936" t="s">
        <v>132</v>
      </c>
      <c r="F1936" t="s">
        <v>32</v>
      </c>
      <c r="G1936">
        <v>0</v>
      </c>
      <c r="H1936" t="s">
        <v>132</v>
      </c>
      <c r="I1936" t="s">
        <v>35</v>
      </c>
      <c r="J1936" s="5">
        <v>60.568307829024903</v>
      </c>
      <c r="K1936" s="3">
        <f t="shared" si="27"/>
        <v>-20.721476828394255</v>
      </c>
      <c r="L1936">
        <v>68</v>
      </c>
      <c r="M1936">
        <v>1.52726568366368</v>
      </c>
      <c r="N1936">
        <v>47.819783892660901</v>
      </c>
      <c r="O1936">
        <v>5.99</v>
      </c>
      <c r="P1936">
        <v>108.62333302752199</v>
      </c>
      <c r="Q1936">
        <v>10</v>
      </c>
      <c r="R1936">
        <v>-77.447267865286406</v>
      </c>
      <c r="S1936">
        <v>306</v>
      </c>
      <c r="T1936">
        <v>-92.622666666666603</v>
      </c>
      <c r="U1936">
        <v>356</v>
      </c>
      <c r="V1936">
        <v>-61.050530894319699</v>
      </c>
      <c r="W1936">
        <v>284</v>
      </c>
      <c r="X1936">
        <v>62.5</v>
      </c>
      <c r="Y1936">
        <v>10.4</v>
      </c>
      <c r="Z1936">
        <v>194.8</v>
      </c>
      <c r="AA1936">
        <v>4.78011892507807</v>
      </c>
      <c r="AB1936">
        <v>135.52000000000001</v>
      </c>
      <c r="AC1936">
        <v>170.48</v>
      </c>
    </row>
    <row r="1937" spans="1:29">
      <c r="A1937">
        <v>13136</v>
      </c>
      <c r="B1937" t="s">
        <v>636</v>
      </c>
      <c r="C1937" t="s">
        <v>739</v>
      </c>
      <c r="D1937" t="s">
        <v>85</v>
      </c>
      <c r="E1937" t="s">
        <v>132</v>
      </c>
      <c r="F1937">
        <v>25</v>
      </c>
      <c r="G1937">
        <v>2</v>
      </c>
      <c r="H1937" t="s">
        <v>132</v>
      </c>
      <c r="I1937" t="s">
        <v>35</v>
      </c>
      <c r="J1937" s="5">
        <v>60.3288552037423</v>
      </c>
      <c r="K1937" s="3">
        <f t="shared" si="27"/>
        <v>-20.736442617474417</v>
      </c>
      <c r="L1937">
        <v>69</v>
      </c>
      <c r="M1937">
        <v>3.2291065188983401</v>
      </c>
      <c r="N1937">
        <v>9.1136920593261692</v>
      </c>
      <c r="O1937">
        <v>49.101999999999997</v>
      </c>
      <c r="P1937">
        <v>68.791097859327195</v>
      </c>
      <c r="Q1937">
        <v>10</v>
      </c>
      <c r="R1937">
        <v>-77.686720490568902</v>
      </c>
      <c r="S1937">
        <v>308</v>
      </c>
      <c r="T1937">
        <v>-49.510666666666602</v>
      </c>
      <c r="U1937">
        <v>234</v>
      </c>
      <c r="V1937">
        <v>-100.882766062515</v>
      </c>
      <c r="W1937">
        <v>379</v>
      </c>
      <c r="X1937">
        <v>80.099999999999994</v>
      </c>
      <c r="Y1937">
        <v>6.5</v>
      </c>
      <c r="Z1937">
        <v>274.10000000000002</v>
      </c>
      <c r="AA1937">
        <v>3.73658884151875</v>
      </c>
      <c r="AB1937">
        <v>212.94499999999999</v>
      </c>
      <c r="AC1937">
        <v>95.055000000000007</v>
      </c>
    </row>
    <row r="1938" spans="1:29">
      <c r="A1938">
        <v>12632</v>
      </c>
      <c r="B1938" t="s">
        <v>621</v>
      </c>
      <c r="C1938" t="s">
        <v>622</v>
      </c>
      <c r="D1938" t="s">
        <v>123</v>
      </c>
      <c r="E1938" t="s">
        <v>132</v>
      </c>
      <c r="F1938">
        <v>25</v>
      </c>
      <c r="G1938">
        <v>3</v>
      </c>
      <c r="H1938" t="s">
        <v>132</v>
      </c>
      <c r="I1938" t="s">
        <v>35</v>
      </c>
      <c r="J1938" s="5">
        <v>57.753229086979999</v>
      </c>
      <c r="K1938" s="3">
        <f t="shared" si="27"/>
        <v>-20.89741924977206</v>
      </c>
      <c r="L1938">
        <v>70</v>
      </c>
      <c r="M1938">
        <v>1.52340946279877</v>
      </c>
      <c r="N1938">
        <v>16.775339883804399</v>
      </c>
      <c r="O1938">
        <v>38.713999999999999</v>
      </c>
      <c r="P1938">
        <v>70.139253749999995</v>
      </c>
      <c r="Q1938">
        <v>10</v>
      </c>
      <c r="R1938">
        <v>-80.262346607331196</v>
      </c>
      <c r="S1938">
        <v>317</v>
      </c>
      <c r="T1938">
        <v>-59.8986666666666</v>
      </c>
      <c r="U1938">
        <v>256</v>
      </c>
      <c r="V1938">
        <v>-99.534610171842601</v>
      </c>
      <c r="W1938">
        <v>373</v>
      </c>
      <c r="X1938">
        <v>73.400000000000006</v>
      </c>
      <c r="Y1938">
        <v>10.8</v>
      </c>
      <c r="Z1938">
        <v>237.8</v>
      </c>
      <c r="AA1938">
        <v>4.8871476515969698</v>
      </c>
      <c r="AB1938">
        <v>206.62</v>
      </c>
      <c r="AC1938">
        <v>110.38</v>
      </c>
    </row>
    <row r="1939" spans="1:29">
      <c r="A1939">
        <v>13144</v>
      </c>
      <c r="B1939" t="s">
        <v>746</v>
      </c>
      <c r="C1939" t="s">
        <v>749</v>
      </c>
      <c r="D1939" t="s">
        <v>47</v>
      </c>
      <c r="E1939" t="s">
        <v>132</v>
      </c>
      <c r="F1939">
        <v>25</v>
      </c>
      <c r="G1939">
        <v>2</v>
      </c>
      <c r="H1939" t="s">
        <v>132</v>
      </c>
      <c r="I1939" t="s">
        <v>35</v>
      </c>
      <c r="J1939" s="5">
        <v>56.446268282707898</v>
      </c>
      <c r="K1939" s="3">
        <f t="shared" si="27"/>
        <v>-20.979104300039069</v>
      </c>
      <c r="L1939">
        <v>71</v>
      </c>
      <c r="M1939">
        <v>1.0911341286498399</v>
      </c>
      <c r="N1939">
        <v>31.664372619502</v>
      </c>
      <c r="O1939">
        <v>28.19</v>
      </c>
      <c r="P1939">
        <v>92.208445871559604</v>
      </c>
      <c r="Q1939">
        <v>10</v>
      </c>
      <c r="R1939">
        <v>-81.569307411603404</v>
      </c>
      <c r="S1939">
        <v>319</v>
      </c>
      <c r="T1939">
        <v>-70.422666666666601</v>
      </c>
      <c r="U1939">
        <v>288</v>
      </c>
      <c r="V1939">
        <v>-77.465418050283006</v>
      </c>
      <c r="W1939">
        <v>323</v>
      </c>
      <c r="X1939">
        <v>71.599999999999994</v>
      </c>
      <c r="Y1939">
        <v>12.7</v>
      </c>
      <c r="Z1939">
        <v>228.3</v>
      </c>
      <c r="AA1939">
        <v>5.3955341025617702</v>
      </c>
      <c r="AB1939">
        <v>210.63</v>
      </c>
      <c r="AC1939">
        <v>108.37</v>
      </c>
    </row>
    <row r="1940" spans="1:29">
      <c r="A1940">
        <v>7877</v>
      </c>
      <c r="B1940" t="s">
        <v>161</v>
      </c>
      <c r="C1940" t="s">
        <v>162</v>
      </c>
      <c r="D1940" t="s">
        <v>30</v>
      </c>
      <c r="E1940" t="s">
        <v>132</v>
      </c>
      <c r="F1940">
        <v>36</v>
      </c>
      <c r="G1940">
        <v>14</v>
      </c>
      <c r="H1940" t="s">
        <v>132</v>
      </c>
      <c r="I1940" t="s">
        <v>35</v>
      </c>
      <c r="J1940" s="5">
        <v>56.013370965654602</v>
      </c>
      <c r="K1940" s="3">
        <f t="shared" si="27"/>
        <v>-21.006160382354899</v>
      </c>
      <c r="L1940">
        <v>72</v>
      </c>
      <c r="M1940">
        <v>3.02270002917074</v>
      </c>
      <c r="N1940">
        <v>7.3615872062792898</v>
      </c>
      <c r="O1940">
        <v>48.4</v>
      </c>
      <c r="P1940">
        <v>63.921735779816501</v>
      </c>
      <c r="Q1940">
        <v>10</v>
      </c>
      <c r="R1940">
        <v>-82.002204728656594</v>
      </c>
      <c r="S1940">
        <v>323</v>
      </c>
      <c r="T1940">
        <v>-50.2126666666666</v>
      </c>
      <c r="U1940">
        <v>235</v>
      </c>
      <c r="V1940">
        <v>-105.752128142026</v>
      </c>
      <c r="W1940">
        <v>398</v>
      </c>
      <c r="X1940">
        <v>69.3</v>
      </c>
      <c r="Y1940">
        <v>8.6</v>
      </c>
      <c r="Z1940">
        <v>224.9</v>
      </c>
      <c r="AA1940">
        <v>4.2984896557430003</v>
      </c>
      <c r="AB1940">
        <v>205.14499999999899</v>
      </c>
      <c r="AC1940">
        <v>117.855</v>
      </c>
    </row>
    <row r="1941" spans="1:29">
      <c r="A1941">
        <v>13789</v>
      </c>
      <c r="B1941" t="s">
        <v>384</v>
      </c>
      <c r="C1941" t="s">
        <v>972</v>
      </c>
      <c r="D1941" t="s">
        <v>38</v>
      </c>
      <c r="E1941" t="s">
        <v>132</v>
      </c>
      <c r="F1941">
        <v>25</v>
      </c>
      <c r="G1941">
        <v>1</v>
      </c>
      <c r="H1941" t="s">
        <v>132</v>
      </c>
      <c r="I1941" t="s">
        <v>35</v>
      </c>
      <c r="J1941" s="5">
        <v>54.696897342461398</v>
      </c>
      <c r="K1941" s="3">
        <f t="shared" si="27"/>
        <v>-21.088439983804474</v>
      </c>
      <c r="L1941">
        <v>73</v>
      </c>
      <c r="M1941">
        <v>3.6902729536957599</v>
      </c>
      <c r="N1941">
        <v>33.4779124642846</v>
      </c>
      <c r="O1941">
        <v>24.928000000000001</v>
      </c>
      <c r="P1941">
        <v>82.663626249999993</v>
      </c>
      <c r="Q1941">
        <v>10</v>
      </c>
      <c r="R1941">
        <v>-83.318678351849798</v>
      </c>
      <c r="S1941">
        <v>327</v>
      </c>
      <c r="T1941">
        <v>-73.684666666666601</v>
      </c>
      <c r="U1941">
        <v>295</v>
      </c>
      <c r="V1941">
        <v>-87.010237671842603</v>
      </c>
      <c r="W1941">
        <v>344</v>
      </c>
      <c r="X1941">
        <v>85.4</v>
      </c>
      <c r="Y1941">
        <v>9.3000000000000007</v>
      </c>
      <c r="Z1941">
        <v>298.7</v>
      </c>
      <c r="AA1941">
        <v>4.4857899271510799</v>
      </c>
      <c r="AB1941">
        <v>219.42499999999899</v>
      </c>
      <c r="AC1941">
        <v>107.575</v>
      </c>
    </row>
    <row r="1942" spans="1:29">
      <c r="A1942">
        <v>10709</v>
      </c>
      <c r="B1942" t="s">
        <v>296</v>
      </c>
      <c r="C1942" t="s">
        <v>297</v>
      </c>
      <c r="D1942" t="s">
        <v>71</v>
      </c>
      <c r="E1942" t="s">
        <v>132</v>
      </c>
      <c r="F1942">
        <v>30</v>
      </c>
      <c r="G1942">
        <v>7</v>
      </c>
      <c r="H1942" t="s">
        <v>132</v>
      </c>
      <c r="I1942" t="s">
        <v>35</v>
      </c>
      <c r="J1942" s="5">
        <v>51.284444530506299</v>
      </c>
      <c r="K1942" s="3">
        <f t="shared" si="27"/>
        <v>-21.301718284551669</v>
      </c>
      <c r="L1942">
        <v>74</v>
      </c>
      <c r="M1942">
        <v>0.70433850374311602</v>
      </c>
      <c r="N1942">
        <v>39.968552178043801</v>
      </c>
      <c r="O1942">
        <v>4.6100000000000003</v>
      </c>
      <c r="P1942">
        <v>90.983218960244599</v>
      </c>
      <c r="Q1942">
        <v>10</v>
      </c>
      <c r="R1942">
        <v>-86.731131163804903</v>
      </c>
      <c r="S1942">
        <v>338</v>
      </c>
      <c r="T1942">
        <v>-94.002666666666599</v>
      </c>
      <c r="U1942">
        <v>366</v>
      </c>
      <c r="V1942">
        <v>-78.690644961597997</v>
      </c>
      <c r="W1942">
        <v>325</v>
      </c>
      <c r="X1942">
        <v>74.5</v>
      </c>
      <c r="Y1942">
        <v>8</v>
      </c>
      <c r="Z1942">
        <v>249.1</v>
      </c>
      <c r="AA1942">
        <v>4.1379465659646399</v>
      </c>
      <c r="AB1942">
        <v>206.59</v>
      </c>
      <c r="AC1942">
        <v>131.409999999999</v>
      </c>
    </row>
    <row r="1943" spans="1:29">
      <c r="A1943">
        <v>12264</v>
      </c>
      <c r="B1943" t="s">
        <v>382</v>
      </c>
      <c r="C1943" t="s">
        <v>560</v>
      </c>
      <c r="D1943" t="s">
        <v>97</v>
      </c>
      <c r="E1943" t="s">
        <v>132</v>
      </c>
      <c r="F1943">
        <v>28</v>
      </c>
      <c r="G1943">
        <v>4</v>
      </c>
      <c r="H1943" t="s">
        <v>132</v>
      </c>
      <c r="I1943" t="s">
        <v>35</v>
      </c>
      <c r="J1943" s="5">
        <v>50.728804247025003</v>
      </c>
      <c r="K1943" s="3">
        <f t="shared" si="27"/>
        <v>-21.33644580226925</v>
      </c>
      <c r="L1943">
        <v>75</v>
      </c>
      <c r="M1943">
        <v>0.37157126846452099</v>
      </c>
      <c r="N1943">
        <v>23.205054003799699</v>
      </c>
      <c r="O1943">
        <v>26</v>
      </c>
      <c r="P1943">
        <v>75.398652279635201</v>
      </c>
      <c r="Q1943">
        <v>10</v>
      </c>
      <c r="R1943">
        <v>-87.286771447286199</v>
      </c>
      <c r="S1943">
        <v>340</v>
      </c>
      <c r="T1943">
        <v>-72.612666666666598</v>
      </c>
      <c r="U1943">
        <v>291</v>
      </c>
      <c r="V1943">
        <v>-94.275211642207296</v>
      </c>
      <c r="W1943">
        <v>361</v>
      </c>
      <c r="X1943">
        <v>97.1</v>
      </c>
      <c r="Y1943">
        <v>10.4</v>
      </c>
      <c r="Z1943">
        <v>323.39999999999998</v>
      </c>
      <c r="AA1943">
        <v>4.78011892507807</v>
      </c>
      <c r="AB1943" t="s">
        <v>32</v>
      </c>
      <c r="AC1943" t="s">
        <v>32</v>
      </c>
    </row>
    <row r="1944" spans="1:29">
      <c r="A1944">
        <v>12261</v>
      </c>
      <c r="B1944" t="s">
        <v>557</v>
      </c>
      <c r="C1944" t="s">
        <v>558</v>
      </c>
      <c r="D1944" t="s">
        <v>47</v>
      </c>
      <c r="E1944" t="s">
        <v>132</v>
      </c>
      <c r="F1944">
        <v>26</v>
      </c>
      <c r="G1944">
        <v>4</v>
      </c>
      <c r="H1944" t="s">
        <v>132</v>
      </c>
      <c r="I1944" t="s">
        <v>35</v>
      </c>
      <c r="J1944" s="5">
        <v>50.431407806501397</v>
      </c>
      <c r="K1944" s="3">
        <f t="shared" si="27"/>
        <v>-21.355033079801974</v>
      </c>
      <c r="L1944">
        <v>76</v>
      </c>
      <c r="M1944">
        <v>0.330262359081196</v>
      </c>
      <c r="N1944">
        <v>31.487521836172299</v>
      </c>
      <c r="O1944">
        <v>24.242999999999999</v>
      </c>
      <c r="P1944">
        <v>85.2837798165137</v>
      </c>
      <c r="Q1944">
        <v>10</v>
      </c>
      <c r="R1944">
        <v>-87.584167887809798</v>
      </c>
      <c r="S1944">
        <v>341</v>
      </c>
      <c r="T1944">
        <v>-74.369666666666603</v>
      </c>
      <c r="U1944">
        <v>296</v>
      </c>
      <c r="V1944">
        <v>-84.390084105328796</v>
      </c>
      <c r="W1944">
        <v>337</v>
      </c>
      <c r="X1944">
        <v>76.8</v>
      </c>
      <c r="Y1944">
        <v>13.5</v>
      </c>
      <c r="Z1944">
        <v>256.39999999999998</v>
      </c>
      <c r="AA1944">
        <v>5.6095915555995797</v>
      </c>
      <c r="AB1944">
        <v>198.11500000000001</v>
      </c>
      <c r="AC1944">
        <v>142.88499999999999</v>
      </c>
    </row>
    <row r="1945" spans="1:29">
      <c r="A1945">
        <v>14284</v>
      </c>
      <c r="B1945" t="s">
        <v>1144</v>
      </c>
      <c r="C1945" t="s">
        <v>327</v>
      </c>
      <c r="D1945" t="s">
        <v>68</v>
      </c>
      <c r="E1945" t="s">
        <v>132</v>
      </c>
      <c r="F1945" t="s">
        <v>32</v>
      </c>
      <c r="G1945">
        <v>0</v>
      </c>
      <c r="H1945" t="s">
        <v>132</v>
      </c>
      <c r="I1945" t="s">
        <v>35</v>
      </c>
      <c r="J1945" s="5">
        <v>50.283058150619603</v>
      </c>
      <c r="K1945" s="3">
        <f t="shared" si="27"/>
        <v>-21.364304933294587</v>
      </c>
      <c r="L1945">
        <v>77</v>
      </c>
      <c r="M1945">
        <v>0.95044482809699105</v>
      </c>
      <c r="N1945">
        <v>21.673632234113398</v>
      </c>
      <c r="O1945">
        <v>33.24</v>
      </c>
      <c r="P1945">
        <v>70.615003211009096</v>
      </c>
      <c r="Q1945">
        <v>10</v>
      </c>
      <c r="R1945">
        <v>-87.732517543691699</v>
      </c>
      <c r="S1945">
        <v>344</v>
      </c>
      <c r="T1945">
        <v>-65.372666666666603</v>
      </c>
      <c r="U1945">
        <v>272</v>
      </c>
      <c r="V1945">
        <v>-99.0588607108334</v>
      </c>
      <c r="W1945">
        <v>372</v>
      </c>
      <c r="X1945">
        <v>66.2</v>
      </c>
      <c r="Y1945">
        <v>14</v>
      </c>
      <c r="Z1945">
        <v>214.3</v>
      </c>
      <c r="AA1945">
        <v>5.7433774637482102</v>
      </c>
      <c r="AB1945">
        <v>149.04499999999999</v>
      </c>
      <c r="AC1945">
        <v>194.95499999999899</v>
      </c>
    </row>
    <row r="1946" spans="1:29">
      <c r="A1946">
        <v>12386</v>
      </c>
      <c r="B1946" t="s">
        <v>576</v>
      </c>
      <c r="C1946" t="s">
        <v>236</v>
      </c>
      <c r="D1946" t="s">
        <v>114</v>
      </c>
      <c r="E1946" t="s">
        <v>132</v>
      </c>
      <c r="F1946">
        <v>26</v>
      </c>
      <c r="G1946">
        <v>4</v>
      </c>
      <c r="H1946" t="s">
        <v>132</v>
      </c>
      <c r="I1946" t="s">
        <v>35</v>
      </c>
      <c r="J1946" s="5">
        <v>49.9192327442208</v>
      </c>
      <c r="K1946" s="3">
        <f t="shared" si="27"/>
        <v>-21.387044021194512</v>
      </c>
      <c r="L1946">
        <v>78</v>
      </c>
      <c r="M1946">
        <v>1.32988033726316</v>
      </c>
      <c r="N1946">
        <v>24.723753894005</v>
      </c>
      <c r="O1946">
        <v>31.553999999999998</v>
      </c>
      <c r="P1946">
        <v>76.099000000000004</v>
      </c>
      <c r="Q1946">
        <v>10</v>
      </c>
      <c r="R1946">
        <v>-88.096342950090403</v>
      </c>
      <c r="S1946">
        <v>350</v>
      </c>
      <c r="T1946">
        <v>-67.058666666666596</v>
      </c>
      <c r="U1946">
        <v>279</v>
      </c>
      <c r="V1946">
        <v>-93.574863921842606</v>
      </c>
      <c r="W1946">
        <v>358</v>
      </c>
      <c r="X1946">
        <v>67.7</v>
      </c>
      <c r="Y1946">
        <v>10.8</v>
      </c>
      <c r="Z1946">
        <v>215.4</v>
      </c>
      <c r="AA1946">
        <v>4.8871476515969698</v>
      </c>
      <c r="AB1946">
        <v>180.6</v>
      </c>
      <c r="AC1946">
        <v>169.4</v>
      </c>
    </row>
    <row r="1947" spans="1:29">
      <c r="A1947">
        <v>13108</v>
      </c>
      <c r="B1947" t="s">
        <v>711</v>
      </c>
      <c r="C1947" t="s">
        <v>712</v>
      </c>
      <c r="D1947" t="s">
        <v>77</v>
      </c>
      <c r="E1947" t="s">
        <v>132</v>
      </c>
      <c r="F1947">
        <v>26</v>
      </c>
      <c r="G1947">
        <v>3</v>
      </c>
      <c r="H1947" t="s">
        <v>132</v>
      </c>
      <c r="I1947" t="s">
        <v>35</v>
      </c>
      <c r="J1947" s="5">
        <v>48.745993900824402</v>
      </c>
      <c r="K1947" s="3">
        <f t="shared" si="27"/>
        <v>-21.460371448906784</v>
      </c>
      <c r="L1947">
        <v>79</v>
      </c>
      <c r="M1947">
        <v>0.347940618815542</v>
      </c>
      <c r="N1947">
        <v>21.635065632164899</v>
      </c>
      <c r="O1947">
        <v>22.500999999999902</v>
      </c>
      <c r="P1947">
        <v>69.472129999999893</v>
      </c>
      <c r="Q1947">
        <v>10</v>
      </c>
      <c r="R1947">
        <v>-89.269581793486907</v>
      </c>
      <c r="S1947">
        <v>354</v>
      </c>
      <c r="T1947">
        <v>-76.111666666666594</v>
      </c>
      <c r="U1947">
        <v>303</v>
      </c>
      <c r="V1947">
        <v>-100.20173392184201</v>
      </c>
      <c r="W1947">
        <v>374</v>
      </c>
      <c r="X1947">
        <v>113.7</v>
      </c>
      <c r="Y1947">
        <v>25.2</v>
      </c>
      <c r="Z1947">
        <v>386.5</v>
      </c>
      <c r="AA1947">
        <v>8.7401818062775405</v>
      </c>
      <c r="AB1947">
        <v>150.97</v>
      </c>
      <c r="AC1947">
        <v>203.03</v>
      </c>
    </row>
    <row r="1948" spans="1:29">
      <c r="A1948">
        <v>12629</v>
      </c>
      <c r="B1948" t="s">
        <v>616</v>
      </c>
      <c r="C1948" t="s">
        <v>617</v>
      </c>
      <c r="D1948" t="s">
        <v>65</v>
      </c>
      <c r="E1948" t="s">
        <v>132</v>
      </c>
      <c r="F1948">
        <v>27</v>
      </c>
      <c r="G1948">
        <v>3</v>
      </c>
      <c r="H1948" t="s">
        <v>132</v>
      </c>
      <c r="I1948" t="s">
        <v>35</v>
      </c>
      <c r="J1948" s="5">
        <v>48.432710913090901</v>
      </c>
      <c r="K1948" s="3">
        <f t="shared" si="27"/>
        <v>-21.479951635640131</v>
      </c>
      <c r="L1948">
        <v>80</v>
      </c>
      <c r="M1948">
        <v>2.76639662684503</v>
      </c>
      <c r="N1948">
        <v>22.497257235903</v>
      </c>
      <c r="O1948">
        <v>19.702999999999999</v>
      </c>
      <c r="P1948">
        <v>68.084152500000002</v>
      </c>
      <c r="Q1948">
        <v>10</v>
      </c>
      <c r="R1948">
        <v>-89.582864781220295</v>
      </c>
      <c r="S1948">
        <v>356</v>
      </c>
      <c r="T1948">
        <v>-78.909666666666595</v>
      </c>
      <c r="U1948">
        <v>311</v>
      </c>
      <c r="V1948">
        <v>-101.589711421842</v>
      </c>
      <c r="W1948">
        <v>382</v>
      </c>
      <c r="X1948">
        <v>86.2</v>
      </c>
      <c r="Y1948">
        <v>9.1</v>
      </c>
      <c r="Z1948">
        <v>302.60000000000002</v>
      </c>
      <c r="AA1948">
        <v>4.43227556389163</v>
      </c>
      <c r="AB1948">
        <v>223.85499999999999</v>
      </c>
      <c r="AC1948">
        <v>132.14500000000001</v>
      </c>
    </row>
    <row r="1949" spans="1:29">
      <c r="A1949">
        <v>13726</v>
      </c>
      <c r="B1949" t="s">
        <v>215</v>
      </c>
      <c r="C1949" t="s">
        <v>966</v>
      </c>
      <c r="D1949" t="s">
        <v>88</v>
      </c>
      <c r="E1949" t="s">
        <v>132</v>
      </c>
      <c r="F1949">
        <v>23</v>
      </c>
      <c r="G1949">
        <v>1</v>
      </c>
      <c r="H1949" t="s">
        <v>132</v>
      </c>
      <c r="I1949" t="s">
        <v>35</v>
      </c>
      <c r="J1949" s="5">
        <v>48.363395650926797</v>
      </c>
      <c r="K1949" s="3">
        <f t="shared" si="27"/>
        <v>-21.484283839525386</v>
      </c>
      <c r="L1949">
        <v>81</v>
      </c>
      <c r="M1949">
        <v>5.4652973026323997</v>
      </c>
      <c r="N1949">
        <v>15.890469816627</v>
      </c>
      <c r="O1949">
        <v>34.56</v>
      </c>
      <c r="P1949">
        <v>66.189146504559204</v>
      </c>
      <c r="Q1949">
        <v>10</v>
      </c>
      <c r="R1949">
        <v>-89.652180043384504</v>
      </c>
      <c r="S1949">
        <v>357</v>
      </c>
      <c r="T1949">
        <v>-64.052666666666596</v>
      </c>
      <c r="U1949">
        <v>267</v>
      </c>
      <c r="V1949">
        <v>-103.48471741728299</v>
      </c>
      <c r="W1949">
        <v>386</v>
      </c>
      <c r="X1949">
        <v>64.3</v>
      </c>
      <c r="Y1949">
        <v>8.4</v>
      </c>
      <c r="Z1949">
        <v>209.5</v>
      </c>
      <c r="AA1949">
        <v>4.2449752924835504</v>
      </c>
      <c r="AB1949">
        <v>182.745</v>
      </c>
      <c r="AC1949">
        <v>174.255</v>
      </c>
    </row>
    <row r="1950" spans="1:29">
      <c r="A1950">
        <v>14086</v>
      </c>
      <c r="B1950" t="s">
        <v>1076</v>
      </c>
      <c r="C1950" t="s">
        <v>417</v>
      </c>
      <c r="D1950" t="s">
        <v>123</v>
      </c>
      <c r="E1950" t="s">
        <v>132</v>
      </c>
      <c r="F1950">
        <v>22</v>
      </c>
      <c r="G1950">
        <v>0</v>
      </c>
      <c r="H1950" t="s">
        <v>132</v>
      </c>
      <c r="I1950" t="s">
        <v>35</v>
      </c>
      <c r="J1950" s="5">
        <v>42.969232921565002</v>
      </c>
      <c r="K1950" s="3">
        <f t="shared" si="27"/>
        <v>-21.8214190101105</v>
      </c>
      <c r="L1950">
        <v>82</v>
      </c>
      <c r="M1950">
        <v>0.42581126689584797</v>
      </c>
      <c r="N1950">
        <v>26.2838546018397</v>
      </c>
      <c r="O1950">
        <v>0.21</v>
      </c>
      <c r="P1950">
        <v>59.591849689440899</v>
      </c>
      <c r="Q1950">
        <v>10</v>
      </c>
      <c r="R1950">
        <v>-95.0463427727463</v>
      </c>
      <c r="S1950">
        <v>375</v>
      </c>
      <c r="T1950">
        <v>-98.402666666666605</v>
      </c>
      <c r="U1950">
        <v>399</v>
      </c>
      <c r="V1950">
        <v>-110.08201423240099</v>
      </c>
      <c r="W1950">
        <v>413</v>
      </c>
      <c r="X1950">
        <v>56.1</v>
      </c>
      <c r="Y1950">
        <v>9.9</v>
      </c>
      <c r="Z1950">
        <v>175.5</v>
      </c>
      <c r="AA1950">
        <v>4.6463330169294403</v>
      </c>
      <c r="AB1950">
        <v>151.356666666666</v>
      </c>
      <c r="AC1950">
        <v>223.643333333333</v>
      </c>
    </row>
    <row r="1951" spans="1:29">
      <c r="A1951">
        <v>13134</v>
      </c>
      <c r="B1951" t="s">
        <v>735</v>
      </c>
      <c r="C1951" t="s">
        <v>736</v>
      </c>
      <c r="D1951" t="s">
        <v>38</v>
      </c>
      <c r="E1951" t="s">
        <v>132</v>
      </c>
      <c r="F1951">
        <v>23</v>
      </c>
      <c r="G1951">
        <v>2</v>
      </c>
      <c r="H1951" t="s">
        <v>132</v>
      </c>
      <c r="I1951" t="s">
        <v>35</v>
      </c>
      <c r="J1951" s="5">
        <v>42.826963775023799</v>
      </c>
      <c r="K1951" s="3">
        <f t="shared" si="27"/>
        <v>-21.830310831769324</v>
      </c>
      <c r="L1951">
        <v>83</v>
      </c>
      <c r="M1951">
        <v>1.97013888368947</v>
      </c>
      <c r="N1951">
        <v>45.644971666771902</v>
      </c>
      <c r="O1951">
        <v>9.5000000000000001E-2</v>
      </c>
      <c r="P1951">
        <v>81.346627499999997</v>
      </c>
      <c r="Q1951">
        <v>10</v>
      </c>
      <c r="R1951">
        <v>-95.188611919287496</v>
      </c>
      <c r="S1951">
        <v>376</v>
      </c>
      <c r="T1951">
        <v>-98.517666666666599</v>
      </c>
      <c r="U1951">
        <v>400</v>
      </c>
      <c r="V1951">
        <v>-88.327236421842599</v>
      </c>
      <c r="W1951">
        <v>349</v>
      </c>
      <c r="X1951">
        <v>74.3</v>
      </c>
      <c r="Y1951">
        <v>20.5</v>
      </c>
      <c r="Z1951">
        <v>218.7</v>
      </c>
      <c r="AA1951">
        <v>7.4825942696804102</v>
      </c>
      <c r="AB1951">
        <v>159.66</v>
      </c>
      <c r="AC1951">
        <v>216.34</v>
      </c>
    </row>
    <row r="1952" spans="1:29">
      <c r="A1952">
        <v>13135</v>
      </c>
      <c r="B1952" t="s">
        <v>737</v>
      </c>
      <c r="C1952" t="s">
        <v>738</v>
      </c>
      <c r="D1952" t="s">
        <v>82</v>
      </c>
      <c r="E1952" t="s">
        <v>132</v>
      </c>
      <c r="F1952">
        <v>25</v>
      </c>
      <c r="G1952">
        <v>2</v>
      </c>
      <c r="H1952" t="s">
        <v>132</v>
      </c>
      <c r="I1952" t="s">
        <v>35</v>
      </c>
      <c r="J1952" s="5">
        <v>42.2598795343144</v>
      </c>
      <c r="K1952" s="3">
        <f t="shared" si="27"/>
        <v>-21.865753596813661</v>
      </c>
      <c r="L1952">
        <v>84</v>
      </c>
      <c r="M1952">
        <v>3.3033100850284698</v>
      </c>
      <c r="N1952">
        <v>17.8178117210173</v>
      </c>
      <c r="O1952">
        <v>18.652999999999999</v>
      </c>
      <c r="P1952">
        <v>59.279991743119197</v>
      </c>
      <c r="Q1952">
        <v>11</v>
      </c>
      <c r="R1952">
        <v>-95.755696159996802</v>
      </c>
      <c r="S1952">
        <v>378</v>
      </c>
      <c r="T1952">
        <v>-79.959666666666607</v>
      </c>
      <c r="U1952">
        <v>312</v>
      </c>
      <c r="V1952">
        <v>-110.393872178723</v>
      </c>
      <c r="W1952">
        <v>414</v>
      </c>
      <c r="X1952">
        <v>88.2</v>
      </c>
      <c r="Y1952">
        <v>8.8000000000000007</v>
      </c>
      <c r="Z1952">
        <v>308.39999999999998</v>
      </c>
      <c r="AA1952">
        <v>4.3520040190024503</v>
      </c>
      <c r="AB1952">
        <v>196.67</v>
      </c>
      <c r="AC1952">
        <v>181.32999999999899</v>
      </c>
    </row>
    <row r="1953" spans="1:29">
      <c r="A1953">
        <v>13240</v>
      </c>
      <c r="B1953" t="s">
        <v>217</v>
      </c>
      <c r="C1953" t="s">
        <v>417</v>
      </c>
      <c r="D1953" t="s">
        <v>109</v>
      </c>
      <c r="E1953" t="s">
        <v>132</v>
      </c>
      <c r="F1953">
        <v>24</v>
      </c>
      <c r="G1953">
        <v>2</v>
      </c>
      <c r="H1953" t="s">
        <v>132</v>
      </c>
      <c r="I1953" t="s">
        <v>35</v>
      </c>
      <c r="J1953" s="5">
        <v>39.453770248354203</v>
      </c>
      <c r="K1953" s="3">
        <f t="shared" si="27"/>
        <v>-22.041135427186173</v>
      </c>
      <c r="L1953">
        <v>85</v>
      </c>
      <c r="M1953">
        <v>2.0049745024335301</v>
      </c>
      <c r="N1953">
        <v>14.786635647731901</v>
      </c>
      <c r="O1953">
        <v>20.03</v>
      </c>
      <c r="P1953">
        <v>51.482332826747701</v>
      </c>
      <c r="Q1953">
        <v>11</v>
      </c>
      <c r="R1953">
        <v>-98.561805445957006</v>
      </c>
      <c r="S1953">
        <v>389</v>
      </c>
      <c r="T1953">
        <v>-78.582666666666597</v>
      </c>
      <c r="U1953">
        <v>308</v>
      </c>
      <c r="V1953">
        <v>-118.19153109509401</v>
      </c>
      <c r="W1953">
        <v>432</v>
      </c>
      <c r="X1953">
        <v>79.2</v>
      </c>
      <c r="Y1953">
        <v>16.2</v>
      </c>
      <c r="Z1953">
        <v>250.7</v>
      </c>
      <c r="AA1953">
        <v>6.3320354596021797</v>
      </c>
      <c r="AB1953">
        <v>205.66</v>
      </c>
      <c r="AC1953">
        <v>183.33999999999901</v>
      </c>
    </row>
    <row r="1954" spans="1:29">
      <c r="A1954">
        <v>7942</v>
      </c>
      <c r="B1954" t="s">
        <v>163</v>
      </c>
      <c r="C1954" t="s">
        <v>164</v>
      </c>
      <c r="D1954" t="s">
        <v>85</v>
      </c>
      <c r="E1954" t="s">
        <v>132</v>
      </c>
      <c r="F1954">
        <v>36</v>
      </c>
      <c r="G1954">
        <v>14</v>
      </c>
      <c r="H1954" t="s">
        <v>132</v>
      </c>
      <c r="I1954" t="s">
        <v>35</v>
      </c>
      <c r="J1954" s="5">
        <v>38.459368650217698</v>
      </c>
      <c r="K1954" s="3">
        <f t="shared" si="27"/>
        <v>-22.103285527069705</v>
      </c>
      <c r="L1954">
        <v>86</v>
      </c>
      <c r="M1954">
        <v>3.6937657039820802</v>
      </c>
      <c r="N1954">
        <v>29.976451386262301</v>
      </c>
      <c r="O1954">
        <v>6.7320000000000002</v>
      </c>
      <c r="P1954">
        <v>71.208785932721696</v>
      </c>
      <c r="Q1954">
        <v>11</v>
      </c>
      <c r="R1954">
        <v>-99.556207044093597</v>
      </c>
      <c r="S1954">
        <v>396</v>
      </c>
      <c r="T1954">
        <v>-91.880666666666599</v>
      </c>
      <c r="U1954">
        <v>354</v>
      </c>
      <c r="V1954">
        <v>-98.4650779891209</v>
      </c>
      <c r="W1954">
        <v>370</v>
      </c>
      <c r="X1954">
        <v>95.2</v>
      </c>
      <c r="Y1954">
        <v>16.8</v>
      </c>
      <c r="Z1954">
        <v>290.39999999999998</v>
      </c>
      <c r="AA1954">
        <v>6.4925785493805401</v>
      </c>
      <c r="AB1954">
        <v>229.47499999999999</v>
      </c>
      <c r="AC1954">
        <v>166.52500000000001</v>
      </c>
    </row>
    <row r="1955" spans="1:29">
      <c r="A1955">
        <v>10369</v>
      </c>
      <c r="B1955" t="s">
        <v>263</v>
      </c>
      <c r="C1955" t="s">
        <v>264</v>
      </c>
      <c r="D1955" t="s">
        <v>47</v>
      </c>
      <c r="E1955" t="s">
        <v>132</v>
      </c>
      <c r="F1955">
        <v>31</v>
      </c>
      <c r="G1955">
        <v>8</v>
      </c>
      <c r="H1955" t="s">
        <v>132</v>
      </c>
      <c r="I1955" t="s">
        <v>35</v>
      </c>
      <c r="J1955" s="5">
        <v>36.438222841623698</v>
      </c>
      <c r="K1955" s="3">
        <f t="shared" si="27"/>
        <v>-22.229607140106829</v>
      </c>
      <c r="L1955">
        <v>87</v>
      </c>
      <c r="M1955">
        <v>3.7178833460037302</v>
      </c>
      <c r="N1955">
        <v>24.403710391262699</v>
      </c>
      <c r="O1955">
        <v>9.0459999999999994</v>
      </c>
      <c r="P1955">
        <v>60.5164048929663</v>
      </c>
      <c r="Q1955">
        <v>11</v>
      </c>
      <c r="R1955">
        <v>-101.577352852687</v>
      </c>
      <c r="S1955">
        <v>404</v>
      </c>
      <c r="T1955">
        <v>-89.566666666666606</v>
      </c>
      <c r="U1955">
        <v>344</v>
      </c>
      <c r="V1955">
        <v>-109.157459028876</v>
      </c>
      <c r="W1955">
        <v>409</v>
      </c>
      <c r="X1955">
        <v>91.6</v>
      </c>
      <c r="Y1955">
        <v>12.5</v>
      </c>
      <c r="Z1955">
        <v>314.2</v>
      </c>
      <c r="AA1955">
        <v>5.3420197393023203</v>
      </c>
      <c r="AB1955">
        <v>205.87</v>
      </c>
      <c r="AC1955">
        <v>198.13</v>
      </c>
    </row>
    <row r="1956" spans="1:29">
      <c r="A1956">
        <v>12832</v>
      </c>
      <c r="B1956" t="s">
        <v>596</v>
      </c>
      <c r="C1956" t="s">
        <v>192</v>
      </c>
      <c r="D1956" t="s">
        <v>80</v>
      </c>
      <c r="E1956" t="s">
        <v>132</v>
      </c>
      <c r="F1956">
        <v>26</v>
      </c>
      <c r="G1956">
        <v>3</v>
      </c>
      <c r="H1956" t="s">
        <v>132</v>
      </c>
      <c r="I1956" t="s">
        <v>35</v>
      </c>
      <c r="J1956" s="5">
        <v>33.092983050847401</v>
      </c>
      <c r="K1956" s="3">
        <f t="shared" si="27"/>
        <v>-22.438684627030348</v>
      </c>
      <c r="L1956">
        <v>88</v>
      </c>
      <c r="M1956">
        <v>1.0629631372400301</v>
      </c>
      <c r="N1956">
        <v>31.564178863586701</v>
      </c>
      <c r="O1956">
        <v>0</v>
      </c>
      <c r="P1956">
        <v>50.218601987767499</v>
      </c>
      <c r="Q1956">
        <v>12</v>
      </c>
      <c r="R1956">
        <v>-104.92259264346301</v>
      </c>
      <c r="S1956">
        <v>418</v>
      </c>
      <c r="T1956">
        <v>-98.612666666666598</v>
      </c>
      <c r="U1956">
        <v>403</v>
      </c>
      <c r="V1956">
        <v>-119.455261934075</v>
      </c>
      <c r="W1956">
        <v>433</v>
      </c>
      <c r="X1956">
        <v>112</v>
      </c>
      <c r="Y1956">
        <v>16.399999999999999</v>
      </c>
      <c r="Z1956">
        <v>348</v>
      </c>
      <c r="AA1956">
        <v>6.3855498228616403</v>
      </c>
      <c r="AB1956">
        <v>190.95999999999901</v>
      </c>
      <c r="AC1956">
        <v>227.04</v>
      </c>
    </row>
    <row r="1957" spans="1:29">
      <c r="A1957">
        <v>11367</v>
      </c>
      <c r="B1957" t="s">
        <v>254</v>
      </c>
      <c r="C1957" t="s">
        <v>394</v>
      </c>
      <c r="D1957" t="s">
        <v>120</v>
      </c>
      <c r="E1957" t="s">
        <v>132</v>
      </c>
      <c r="F1957">
        <v>28</v>
      </c>
      <c r="G1957">
        <v>6</v>
      </c>
      <c r="H1957" t="s">
        <v>132</v>
      </c>
      <c r="I1957" t="s">
        <v>35</v>
      </c>
      <c r="J1957" s="5">
        <v>32.347695940392597</v>
      </c>
      <c r="K1957" s="3">
        <f t="shared" si="27"/>
        <v>-22.485265071433773</v>
      </c>
      <c r="L1957">
        <v>89</v>
      </c>
      <c r="M1957">
        <v>1.63446679965076</v>
      </c>
      <c r="N1957">
        <v>13.1817496691506</v>
      </c>
      <c r="O1957">
        <v>13.843</v>
      </c>
      <c r="P1957">
        <v>43.359125382262903</v>
      </c>
      <c r="Q1957">
        <v>11</v>
      </c>
      <c r="R1957">
        <v>-105.667879753918</v>
      </c>
      <c r="S1957">
        <v>419</v>
      </c>
      <c r="T1957">
        <v>-84.769666666666595</v>
      </c>
      <c r="U1957">
        <v>330</v>
      </c>
      <c r="V1957">
        <v>-126.314738539579</v>
      </c>
      <c r="W1957">
        <v>461</v>
      </c>
      <c r="X1957">
        <v>106.8</v>
      </c>
      <c r="Y1957">
        <v>12.5</v>
      </c>
      <c r="Z1957">
        <v>345</v>
      </c>
      <c r="AA1957">
        <v>5.3420197393023203</v>
      </c>
      <c r="AB1957">
        <v>150.91</v>
      </c>
      <c r="AC1957">
        <v>268.08999999999997</v>
      </c>
    </row>
    <row r="1958" spans="1:29">
      <c r="A1958">
        <v>13611</v>
      </c>
      <c r="B1958" t="s">
        <v>139</v>
      </c>
      <c r="C1958" t="s">
        <v>439</v>
      </c>
      <c r="D1958" t="s">
        <v>85</v>
      </c>
      <c r="E1958" t="s">
        <v>132</v>
      </c>
      <c r="F1958">
        <v>23</v>
      </c>
      <c r="G1958">
        <v>1</v>
      </c>
      <c r="H1958" t="s">
        <v>132</v>
      </c>
      <c r="I1958" t="s">
        <v>35</v>
      </c>
      <c r="J1958" s="5">
        <v>31.712343886822101</v>
      </c>
      <c r="K1958" s="3">
        <f t="shared" si="27"/>
        <v>-22.524974574781929</v>
      </c>
      <c r="L1958">
        <v>90</v>
      </c>
      <c r="M1958">
        <v>2.0948439998421202</v>
      </c>
      <c r="N1958">
        <v>23.977500855863202</v>
      </c>
      <c r="O1958">
        <v>17.323</v>
      </c>
      <c r="P1958">
        <v>54.492195718654401</v>
      </c>
      <c r="Q1958">
        <v>12</v>
      </c>
      <c r="R1958">
        <v>-106.303231807489</v>
      </c>
      <c r="S1958">
        <v>425</v>
      </c>
      <c r="T1958">
        <v>-81.289666666666605</v>
      </c>
      <c r="U1958">
        <v>315</v>
      </c>
      <c r="V1958">
        <v>-115.181668203188</v>
      </c>
      <c r="W1958">
        <v>424</v>
      </c>
      <c r="X1958">
        <v>85.1</v>
      </c>
      <c r="Y1958">
        <v>15.6</v>
      </c>
      <c r="Z1958">
        <v>280.89999999999998</v>
      </c>
      <c r="AA1958">
        <v>6.17149236982383</v>
      </c>
      <c r="AB1958">
        <v>150.93</v>
      </c>
      <c r="AC1958">
        <v>274.07</v>
      </c>
    </row>
    <row r="1959" spans="1:29">
      <c r="A1959">
        <v>13816</v>
      </c>
      <c r="B1959" t="s">
        <v>982</v>
      </c>
      <c r="C1959" t="s">
        <v>983</v>
      </c>
      <c r="D1959" t="s">
        <v>47</v>
      </c>
      <c r="E1959" t="s">
        <v>132</v>
      </c>
      <c r="F1959">
        <v>25</v>
      </c>
      <c r="G1959">
        <v>1</v>
      </c>
      <c r="H1959" t="s">
        <v>132</v>
      </c>
      <c r="I1959" t="s">
        <v>35</v>
      </c>
      <c r="J1959" s="5">
        <v>29.7141143946615</v>
      </c>
      <c r="K1959" s="3">
        <f t="shared" si="27"/>
        <v>-22.649863918041966</v>
      </c>
      <c r="L1959">
        <v>91</v>
      </c>
      <c r="M1959">
        <v>0.452476263615956</v>
      </c>
      <c r="N1959">
        <v>10.4717888760319</v>
      </c>
      <c r="O1959">
        <v>16.908000000000001</v>
      </c>
      <c r="P1959">
        <v>35.615589999999997</v>
      </c>
      <c r="Q1959">
        <v>12</v>
      </c>
      <c r="R1959">
        <v>-108.30146129964901</v>
      </c>
      <c r="S1959">
        <v>432</v>
      </c>
      <c r="T1959">
        <v>-81.704666666666597</v>
      </c>
      <c r="U1959">
        <v>317</v>
      </c>
      <c r="V1959">
        <v>-134.05827392184199</v>
      </c>
      <c r="W1959">
        <v>481</v>
      </c>
      <c r="X1959">
        <v>103</v>
      </c>
      <c r="Y1959">
        <v>11.1</v>
      </c>
      <c r="Z1959">
        <v>342.8</v>
      </c>
      <c r="AA1959">
        <v>4.9674191964861496</v>
      </c>
      <c r="AB1959">
        <v>218.53</v>
      </c>
      <c r="AC1959">
        <v>213.47</v>
      </c>
    </row>
    <row r="1960" spans="1:29">
      <c r="A1960">
        <v>12161</v>
      </c>
      <c r="B1960" t="s">
        <v>496</v>
      </c>
      <c r="C1960" t="s">
        <v>518</v>
      </c>
      <c r="D1960" t="s">
        <v>112</v>
      </c>
      <c r="E1960" t="s">
        <v>132</v>
      </c>
      <c r="F1960">
        <v>29</v>
      </c>
      <c r="G1960">
        <v>4</v>
      </c>
      <c r="H1960" t="s">
        <v>132</v>
      </c>
      <c r="I1960" t="s">
        <v>35</v>
      </c>
      <c r="J1960" s="5">
        <v>29.520885379298502</v>
      </c>
      <c r="K1960" s="3">
        <f t="shared" si="27"/>
        <v>-22.661940731502156</v>
      </c>
      <c r="L1960">
        <v>92</v>
      </c>
      <c r="M1960">
        <v>1.06832439597991</v>
      </c>
      <c r="N1960">
        <v>18.987013015684401</v>
      </c>
      <c r="O1960">
        <v>0</v>
      </c>
      <c r="P1960">
        <v>40.2236290519877</v>
      </c>
      <c r="Q1960">
        <v>12</v>
      </c>
      <c r="R1960">
        <v>-108.49469031501199</v>
      </c>
      <c r="S1960">
        <v>435</v>
      </c>
      <c r="T1960">
        <v>-98.612666666666598</v>
      </c>
      <c r="U1960">
        <v>403</v>
      </c>
      <c r="V1960">
        <v>-129.450234869854</v>
      </c>
      <c r="W1960">
        <v>474</v>
      </c>
      <c r="X1960">
        <v>93.3</v>
      </c>
      <c r="Y1960">
        <v>9.6</v>
      </c>
      <c r="Z1960">
        <v>326.10000000000002</v>
      </c>
      <c r="AA1960">
        <v>4.5660614720402597</v>
      </c>
      <c r="AB1960">
        <v>150.9</v>
      </c>
      <c r="AC1960">
        <v>284.10000000000002</v>
      </c>
    </row>
    <row r="1961" spans="1:29">
      <c r="A1961">
        <v>11199</v>
      </c>
      <c r="B1961" t="s">
        <v>365</v>
      </c>
      <c r="C1961" t="s">
        <v>366</v>
      </c>
      <c r="D1961" t="s">
        <v>38</v>
      </c>
      <c r="E1961" t="s">
        <v>132</v>
      </c>
      <c r="F1961">
        <v>28</v>
      </c>
      <c r="G1961">
        <v>6</v>
      </c>
      <c r="H1961" t="s">
        <v>132</v>
      </c>
      <c r="I1961" t="s">
        <v>35</v>
      </c>
      <c r="J1961" s="5">
        <v>29.0023908827927</v>
      </c>
      <c r="K1961" s="3">
        <f t="shared" si="27"/>
        <v>-22.694346637533766</v>
      </c>
      <c r="L1961">
        <v>93</v>
      </c>
      <c r="M1961">
        <v>2.35838794541043</v>
      </c>
      <c r="N1961">
        <v>24.846751765120899</v>
      </c>
      <c r="O1961">
        <v>1.68</v>
      </c>
      <c r="P1961">
        <v>52.896766972477003</v>
      </c>
      <c r="Q1961">
        <v>12</v>
      </c>
      <c r="R1961">
        <v>-109.013184811518</v>
      </c>
      <c r="S1961">
        <v>438</v>
      </c>
      <c r="T1961">
        <v>-96.932666666666606</v>
      </c>
      <c r="U1961">
        <v>388</v>
      </c>
      <c r="V1961">
        <v>-116.777096949365</v>
      </c>
      <c r="W1961">
        <v>429</v>
      </c>
      <c r="X1961">
        <v>92.1</v>
      </c>
      <c r="Y1961">
        <v>23.9</v>
      </c>
      <c r="Z1961">
        <v>294.39999999999998</v>
      </c>
      <c r="AA1961">
        <v>8.3923384450911005</v>
      </c>
      <c r="AB1961">
        <v>150.94</v>
      </c>
      <c r="AC1961">
        <v>287.06</v>
      </c>
    </row>
    <row r="1962" spans="1:29">
      <c r="A1962">
        <v>14085</v>
      </c>
      <c r="B1962" t="s">
        <v>1074</v>
      </c>
      <c r="C1962" t="s">
        <v>1075</v>
      </c>
      <c r="D1962" t="s">
        <v>80</v>
      </c>
      <c r="E1962" t="s">
        <v>132</v>
      </c>
      <c r="F1962" t="s">
        <v>32</v>
      </c>
      <c r="G1962">
        <v>0</v>
      </c>
      <c r="H1962" t="s">
        <v>132</v>
      </c>
      <c r="I1962" t="s">
        <v>35</v>
      </c>
      <c r="J1962" s="5">
        <v>27.9027310838445</v>
      </c>
      <c r="K1962" s="3">
        <f t="shared" si="27"/>
        <v>-22.763075374968029</v>
      </c>
      <c r="L1962">
        <v>94</v>
      </c>
      <c r="M1962">
        <v>3.1609808960874899</v>
      </c>
      <c r="N1962">
        <v>17.5847310959029</v>
      </c>
      <c r="O1962">
        <v>13.987</v>
      </c>
      <c r="P1962">
        <v>44.058527639751503</v>
      </c>
      <c r="Q1962">
        <v>12</v>
      </c>
      <c r="R1962">
        <v>-110.112844610466</v>
      </c>
      <c r="S1962">
        <v>445</v>
      </c>
      <c r="T1962">
        <v>-84.625666666666604</v>
      </c>
      <c r="U1962">
        <v>328</v>
      </c>
      <c r="V1962">
        <v>-125.61533628209099</v>
      </c>
      <c r="W1962">
        <v>460</v>
      </c>
      <c r="X1962">
        <v>62.6</v>
      </c>
      <c r="Y1962">
        <v>13.3</v>
      </c>
      <c r="Z1962">
        <v>197.6</v>
      </c>
      <c r="AA1962">
        <v>5.5560771923401298</v>
      </c>
      <c r="AB1962">
        <v>147.9425</v>
      </c>
      <c r="AC1962">
        <v>297.0575</v>
      </c>
    </row>
    <row r="1963" spans="1:29">
      <c r="A1963">
        <v>10870</v>
      </c>
      <c r="B1963" t="s">
        <v>318</v>
      </c>
      <c r="C1963" t="s">
        <v>319</v>
      </c>
      <c r="D1963" t="s">
        <v>80</v>
      </c>
      <c r="E1963" t="s">
        <v>132</v>
      </c>
      <c r="F1963">
        <v>31</v>
      </c>
      <c r="G1963">
        <v>7</v>
      </c>
      <c r="H1963" t="s">
        <v>132</v>
      </c>
      <c r="I1963" t="s">
        <v>35</v>
      </c>
      <c r="J1963" s="5">
        <v>25.385274790919901</v>
      </c>
      <c r="K1963" s="3">
        <f t="shared" si="27"/>
        <v>-22.920416393275818</v>
      </c>
      <c r="L1963">
        <v>95</v>
      </c>
      <c r="M1963">
        <v>1.52116199862284</v>
      </c>
      <c r="N1963">
        <v>20.590493148592799</v>
      </c>
      <c r="O1963">
        <v>0</v>
      </c>
      <c r="P1963">
        <v>35.046995896656497</v>
      </c>
      <c r="Q1963">
        <v>12</v>
      </c>
      <c r="R1963">
        <v>-112.630300903391</v>
      </c>
      <c r="S1963">
        <v>451</v>
      </c>
      <c r="T1963">
        <v>-98.612666666666598</v>
      </c>
      <c r="U1963">
        <v>403</v>
      </c>
      <c r="V1963">
        <v>-134.62686802518601</v>
      </c>
      <c r="W1963">
        <v>483</v>
      </c>
      <c r="X1963">
        <v>95.9</v>
      </c>
      <c r="Y1963">
        <v>21.5</v>
      </c>
      <c r="Z1963">
        <v>297.5</v>
      </c>
      <c r="AA1963">
        <v>7.7501660859776704</v>
      </c>
      <c r="AB1963">
        <v>191.035</v>
      </c>
      <c r="AC1963">
        <v>259.96499999999997</v>
      </c>
    </row>
    <row r="1964" spans="1:29">
      <c r="A1964">
        <v>14017</v>
      </c>
      <c r="B1964" t="s">
        <v>300</v>
      </c>
      <c r="C1964" t="s">
        <v>293</v>
      </c>
      <c r="D1964" t="s">
        <v>120</v>
      </c>
      <c r="E1964" t="s">
        <v>132</v>
      </c>
      <c r="F1964">
        <v>24</v>
      </c>
      <c r="G1964">
        <v>1</v>
      </c>
      <c r="H1964" t="s">
        <v>132</v>
      </c>
      <c r="I1964" t="s">
        <v>35</v>
      </c>
      <c r="J1964" s="5">
        <v>24.0982255845942</v>
      </c>
      <c r="K1964" s="3">
        <f t="shared" si="27"/>
        <v>-23.000856968671172</v>
      </c>
      <c r="L1964">
        <v>96</v>
      </c>
      <c r="M1964">
        <v>0.51822558459422297</v>
      </c>
      <c r="N1964">
        <v>26.643783515109099</v>
      </c>
      <c r="O1964">
        <v>7.1499999999999897</v>
      </c>
      <c r="P1964">
        <v>40.641412844036701</v>
      </c>
      <c r="Q1964">
        <v>12</v>
      </c>
      <c r="R1964">
        <v>-113.91735010971701</v>
      </c>
      <c r="S1964">
        <v>457</v>
      </c>
      <c r="T1964">
        <v>-91.462666666666607</v>
      </c>
      <c r="U1964">
        <v>350</v>
      </c>
      <c r="V1964">
        <v>-129.03245107780501</v>
      </c>
      <c r="W1964">
        <v>468</v>
      </c>
      <c r="X1964">
        <v>98.7</v>
      </c>
      <c r="Y1964">
        <v>14.3</v>
      </c>
      <c r="Z1964">
        <v>332.5</v>
      </c>
      <c r="AA1964">
        <v>5.82364900863739</v>
      </c>
      <c r="AB1964">
        <v>151</v>
      </c>
      <c r="AC1964">
        <v>306</v>
      </c>
    </row>
    <row r="1965" spans="1:29">
      <c r="A1965">
        <v>14098</v>
      </c>
      <c r="B1965" t="s">
        <v>1085</v>
      </c>
      <c r="C1965" t="s">
        <v>1086</v>
      </c>
      <c r="D1965" t="s">
        <v>126</v>
      </c>
      <c r="E1965" t="s">
        <v>132</v>
      </c>
      <c r="F1965" t="s">
        <v>32</v>
      </c>
      <c r="G1965">
        <v>0</v>
      </c>
      <c r="H1965" t="s">
        <v>132</v>
      </c>
      <c r="I1965" t="s">
        <v>35</v>
      </c>
      <c r="J1965" s="5">
        <v>23.63</v>
      </c>
      <c r="K1965" s="3">
        <f t="shared" si="27"/>
        <v>-23.030121067708311</v>
      </c>
      <c r="L1965">
        <v>97</v>
      </c>
      <c r="M1965">
        <v>0.30540786469854397</v>
      </c>
      <c r="N1965" t="s">
        <v>133</v>
      </c>
      <c r="O1965">
        <v>23.63</v>
      </c>
      <c r="P1965">
        <v>23.63</v>
      </c>
      <c r="Q1965">
        <v>12</v>
      </c>
      <c r="R1965">
        <v>-114.385575694311</v>
      </c>
      <c r="S1965">
        <v>462</v>
      </c>
      <c r="T1965">
        <v>-74.982666666666603</v>
      </c>
      <c r="U1965">
        <v>298</v>
      </c>
      <c r="V1965">
        <v>-146.04386392184199</v>
      </c>
      <c r="W1965">
        <v>512</v>
      </c>
      <c r="X1965">
        <v>95.8</v>
      </c>
      <c r="Y1965">
        <v>17.3</v>
      </c>
      <c r="Z1965">
        <v>316.89999999999998</v>
      </c>
      <c r="AA1965">
        <v>6.6263644575291698</v>
      </c>
      <c r="AB1965">
        <v>150.97</v>
      </c>
      <c r="AC1965">
        <v>311.02999999999997</v>
      </c>
    </row>
    <row r="1966" spans="1:29">
      <c r="A1966">
        <v>12367</v>
      </c>
      <c r="B1966" t="s">
        <v>502</v>
      </c>
      <c r="C1966" t="s">
        <v>571</v>
      </c>
      <c r="D1966" t="s">
        <v>30</v>
      </c>
      <c r="E1966" t="s">
        <v>132</v>
      </c>
      <c r="F1966">
        <v>28</v>
      </c>
      <c r="G1966">
        <v>4</v>
      </c>
      <c r="H1966" t="s">
        <v>132</v>
      </c>
      <c r="I1966" t="s">
        <v>35</v>
      </c>
      <c r="J1966" s="5">
        <v>23.53</v>
      </c>
      <c r="K1966" s="3">
        <f t="shared" si="27"/>
        <v>-23.036371067708309</v>
      </c>
      <c r="L1966">
        <v>98</v>
      </c>
      <c r="M1966">
        <v>0.92708383216939405</v>
      </c>
      <c r="N1966">
        <v>16.638222561319399</v>
      </c>
      <c r="O1966">
        <v>0</v>
      </c>
      <c r="P1966">
        <v>20.9143562691131</v>
      </c>
      <c r="Q1966">
        <v>12</v>
      </c>
      <c r="R1966">
        <v>-114.485575694311</v>
      </c>
      <c r="S1966">
        <v>464</v>
      </c>
      <c r="T1966">
        <v>-98.612666666666598</v>
      </c>
      <c r="U1966">
        <v>403</v>
      </c>
      <c r="V1966">
        <v>-148.75950765272901</v>
      </c>
      <c r="W1966">
        <v>519</v>
      </c>
      <c r="X1966">
        <v>108.1</v>
      </c>
      <c r="Y1966">
        <v>13.2</v>
      </c>
      <c r="Z1966">
        <v>359.8</v>
      </c>
      <c r="AA1966">
        <v>5.5293200107103999</v>
      </c>
      <c r="AB1966" t="s">
        <v>32</v>
      </c>
      <c r="AC1966" t="s">
        <v>32</v>
      </c>
    </row>
    <row r="1967" spans="1:29">
      <c r="A1967">
        <v>12857</v>
      </c>
      <c r="B1967" t="s">
        <v>376</v>
      </c>
      <c r="C1967" t="s">
        <v>89</v>
      </c>
      <c r="D1967" t="s">
        <v>71</v>
      </c>
      <c r="E1967" t="s">
        <v>132</v>
      </c>
      <c r="F1967">
        <v>26</v>
      </c>
      <c r="G1967">
        <v>3</v>
      </c>
      <c r="H1967" t="s">
        <v>132</v>
      </c>
      <c r="I1967" t="s">
        <v>35</v>
      </c>
      <c r="J1967" s="5">
        <v>23.119184270602901</v>
      </c>
      <c r="K1967" s="3">
        <f t="shared" si="27"/>
        <v>-23.062047050795631</v>
      </c>
      <c r="L1967">
        <v>99</v>
      </c>
      <c r="M1967">
        <v>2.3380644551288001</v>
      </c>
      <c r="N1967">
        <v>17.005629847651502</v>
      </c>
      <c r="O1967">
        <v>11.46</v>
      </c>
      <c r="P1967">
        <v>37.354421374999902</v>
      </c>
      <c r="Q1967">
        <v>12</v>
      </c>
      <c r="R1967">
        <v>-114.896391423708</v>
      </c>
      <c r="S1967">
        <v>465</v>
      </c>
      <c r="T1967">
        <v>-87.152666666666605</v>
      </c>
      <c r="U1967">
        <v>340</v>
      </c>
      <c r="V1967">
        <v>-132.319442546842</v>
      </c>
      <c r="W1967">
        <v>476</v>
      </c>
      <c r="X1967">
        <v>108.9</v>
      </c>
      <c r="Y1967">
        <v>8.5</v>
      </c>
      <c r="Z1967">
        <v>359.3</v>
      </c>
      <c r="AA1967">
        <v>4.2717324741132696</v>
      </c>
      <c r="AB1967">
        <v>150.91999999999999</v>
      </c>
      <c r="AC1967">
        <v>314.08</v>
      </c>
    </row>
    <row r="1968" spans="1:29">
      <c r="A1968">
        <v>13133</v>
      </c>
      <c r="B1968" t="s">
        <v>733</v>
      </c>
      <c r="C1968" t="s">
        <v>734</v>
      </c>
      <c r="D1968" t="s">
        <v>91</v>
      </c>
      <c r="E1968" t="s">
        <v>132</v>
      </c>
      <c r="F1968">
        <v>24</v>
      </c>
      <c r="G1968">
        <v>2</v>
      </c>
      <c r="H1968" t="s">
        <v>132</v>
      </c>
      <c r="I1968" t="s">
        <v>35</v>
      </c>
      <c r="J1968" s="5">
        <v>22.086648065058299</v>
      </c>
      <c r="K1968" s="3">
        <f t="shared" si="27"/>
        <v>-23.126580563642168</v>
      </c>
      <c r="L1968">
        <v>100</v>
      </c>
      <c r="M1968">
        <v>2.8615337749558698</v>
      </c>
      <c r="N1968">
        <v>19.734657958659099</v>
      </c>
      <c r="O1968">
        <v>0</v>
      </c>
      <c r="P1968">
        <v>32.228250764525903</v>
      </c>
      <c r="Q1968">
        <v>12</v>
      </c>
      <c r="R1968">
        <v>-115.928927629253</v>
      </c>
      <c r="S1968">
        <v>468</v>
      </c>
      <c r="T1968">
        <v>-98.612666666666598</v>
      </c>
      <c r="U1968">
        <v>403</v>
      </c>
      <c r="V1968">
        <v>-137.44561315731599</v>
      </c>
      <c r="W1968">
        <v>490</v>
      </c>
      <c r="X1968">
        <v>120.7</v>
      </c>
      <c r="Y1968">
        <v>22.9</v>
      </c>
      <c r="Z1968">
        <v>502.5</v>
      </c>
      <c r="AA1968">
        <v>8.1247666287938394</v>
      </c>
      <c r="AB1968">
        <v>150.96</v>
      </c>
      <c r="AC1968">
        <v>317.039999999999</v>
      </c>
    </row>
    <row r="1969" spans="1:29">
      <c r="A1969">
        <v>13871</v>
      </c>
      <c r="B1969" t="s">
        <v>998</v>
      </c>
      <c r="C1969" t="s">
        <v>999</v>
      </c>
      <c r="D1969" t="s">
        <v>53</v>
      </c>
      <c r="E1969" t="s">
        <v>132</v>
      </c>
      <c r="F1969">
        <v>24</v>
      </c>
      <c r="G1969">
        <v>1</v>
      </c>
      <c r="H1969" t="s">
        <v>132</v>
      </c>
      <c r="I1969" t="s">
        <v>35</v>
      </c>
      <c r="J1969" s="5">
        <v>19.4755915658899</v>
      </c>
      <c r="K1969" s="3">
        <f t="shared" si="27"/>
        <v>-23.289771594840193</v>
      </c>
      <c r="L1969">
        <v>101</v>
      </c>
      <c r="M1969">
        <v>1.6517563761776199</v>
      </c>
      <c r="N1969">
        <v>13.117513273158</v>
      </c>
      <c r="O1969">
        <v>0</v>
      </c>
      <c r="P1969">
        <v>27.553762691131499</v>
      </c>
      <c r="Q1969">
        <v>12</v>
      </c>
      <c r="R1969">
        <v>-118.539984128421</v>
      </c>
      <c r="S1969">
        <v>473</v>
      </c>
      <c r="T1969">
        <v>-98.612666666666598</v>
      </c>
      <c r="U1969">
        <v>403</v>
      </c>
      <c r="V1969">
        <v>-142.12010123071099</v>
      </c>
      <c r="W1969">
        <v>501</v>
      </c>
      <c r="X1969">
        <v>80</v>
      </c>
      <c r="Y1969">
        <v>16.8</v>
      </c>
      <c r="Z1969">
        <v>272</v>
      </c>
      <c r="AA1969">
        <v>6.4925785493805401</v>
      </c>
      <c r="AB1969">
        <v>150.94999999999999</v>
      </c>
      <c r="AC1969">
        <v>322.05</v>
      </c>
    </row>
    <row r="1970" spans="1:29">
      <c r="A1970">
        <v>14093</v>
      </c>
      <c r="B1970" t="s">
        <v>1078</v>
      </c>
      <c r="C1970" t="s">
        <v>1079</v>
      </c>
      <c r="D1970" t="s">
        <v>59</v>
      </c>
      <c r="E1970" t="s">
        <v>132</v>
      </c>
      <c r="F1970" t="s">
        <v>32</v>
      </c>
      <c r="G1970">
        <v>0</v>
      </c>
      <c r="H1970" t="s">
        <v>132</v>
      </c>
      <c r="I1970" t="s">
        <v>35</v>
      </c>
      <c r="J1970" s="5">
        <v>18.974637014314901</v>
      </c>
      <c r="K1970" s="3">
        <f t="shared" si="27"/>
        <v>-23.321081254313629</v>
      </c>
      <c r="L1970">
        <v>102</v>
      </c>
      <c r="M1970">
        <v>2.8522675710239098</v>
      </c>
      <c r="N1970">
        <v>14.1864094459249</v>
      </c>
      <c r="O1970">
        <v>3.37</v>
      </c>
      <c r="P1970">
        <v>29.5819167701863</v>
      </c>
      <c r="Q1970">
        <v>12</v>
      </c>
      <c r="R1970">
        <v>-119.040938679996</v>
      </c>
      <c r="S1970">
        <v>476</v>
      </c>
      <c r="T1970">
        <v>-95.242666666666594</v>
      </c>
      <c r="U1970">
        <v>378</v>
      </c>
      <c r="V1970">
        <v>-140.091947151656</v>
      </c>
      <c r="W1970">
        <v>498</v>
      </c>
      <c r="X1970">
        <v>70.5</v>
      </c>
      <c r="Y1970">
        <v>8.9</v>
      </c>
      <c r="Z1970">
        <v>234.4</v>
      </c>
      <c r="AA1970">
        <v>4.3787612006321801</v>
      </c>
      <c r="AB1970">
        <v>150.9</v>
      </c>
      <c r="AC1970">
        <v>325.10000000000002</v>
      </c>
    </row>
    <row r="1971" spans="1:29">
      <c r="A1971">
        <v>13619</v>
      </c>
      <c r="B1971" t="s">
        <v>207</v>
      </c>
      <c r="C1971" t="s">
        <v>720</v>
      </c>
      <c r="D1971" t="s">
        <v>114</v>
      </c>
      <c r="E1971" t="s">
        <v>132</v>
      </c>
      <c r="F1971">
        <v>23</v>
      </c>
      <c r="G1971">
        <v>1</v>
      </c>
      <c r="H1971" t="s">
        <v>132</v>
      </c>
      <c r="I1971" t="s">
        <v>35</v>
      </c>
      <c r="J1971" s="5">
        <v>16.6730333651096</v>
      </c>
      <c r="K1971" s="3">
        <f t="shared" si="27"/>
        <v>-23.464931482388963</v>
      </c>
      <c r="L1971">
        <v>103</v>
      </c>
      <c r="M1971">
        <v>1.16397873928198</v>
      </c>
      <c r="N1971">
        <v>16.146399952212601</v>
      </c>
      <c r="O1971">
        <v>1.49</v>
      </c>
      <c r="P1971">
        <v>29.868452374999901</v>
      </c>
      <c r="Q1971">
        <v>12</v>
      </c>
      <c r="R1971">
        <v>-121.342542329201</v>
      </c>
      <c r="S1971">
        <v>482</v>
      </c>
      <c r="T1971">
        <v>-97.122666666666603</v>
      </c>
      <c r="U1971">
        <v>390</v>
      </c>
      <c r="V1971">
        <v>-139.80541154684201</v>
      </c>
      <c r="W1971">
        <v>495</v>
      </c>
      <c r="X1971">
        <v>94.8</v>
      </c>
      <c r="Y1971">
        <v>12.7</v>
      </c>
      <c r="Z1971">
        <v>315.8</v>
      </c>
      <c r="AA1971">
        <v>5.3955341025617702</v>
      </c>
      <c r="AB1971">
        <v>150.97</v>
      </c>
      <c r="AC1971">
        <v>331.03</v>
      </c>
    </row>
    <row r="1972" spans="1:29">
      <c r="A1972">
        <v>14081</v>
      </c>
      <c r="B1972" t="s">
        <v>1068</v>
      </c>
      <c r="C1972" t="s">
        <v>1069</v>
      </c>
      <c r="D1972" t="s">
        <v>41</v>
      </c>
      <c r="E1972" t="s">
        <v>132</v>
      </c>
      <c r="F1972">
        <v>22</v>
      </c>
      <c r="G1972">
        <v>0</v>
      </c>
      <c r="H1972" t="s">
        <v>132</v>
      </c>
      <c r="I1972" t="s">
        <v>35</v>
      </c>
      <c r="J1972" s="5">
        <v>15.5717055214723</v>
      </c>
      <c r="K1972" s="3">
        <f t="shared" si="27"/>
        <v>-23.533764472616291</v>
      </c>
      <c r="L1972">
        <v>104</v>
      </c>
      <c r="M1972">
        <v>0.83850365638094104</v>
      </c>
      <c r="N1972">
        <v>14.067050203062401</v>
      </c>
      <c r="O1972">
        <v>5.0000000000000001E-3</v>
      </c>
      <c r="P1972">
        <v>25.7969699088145</v>
      </c>
      <c r="Q1972">
        <v>12</v>
      </c>
      <c r="R1972">
        <v>-122.443870172838</v>
      </c>
      <c r="S1972">
        <v>484</v>
      </c>
      <c r="T1972">
        <v>-98.607666666666603</v>
      </c>
      <c r="U1972">
        <v>402</v>
      </c>
      <c r="V1972">
        <v>-143.87689401302799</v>
      </c>
      <c r="W1972">
        <v>506</v>
      </c>
      <c r="X1972">
        <v>96.3</v>
      </c>
      <c r="Y1972">
        <v>9.6999999999999993</v>
      </c>
      <c r="Z1972">
        <v>330.5</v>
      </c>
      <c r="AA1972">
        <v>4.5928186536699904</v>
      </c>
      <c r="AB1972">
        <v>150.99</v>
      </c>
      <c r="AC1972">
        <v>333.01</v>
      </c>
    </row>
    <row r="1973" spans="1:29">
      <c r="A1973">
        <v>11101</v>
      </c>
      <c r="B1973" t="s">
        <v>343</v>
      </c>
      <c r="C1973" t="s">
        <v>344</v>
      </c>
      <c r="D1973" t="s">
        <v>44</v>
      </c>
      <c r="E1973" t="s">
        <v>132</v>
      </c>
      <c r="F1973">
        <v>31</v>
      </c>
      <c r="G1973">
        <v>9</v>
      </c>
      <c r="H1973" t="s">
        <v>132</v>
      </c>
      <c r="I1973" t="s">
        <v>35</v>
      </c>
      <c r="J1973" s="5">
        <v>15.446403730182899</v>
      </c>
      <c r="K1973" s="3">
        <f t="shared" si="27"/>
        <v>-23.541595834571879</v>
      </c>
      <c r="L1973">
        <v>105</v>
      </c>
      <c r="M1973">
        <v>1.4752429060436001</v>
      </c>
      <c r="N1973">
        <v>6.5731757761951997</v>
      </c>
      <c r="O1973">
        <v>8.2859999999999996</v>
      </c>
      <c r="P1973">
        <v>22.503501529051899</v>
      </c>
      <c r="Q1973">
        <v>12</v>
      </c>
      <c r="R1973">
        <v>-122.569171964128</v>
      </c>
      <c r="S1973">
        <v>485</v>
      </c>
      <c r="T1973">
        <v>-90.326666666666597</v>
      </c>
      <c r="U1973">
        <v>346</v>
      </c>
      <c r="V1973">
        <v>-147.17036239279</v>
      </c>
      <c r="W1973">
        <v>515</v>
      </c>
      <c r="X1973">
        <v>115.3</v>
      </c>
      <c r="Y1973">
        <v>11.9</v>
      </c>
      <c r="Z1973">
        <v>356</v>
      </c>
      <c r="AA1973">
        <v>5.1814766495239599</v>
      </c>
      <c r="AB1973">
        <v>150.96</v>
      </c>
      <c r="AC1973">
        <v>334.039999999999</v>
      </c>
    </row>
    <row r="1974" spans="1:29">
      <c r="A1974">
        <v>14096</v>
      </c>
      <c r="B1974" t="s">
        <v>1081</v>
      </c>
      <c r="C1974" t="s">
        <v>1082</v>
      </c>
      <c r="D1974" t="s">
        <v>117</v>
      </c>
      <c r="E1974" t="s">
        <v>132</v>
      </c>
      <c r="F1974">
        <v>23</v>
      </c>
      <c r="G1974">
        <v>0</v>
      </c>
      <c r="H1974" t="s">
        <v>132</v>
      </c>
      <c r="I1974" t="s">
        <v>35</v>
      </c>
      <c r="J1974" s="5">
        <v>14.02</v>
      </c>
      <c r="K1974" s="3">
        <f t="shared" si="27"/>
        <v>-23.630746067708312</v>
      </c>
      <c r="L1974">
        <v>106</v>
      </c>
      <c r="M1974">
        <v>0.56822626943979504</v>
      </c>
      <c r="N1974">
        <v>9.9136370722353906</v>
      </c>
      <c r="O1974">
        <v>0</v>
      </c>
      <c r="P1974">
        <v>12.4615076452599</v>
      </c>
      <c r="Q1974">
        <v>12</v>
      </c>
      <c r="R1974">
        <v>-123.995575694311</v>
      </c>
      <c r="S1974">
        <v>488</v>
      </c>
      <c r="T1974">
        <v>-98.612666666666598</v>
      </c>
      <c r="U1974">
        <v>403</v>
      </c>
      <c r="V1974">
        <v>-157.212356276582</v>
      </c>
      <c r="W1974">
        <v>546</v>
      </c>
      <c r="X1974">
        <v>111.8</v>
      </c>
      <c r="Y1974">
        <v>18.8</v>
      </c>
      <c r="Z1974">
        <v>366</v>
      </c>
      <c r="AA1974">
        <v>7.0277221819750597</v>
      </c>
      <c r="AB1974">
        <v>150.99</v>
      </c>
      <c r="AC1974">
        <v>337.01</v>
      </c>
    </row>
    <row r="1975" spans="1:29">
      <c r="A1975">
        <v>12444</v>
      </c>
      <c r="B1975" t="s">
        <v>583</v>
      </c>
      <c r="C1975" t="s">
        <v>158</v>
      </c>
      <c r="D1975" t="s">
        <v>82</v>
      </c>
      <c r="E1975" t="s">
        <v>132</v>
      </c>
      <c r="F1975">
        <v>27</v>
      </c>
      <c r="G1975">
        <v>4</v>
      </c>
      <c r="H1975" t="s">
        <v>132</v>
      </c>
      <c r="I1975" t="s">
        <v>35</v>
      </c>
      <c r="J1975" s="5">
        <v>13.922321648278499</v>
      </c>
      <c r="K1975" s="3">
        <f t="shared" si="27"/>
        <v>-23.636850964690904</v>
      </c>
      <c r="L1975">
        <v>107</v>
      </c>
      <c r="M1975">
        <v>0.97960893679274696</v>
      </c>
      <c r="N1975">
        <v>9.9329061209837501</v>
      </c>
      <c r="O1975">
        <v>0</v>
      </c>
      <c r="P1975">
        <v>20.424268389057701</v>
      </c>
      <c r="Q1975">
        <v>12</v>
      </c>
      <c r="R1975">
        <v>-124.093254046032</v>
      </c>
      <c r="S1975">
        <v>489</v>
      </c>
      <c r="T1975">
        <v>-98.612666666666598</v>
      </c>
      <c r="U1975">
        <v>403</v>
      </c>
      <c r="V1975">
        <v>-149.24959553278401</v>
      </c>
      <c r="W1975">
        <v>520</v>
      </c>
      <c r="X1975">
        <v>96.5</v>
      </c>
      <c r="Y1975">
        <v>12</v>
      </c>
      <c r="Z1975">
        <v>337.5</v>
      </c>
      <c r="AA1975">
        <v>5.2082338311536898</v>
      </c>
      <c r="AB1975">
        <v>150.96</v>
      </c>
      <c r="AC1975">
        <v>338.039999999999</v>
      </c>
    </row>
    <row r="1976" spans="1:29">
      <c r="A1976">
        <v>13623</v>
      </c>
      <c r="B1976" t="s">
        <v>906</v>
      </c>
      <c r="C1976" t="s">
        <v>358</v>
      </c>
      <c r="D1976" t="s">
        <v>68</v>
      </c>
      <c r="E1976" t="s">
        <v>132</v>
      </c>
      <c r="F1976">
        <v>24</v>
      </c>
      <c r="G1976">
        <v>1</v>
      </c>
      <c r="H1976" t="s">
        <v>132</v>
      </c>
      <c r="I1976" t="s">
        <v>35</v>
      </c>
      <c r="J1976" s="5">
        <v>12.981225812841799</v>
      </c>
      <c r="K1976" s="3">
        <f t="shared" si="27"/>
        <v>-23.695669454405699</v>
      </c>
      <c r="L1976">
        <v>108</v>
      </c>
      <c r="M1976">
        <v>0.61654750167931704</v>
      </c>
      <c r="N1976">
        <v>9.4173904663700103</v>
      </c>
      <c r="O1976">
        <v>5.875</v>
      </c>
      <c r="P1976">
        <v>23.976663043478201</v>
      </c>
      <c r="Q1976">
        <v>12</v>
      </c>
      <c r="R1976">
        <v>-125.034349881469</v>
      </c>
      <c r="S1976">
        <v>490</v>
      </c>
      <c r="T1976">
        <v>-92.737666666666598</v>
      </c>
      <c r="U1976">
        <v>357</v>
      </c>
      <c r="V1976">
        <v>-145.69720087836399</v>
      </c>
      <c r="W1976">
        <v>511</v>
      </c>
      <c r="X1976">
        <v>96.7</v>
      </c>
      <c r="Y1976">
        <v>13.6</v>
      </c>
      <c r="Z1976">
        <v>320.8</v>
      </c>
      <c r="AA1976">
        <v>5.6363487372293104</v>
      </c>
      <c r="AB1976">
        <v>150.96</v>
      </c>
      <c r="AC1976">
        <v>339.039999999999</v>
      </c>
    </row>
    <row r="1977" spans="1:29">
      <c r="A1977">
        <v>10300</v>
      </c>
      <c r="B1977" t="s">
        <v>251</v>
      </c>
      <c r="C1977" t="s">
        <v>160</v>
      </c>
      <c r="D1977" t="s">
        <v>117</v>
      </c>
      <c r="E1977" t="s">
        <v>132</v>
      </c>
      <c r="F1977">
        <v>29</v>
      </c>
      <c r="G1977">
        <v>8</v>
      </c>
      <c r="H1977" t="s">
        <v>132</v>
      </c>
      <c r="I1977" t="s">
        <v>35</v>
      </c>
      <c r="J1977" s="5">
        <v>12.904199610129799</v>
      </c>
      <c r="K1977" s="3">
        <f t="shared" si="27"/>
        <v>-23.700483592075198</v>
      </c>
      <c r="L1977">
        <v>109</v>
      </c>
      <c r="M1977">
        <v>1.2221463146478899</v>
      </c>
      <c r="N1977">
        <v>7.6572302709970899</v>
      </c>
      <c r="O1977">
        <v>0</v>
      </c>
      <c r="P1977">
        <v>16.448440729483199</v>
      </c>
      <c r="Q1977">
        <v>12</v>
      </c>
      <c r="R1977">
        <v>-125.111376084181</v>
      </c>
      <c r="S1977">
        <v>491</v>
      </c>
      <c r="T1977">
        <v>-98.612666666666598</v>
      </c>
      <c r="U1977">
        <v>403</v>
      </c>
      <c r="V1977">
        <v>-153.22542319235899</v>
      </c>
      <c r="W1977">
        <v>530</v>
      </c>
      <c r="X1977">
        <v>136</v>
      </c>
      <c r="Y1977">
        <v>12.4</v>
      </c>
      <c r="Z1977" t="s">
        <v>32</v>
      </c>
      <c r="AA1977">
        <v>5.3152625576725896</v>
      </c>
      <c r="AB1977">
        <v>150.96</v>
      </c>
      <c r="AC1977">
        <v>340.039999999999</v>
      </c>
    </row>
    <row r="1978" spans="1:29">
      <c r="A1978">
        <v>14076</v>
      </c>
      <c r="B1978" t="s">
        <v>1062</v>
      </c>
      <c r="C1978" t="s">
        <v>358</v>
      </c>
      <c r="D1978" t="s">
        <v>50</v>
      </c>
      <c r="E1978" t="s">
        <v>132</v>
      </c>
      <c r="F1978">
        <v>22</v>
      </c>
      <c r="G1978">
        <v>0</v>
      </c>
      <c r="H1978" t="s">
        <v>132</v>
      </c>
      <c r="I1978" t="s">
        <v>35</v>
      </c>
      <c r="J1978" s="5">
        <v>11.825157012195101</v>
      </c>
      <c r="K1978" s="3">
        <f t="shared" si="27"/>
        <v>-23.767923754446116</v>
      </c>
      <c r="L1978">
        <v>110</v>
      </c>
      <c r="M1978">
        <v>0.53276444008286195</v>
      </c>
      <c r="N1978">
        <v>9.8054497347138501</v>
      </c>
      <c r="O1978">
        <v>5.04</v>
      </c>
      <c r="P1978">
        <v>17.524514893616999</v>
      </c>
      <c r="Q1978">
        <v>12</v>
      </c>
      <c r="R1978">
        <v>-126.190418682116</v>
      </c>
      <c r="S1978">
        <v>494</v>
      </c>
      <c r="T1978">
        <v>-93.572666666666606</v>
      </c>
      <c r="U1978">
        <v>360</v>
      </c>
      <c r="V1978">
        <v>-152.149349028225</v>
      </c>
      <c r="W1978">
        <v>526</v>
      </c>
      <c r="X1978">
        <v>95</v>
      </c>
      <c r="Y1978">
        <v>10.8</v>
      </c>
      <c r="Z1978">
        <v>331.1</v>
      </c>
      <c r="AA1978">
        <v>4.8871476515969698</v>
      </c>
      <c r="AB1978">
        <v>150.94999999999999</v>
      </c>
      <c r="AC1978">
        <v>343.05</v>
      </c>
    </row>
    <row r="1979" spans="1:29">
      <c r="A1979">
        <v>12845</v>
      </c>
      <c r="B1979" t="s">
        <v>271</v>
      </c>
      <c r="C1979" t="s">
        <v>89</v>
      </c>
      <c r="D1979" t="s">
        <v>117</v>
      </c>
      <c r="E1979" t="s">
        <v>132</v>
      </c>
      <c r="F1979">
        <v>25</v>
      </c>
      <c r="G1979">
        <v>3</v>
      </c>
      <c r="H1979" t="s">
        <v>132</v>
      </c>
      <c r="I1979" t="s">
        <v>35</v>
      </c>
      <c r="J1979" s="5">
        <v>11.538949578768801</v>
      </c>
      <c r="K1979" s="3">
        <f t="shared" si="27"/>
        <v>-23.785811719035262</v>
      </c>
      <c r="L1979">
        <v>111</v>
      </c>
      <c r="M1979">
        <v>0.71474240664449995</v>
      </c>
      <c r="N1979">
        <v>4.9696134626690496</v>
      </c>
      <c r="O1979">
        <v>5.62</v>
      </c>
      <c r="P1979">
        <v>14.746666250000001</v>
      </c>
      <c r="Q1979">
        <v>12</v>
      </c>
      <c r="R1979">
        <v>-126.476626115542</v>
      </c>
      <c r="S1979">
        <v>496</v>
      </c>
      <c r="T1979">
        <v>-92.992666666666594</v>
      </c>
      <c r="U1979">
        <v>359</v>
      </c>
      <c r="V1979">
        <v>-154.92719767184201</v>
      </c>
      <c r="W1979">
        <v>537</v>
      </c>
      <c r="X1979">
        <v>127.9</v>
      </c>
      <c r="Y1979">
        <v>30.1</v>
      </c>
      <c r="Z1979">
        <v>374.5</v>
      </c>
      <c r="AA1979">
        <v>10.0512837061341</v>
      </c>
      <c r="AB1979">
        <v>150.96</v>
      </c>
      <c r="AC1979">
        <v>345.039999999999</v>
      </c>
    </row>
    <row r="1980" spans="1:29">
      <c r="A1980">
        <v>12447</v>
      </c>
      <c r="B1980" t="s">
        <v>584</v>
      </c>
      <c r="C1980" t="s">
        <v>585</v>
      </c>
      <c r="D1980" t="s">
        <v>120</v>
      </c>
      <c r="E1980" t="s">
        <v>132</v>
      </c>
      <c r="F1980">
        <v>27</v>
      </c>
      <c r="G1980">
        <v>4</v>
      </c>
      <c r="H1980" t="s">
        <v>132</v>
      </c>
      <c r="I1980" t="s">
        <v>35</v>
      </c>
      <c r="J1980" s="5">
        <v>11.045835565455601</v>
      </c>
      <c r="K1980" s="3">
        <f t="shared" si="27"/>
        <v>-23.816631344867336</v>
      </c>
      <c r="L1980">
        <v>112</v>
      </c>
      <c r="M1980">
        <v>0.92300184812784203</v>
      </c>
      <c r="N1980">
        <v>6.7131103357600503</v>
      </c>
      <c r="O1980">
        <v>0</v>
      </c>
      <c r="P1980">
        <v>12.0855113149847</v>
      </c>
      <c r="Q1980">
        <v>12</v>
      </c>
      <c r="R1980">
        <v>-126.96974012885499</v>
      </c>
      <c r="S1980">
        <v>498</v>
      </c>
      <c r="T1980">
        <v>-98.612666666666598</v>
      </c>
      <c r="U1980">
        <v>403</v>
      </c>
      <c r="V1980">
        <v>-157.588352606857</v>
      </c>
      <c r="W1980">
        <v>550</v>
      </c>
      <c r="X1980">
        <v>108.6</v>
      </c>
      <c r="Y1980">
        <v>10.9</v>
      </c>
      <c r="Z1980">
        <v>368.5</v>
      </c>
      <c r="AA1980">
        <v>4.9139048332266997</v>
      </c>
      <c r="AB1980" t="s">
        <v>32</v>
      </c>
      <c r="AC1980" t="s">
        <v>32</v>
      </c>
    </row>
    <row r="1981" spans="1:29">
      <c r="A1981">
        <v>12155</v>
      </c>
      <c r="B1981" t="s">
        <v>513</v>
      </c>
      <c r="C1981" t="s">
        <v>514</v>
      </c>
      <c r="D1981" t="s">
        <v>103</v>
      </c>
      <c r="E1981" t="s">
        <v>132</v>
      </c>
      <c r="F1981">
        <v>26</v>
      </c>
      <c r="G1981">
        <v>4</v>
      </c>
      <c r="H1981" t="s">
        <v>132</v>
      </c>
      <c r="I1981" t="s">
        <v>35</v>
      </c>
      <c r="J1981" s="5">
        <v>10.6025787787929</v>
      </c>
      <c r="K1981" s="3">
        <f t="shared" si="27"/>
        <v>-23.844334894033754</v>
      </c>
      <c r="L1981">
        <v>113</v>
      </c>
      <c r="M1981">
        <v>1.2226369161928701</v>
      </c>
      <c r="N1981">
        <v>11.1339857165199</v>
      </c>
      <c r="O1981">
        <v>0.98</v>
      </c>
      <c r="P1981">
        <v>21.240719148936101</v>
      </c>
      <c r="Q1981">
        <v>12</v>
      </c>
      <c r="R1981">
        <v>-127.41299691551799</v>
      </c>
      <c r="S1981">
        <v>500</v>
      </c>
      <c r="T1981">
        <v>-97.632666666666594</v>
      </c>
      <c r="U1981">
        <v>394</v>
      </c>
      <c r="V1981">
        <v>-148.43314477290599</v>
      </c>
      <c r="W1981">
        <v>517</v>
      </c>
      <c r="X1981">
        <v>100</v>
      </c>
      <c r="Y1981">
        <v>12.8</v>
      </c>
      <c r="Z1981">
        <v>342.2</v>
      </c>
      <c r="AA1981">
        <v>5.4222912841915001</v>
      </c>
      <c r="AB1981">
        <v>150.85</v>
      </c>
      <c r="AC1981">
        <v>349.15</v>
      </c>
    </row>
    <row r="1982" spans="1:29">
      <c r="A1982">
        <v>12631</v>
      </c>
      <c r="B1982" t="s">
        <v>447</v>
      </c>
      <c r="C1982" t="s">
        <v>620</v>
      </c>
      <c r="D1982" t="s">
        <v>82</v>
      </c>
      <c r="E1982" t="s">
        <v>132</v>
      </c>
      <c r="F1982">
        <v>25</v>
      </c>
      <c r="G1982">
        <v>3</v>
      </c>
      <c r="H1982" t="s">
        <v>132</v>
      </c>
      <c r="I1982" t="s">
        <v>35</v>
      </c>
      <c r="J1982" s="5">
        <v>9.6430886558627193</v>
      </c>
      <c r="K1982" s="3">
        <f t="shared" si="27"/>
        <v>-23.904303026716892</v>
      </c>
      <c r="L1982">
        <v>114</v>
      </c>
      <c r="M1982">
        <v>0.52706208893594297</v>
      </c>
      <c r="N1982">
        <v>8.5971483198542007</v>
      </c>
      <c r="O1982">
        <v>2.33</v>
      </c>
      <c r="P1982">
        <v>17.678124999999898</v>
      </c>
      <c r="Q1982">
        <v>12</v>
      </c>
      <c r="R1982">
        <v>-128.37248703844801</v>
      </c>
      <c r="S1982">
        <v>503</v>
      </c>
      <c r="T1982">
        <v>-96.2826666666666</v>
      </c>
      <c r="U1982">
        <v>384</v>
      </c>
      <c r="V1982">
        <v>-151.99573892184199</v>
      </c>
      <c r="W1982">
        <v>525</v>
      </c>
      <c r="X1982">
        <v>114.9</v>
      </c>
      <c r="Y1982">
        <v>13.4</v>
      </c>
      <c r="Z1982">
        <v>375.7</v>
      </c>
      <c r="AA1982">
        <v>5.5828343739698498</v>
      </c>
      <c r="AB1982" t="s">
        <v>32</v>
      </c>
      <c r="AC1982" t="s">
        <v>32</v>
      </c>
    </row>
    <row r="1983" spans="1:29">
      <c r="A1983">
        <v>14074</v>
      </c>
      <c r="B1983" t="s">
        <v>1061</v>
      </c>
      <c r="C1983" t="s">
        <v>358</v>
      </c>
      <c r="D1983" t="s">
        <v>100</v>
      </c>
      <c r="E1983" t="s">
        <v>132</v>
      </c>
      <c r="F1983" t="s">
        <v>32</v>
      </c>
      <c r="G1983">
        <v>0</v>
      </c>
      <c r="H1983" t="s">
        <v>132</v>
      </c>
      <c r="I1983" t="s">
        <v>35</v>
      </c>
      <c r="J1983" s="5">
        <v>9.1167950693374404</v>
      </c>
      <c r="K1983" s="3">
        <f t="shared" si="27"/>
        <v>-23.93719637587472</v>
      </c>
      <c r="L1983">
        <v>115</v>
      </c>
      <c r="M1983">
        <v>1.78676576704184E-2</v>
      </c>
      <c r="N1983">
        <v>4.6492270863015497</v>
      </c>
      <c r="O1983">
        <v>6.45</v>
      </c>
      <c r="P1983">
        <v>12.3623951863354</v>
      </c>
      <c r="Q1983">
        <v>12</v>
      </c>
      <c r="R1983">
        <v>-128.898780624973</v>
      </c>
      <c r="S1983">
        <v>505</v>
      </c>
      <c r="T1983">
        <v>-92.162666666666595</v>
      </c>
      <c r="U1983">
        <v>355</v>
      </c>
      <c r="V1983">
        <v>-157.31146873550699</v>
      </c>
      <c r="W1983">
        <v>547</v>
      </c>
      <c r="X1983">
        <v>78.599999999999994</v>
      </c>
      <c r="Y1983">
        <v>12.8</v>
      </c>
      <c r="Z1983">
        <v>263.39999999999998</v>
      </c>
      <c r="AA1983">
        <v>5.4222912841915001</v>
      </c>
      <c r="AB1983">
        <v>150.91999999999999</v>
      </c>
      <c r="AC1983">
        <v>354.08</v>
      </c>
    </row>
    <row r="1984" spans="1:29">
      <c r="A1984">
        <v>13326</v>
      </c>
      <c r="B1984" t="s">
        <v>812</v>
      </c>
      <c r="C1984" t="s">
        <v>813</v>
      </c>
      <c r="D1984" t="s">
        <v>112</v>
      </c>
      <c r="E1984" t="s">
        <v>132</v>
      </c>
      <c r="F1984">
        <v>25</v>
      </c>
      <c r="G1984">
        <v>2</v>
      </c>
      <c r="H1984" t="s">
        <v>132</v>
      </c>
      <c r="I1984" t="s">
        <v>35</v>
      </c>
      <c r="J1984" s="5">
        <v>9.1152580645161194</v>
      </c>
      <c r="K1984" s="3">
        <f t="shared" si="27"/>
        <v>-23.937292438676053</v>
      </c>
      <c r="L1984">
        <v>116</v>
      </c>
      <c r="M1984">
        <v>0.37313688079283402</v>
      </c>
      <c r="N1984">
        <v>7.8307834258251203</v>
      </c>
      <c r="O1984">
        <v>0</v>
      </c>
      <c r="P1984">
        <v>13.1084704968944</v>
      </c>
      <c r="Q1984">
        <v>12</v>
      </c>
      <c r="R1984">
        <v>-128.90031762979501</v>
      </c>
      <c r="S1984">
        <v>506</v>
      </c>
      <c r="T1984">
        <v>-98.612666666666598</v>
      </c>
      <c r="U1984">
        <v>403</v>
      </c>
      <c r="V1984">
        <v>-156.56539342494801</v>
      </c>
      <c r="W1984">
        <v>542</v>
      </c>
      <c r="X1984">
        <v>124</v>
      </c>
      <c r="Y1984">
        <v>8.5</v>
      </c>
      <c r="Z1984" t="s">
        <v>32</v>
      </c>
      <c r="AA1984">
        <v>4.2717324741132696</v>
      </c>
      <c r="AB1984">
        <v>150.97999999999999</v>
      </c>
      <c r="AC1984">
        <v>355.02</v>
      </c>
    </row>
    <row r="1985" spans="1:29">
      <c r="A1985">
        <v>13891</v>
      </c>
      <c r="B1985" t="s">
        <v>1007</v>
      </c>
      <c r="C1985" t="s">
        <v>1008</v>
      </c>
      <c r="D1985" t="s">
        <v>74</v>
      </c>
      <c r="E1985" t="s">
        <v>132</v>
      </c>
      <c r="F1985">
        <v>25</v>
      </c>
      <c r="G1985">
        <v>1</v>
      </c>
      <c r="H1985" t="s">
        <v>132</v>
      </c>
      <c r="I1985" t="s">
        <v>35</v>
      </c>
      <c r="J1985" s="5">
        <v>9.0825967588179193</v>
      </c>
      <c r="K1985" s="3">
        <f t="shared" si="27"/>
        <v>-23.93933377028219</v>
      </c>
      <c r="L1985">
        <v>117</v>
      </c>
      <c r="M1985">
        <v>0.68821617330174301</v>
      </c>
      <c r="N1985">
        <v>6.2440617656430302</v>
      </c>
      <c r="O1985">
        <v>3.76</v>
      </c>
      <c r="P1985">
        <v>14.916402484472</v>
      </c>
      <c r="Q1985">
        <v>12</v>
      </c>
      <c r="R1985">
        <v>-128.932978935493</v>
      </c>
      <c r="S1985">
        <v>507</v>
      </c>
      <c r="T1985">
        <v>-94.852666666666593</v>
      </c>
      <c r="U1985">
        <v>373</v>
      </c>
      <c r="V1985">
        <v>-154.75746143737001</v>
      </c>
      <c r="W1985">
        <v>536</v>
      </c>
      <c r="X1985">
        <v>121.3</v>
      </c>
      <c r="Y1985">
        <v>8.5</v>
      </c>
      <c r="Z1985">
        <v>367.5</v>
      </c>
      <c r="AA1985">
        <v>4.2717324741132696</v>
      </c>
      <c r="AB1985">
        <v>151</v>
      </c>
      <c r="AC1985">
        <v>356</v>
      </c>
    </row>
    <row r="1986" spans="1:29">
      <c r="A1986">
        <v>11175</v>
      </c>
      <c r="B1986" t="s">
        <v>232</v>
      </c>
      <c r="C1986" t="s">
        <v>352</v>
      </c>
      <c r="D1986" t="s">
        <v>106</v>
      </c>
      <c r="E1986" t="s">
        <v>132</v>
      </c>
      <c r="F1986">
        <v>30</v>
      </c>
      <c r="G1986">
        <v>6</v>
      </c>
      <c r="H1986" t="s">
        <v>132</v>
      </c>
      <c r="I1986" t="s">
        <v>35</v>
      </c>
      <c r="J1986" s="5">
        <v>8.4016456086286606</v>
      </c>
      <c r="K1986" s="3">
        <f t="shared" si="27"/>
        <v>-23.98189321716902</v>
      </c>
      <c r="L1986">
        <v>118</v>
      </c>
      <c r="M1986">
        <v>0.11608782742681099</v>
      </c>
      <c r="N1986">
        <v>5.62322456807932</v>
      </c>
      <c r="O1986">
        <v>0</v>
      </c>
      <c r="P1986">
        <v>10.2032987577639</v>
      </c>
      <c r="Q1986">
        <v>12</v>
      </c>
      <c r="R1986">
        <v>-129.613930085682</v>
      </c>
      <c r="S1986">
        <v>509</v>
      </c>
      <c r="T1986">
        <v>-98.612666666666598</v>
      </c>
      <c r="U1986">
        <v>403</v>
      </c>
      <c r="V1986">
        <v>-159.47056516407801</v>
      </c>
      <c r="W1986">
        <v>554</v>
      </c>
      <c r="X1986">
        <v>92.5</v>
      </c>
      <c r="Y1986">
        <v>15.5</v>
      </c>
      <c r="Z1986">
        <v>307.7</v>
      </c>
      <c r="AA1986">
        <v>6.1447351881941001</v>
      </c>
      <c r="AB1986">
        <v>150.93</v>
      </c>
      <c r="AC1986">
        <v>358.07</v>
      </c>
    </row>
    <row r="1987" spans="1:29">
      <c r="A1987">
        <v>12640</v>
      </c>
      <c r="B1987" t="s">
        <v>139</v>
      </c>
      <c r="C1987" t="s">
        <v>631</v>
      </c>
      <c r="D1987" t="s">
        <v>126</v>
      </c>
      <c r="E1987" t="s">
        <v>132</v>
      </c>
      <c r="F1987">
        <v>26</v>
      </c>
      <c r="G1987">
        <v>3</v>
      </c>
      <c r="H1987" t="s">
        <v>132</v>
      </c>
      <c r="I1987" t="s">
        <v>35</v>
      </c>
      <c r="J1987" s="5">
        <v>8.3871155624036895</v>
      </c>
      <c r="K1987" s="3">
        <f t="shared" si="27"/>
        <v>-23.982801345058082</v>
      </c>
      <c r="L1987">
        <v>119</v>
      </c>
      <c r="M1987">
        <v>0.50269868469978296</v>
      </c>
      <c r="N1987">
        <v>8.2552942737394392</v>
      </c>
      <c r="O1987">
        <v>0</v>
      </c>
      <c r="P1987">
        <v>13.0238833850931</v>
      </c>
      <c r="Q1987">
        <v>12</v>
      </c>
      <c r="R1987">
        <v>-129.62846013190699</v>
      </c>
      <c r="S1987">
        <v>511</v>
      </c>
      <c r="T1987">
        <v>-98.612666666666598</v>
      </c>
      <c r="U1987">
        <v>403</v>
      </c>
      <c r="V1987">
        <v>-156.64998053674901</v>
      </c>
      <c r="W1987">
        <v>543</v>
      </c>
      <c r="X1987">
        <v>113.6</v>
      </c>
      <c r="Y1987">
        <v>16.100000000000001</v>
      </c>
      <c r="Z1987">
        <v>341.5</v>
      </c>
      <c r="AA1987">
        <v>6.3052782779724597</v>
      </c>
      <c r="AB1987" t="s">
        <v>32</v>
      </c>
      <c r="AC1987" t="s">
        <v>32</v>
      </c>
    </row>
    <row r="1988" spans="1:29">
      <c r="A1988">
        <v>13142</v>
      </c>
      <c r="B1988" t="s">
        <v>449</v>
      </c>
      <c r="C1988" t="s">
        <v>238</v>
      </c>
      <c r="D1988" t="s">
        <v>88</v>
      </c>
      <c r="E1988" t="s">
        <v>132</v>
      </c>
      <c r="F1988">
        <v>25</v>
      </c>
      <c r="G1988">
        <v>2</v>
      </c>
      <c r="H1988" t="s">
        <v>132</v>
      </c>
      <c r="I1988" t="s">
        <v>35</v>
      </c>
      <c r="J1988" s="5">
        <v>7.5848337554078196</v>
      </c>
      <c r="K1988" s="3">
        <f t="shared" si="27"/>
        <v>-24.032943957995322</v>
      </c>
      <c r="L1988">
        <v>121</v>
      </c>
      <c r="M1988">
        <v>0.87774274988245105</v>
      </c>
      <c r="N1988">
        <v>5.5931664921564899</v>
      </c>
      <c r="O1988">
        <v>0.85</v>
      </c>
      <c r="P1988">
        <v>12.272250458715501</v>
      </c>
      <c r="Q1988">
        <v>12</v>
      </c>
      <c r="R1988">
        <v>-130.430741938903</v>
      </c>
      <c r="S1988">
        <v>515</v>
      </c>
      <c r="T1988">
        <v>-97.762666666666604</v>
      </c>
      <c r="U1988">
        <v>395</v>
      </c>
      <c r="V1988">
        <v>-157.40161346312701</v>
      </c>
      <c r="W1988">
        <v>548</v>
      </c>
      <c r="X1988">
        <v>122.7</v>
      </c>
      <c r="Y1988">
        <v>9.6</v>
      </c>
      <c r="Z1988">
        <v>384.3</v>
      </c>
      <c r="AA1988">
        <v>4.5660614720402597</v>
      </c>
      <c r="AB1988">
        <v>150.97999999999999</v>
      </c>
      <c r="AC1988">
        <v>364.02</v>
      </c>
    </row>
    <row r="1989" spans="1:29">
      <c r="A1989">
        <v>12169</v>
      </c>
      <c r="B1989" t="s">
        <v>226</v>
      </c>
      <c r="C1989" t="s">
        <v>519</v>
      </c>
      <c r="D1989" t="s">
        <v>59</v>
      </c>
      <c r="E1989" t="s">
        <v>132</v>
      </c>
      <c r="F1989">
        <v>26</v>
      </c>
      <c r="G1989">
        <v>4</v>
      </c>
      <c r="H1989" t="s">
        <v>132</v>
      </c>
      <c r="I1989" t="s">
        <v>35</v>
      </c>
      <c r="J1989" s="5">
        <v>6.2791820110507501</v>
      </c>
      <c r="K1989" s="3">
        <f t="shared" si="27"/>
        <v>-24.114547192017639</v>
      </c>
      <c r="L1989">
        <v>123</v>
      </c>
      <c r="M1989">
        <v>0.36240189223501201</v>
      </c>
      <c r="N1989">
        <v>6.1995502244199301</v>
      </c>
      <c r="O1989">
        <v>0</v>
      </c>
      <c r="P1989">
        <v>9.7379753105589995</v>
      </c>
      <c r="Q1989">
        <v>12</v>
      </c>
      <c r="R1989">
        <v>-131.73639368325999</v>
      </c>
      <c r="S1989">
        <v>520</v>
      </c>
      <c r="T1989">
        <v>-98.612666666666598</v>
      </c>
      <c r="U1989">
        <v>403</v>
      </c>
      <c r="V1989">
        <v>-159.93588861128299</v>
      </c>
      <c r="W1989">
        <v>556</v>
      </c>
      <c r="X1989">
        <v>130.80000000000001</v>
      </c>
      <c r="Y1989">
        <v>16.100000000000001</v>
      </c>
      <c r="Z1989" t="s">
        <v>32</v>
      </c>
      <c r="AA1989">
        <v>6.3052782779724597</v>
      </c>
      <c r="AB1989">
        <v>150.96</v>
      </c>
      <c r="AC1989">
        <v>369.039999999999</v>
      </c>
    </row>
    <row r="1990" spans="1:29">
      <c r="A1990">
        <v>10932</v>
      </c>
      <c r="B1990" t="s">
        <v>223</v>
      </c>
      <c r="C1990" t="s">
        <v>320</v>
      </c>
      <c r="D1990" t="s">
        <v>44</v>
      </c>
      <c r="E1990" t="s">
        <v>132</v>
      </c>
      <c r="F1990">
        <v>29</v>
      </c>
      <c r="G1990">
        <v>7</v>
      </c>
      <c r="H1990" t="s">
        <v>132</v>
      </c>
      <c r="I1990" t="s">
        <v>35</v>
      </c>
      <c r="J1990" s="5">
        <v>6.1475602376314802</v>
      </c>
      <c r="K1990" s="3">
        <f t="shared" si="27"/>
        <v>-24.122773552856344</v>
      </c>
      <c r="L1990">
        <v>124</v>
      </c>
      <c r="M1990">
        <v>0.48547795522960802</v>
      </c>
      <c r="N1990">
        <v>3.8912893427688302</v>
      </c>
      <c r="O1990">
        <v>0</v>
      </c>
      <c r="P1990">
        <v>7.0791414596273201</v>
      </c>
      <c r="Q1990">
        <v>12</v>
      </c>
      <c r="R1990">
        <v>-131.86801545667899</v>
      </c>
      <c r="S1990">
        <v>521</v>
      </c>
      <c r="T1990">
        <v>-98.612666666666598</v>
      </c>
      <c r="U1990">
        <v>403</v>
      </c>
      <c r="V1990">
        <v>-162.594722462215</v>
      </c>
      <c r="W1990">
        <v>566</v>
      </c>
      <c r="X1990">
        <v>130.69999999999999</v>
      </c>
      <c r="Y1990">
        <v>7.8</v>
      </c>
      <c r="Z1990" t="s">
        <v>32</v>
      </c>
      <c r="AA1990">
        <v>4.08443220270519</v>
      </c>
      <c r="AB1990">
        <v>150.96</v>
      </c>
      <c r="AC1990">
        <v>370.039999999999</v>
      </c>
    </row>
    <row r="1991" spans="1:29">
      <c r="A1991">
        <v>12644</v>
      </c>
      <c r="B1991" t="s">
        <v>555</v>
      </c>
      <c r="C1991" t="s">
        <v>633</v>
      </c>
      <c r="D1991" t="s">
        <v>77</v>
      </c>
      <c r="E1991" t="s">
        <v>132</v>
      </c>
      <c r="F1991">
        <v>26</v>
      </c>
      <c r="G1991">
        <v>3</v>
      </c>
      <c r="H1991" t="s">
        <v>132</v>
      </c>
      <c r="I1991" t="s">
        <v>35</v>
      </c>
      <c r="J1991" s="5">
        <v>5.6859999999999999</v>
      </c>
      <c r="K1991" s="3">
        <f t="shared" si="27"/>
        <v>-24.151621067708312</v>
      </c>
      <c r="L1991">
        <v>125</v>
      </c>
      <c r="M1991">
        <v>0.14604714749026601</v>
      </c>
      <c r="N1991" t="s">
        <v>133</v>
      </c>
      <c r="O1991">
        <v>5.6859999999999999</v>
      </c>
      <c r="P1991">
        <v>5.6859999999999999</v>
      </c>
      <c r="Q1991">
        <v>12</v>
      </c>
      <c r="R1991">
        <v>-132.32957569431099</v>
      </c>
      <c r="S1991">
        <v>523</v>
      </c>
      <c r="T1991">
        <v>-92.926666666666605</v>
      </c>
      <c r="U1991">
        <v>358</v>
      </c>
      <c r="V1991">
        <v>-163.98786392184201</v>
      </c>
      <c r="W1991">
        <v>578</v>
      </c>
      <c r="X1991">
        <v>125.5</v>
      </c>
      <c r="Y1991">
        <v>3.5</v>
      </c>
      <c r="Z1991" t="s">
        <v>32</v>
      </c>
      <c r="AA1991">
        <v>2.9338733926269698</v>
      </c>
      <c r="AB1991">
        <v>151</v>
      </c>
      <c r="AC1991">
        <v>372</v>
      </c>
    </row>
    <row r="1992" spans="1:29">
      <c r="A1992">
        <v>11474</v>
      </c>
      <c r="B1992" t="s">
        <v>382</v>
      </c>
      <c r="C1992" t="s">
        <v>412</v>
      </c>
      <c r="D1992" t="s">
        <v>117</v>
      </c>
      <c r="E1992" t="s">
        <v>132</v>
      </c>
      <c r="F1992">
        <v>29</v>
      </c>
      <c r="G1992">
        <v>6</v>
      </c>
      <c r="H1992" t="s">
        <v>132</v>
      </c>
      <c r="I1992" t="s">
        <v>35</v>
      </c>
      <c r="J1992" s="5">
        <v>5.6381645648037502</v>
      </c>
      <c r="K1992" s="3">
        <f t="shared" si="27"/>
        <v>-24.154610782408078</v>
      </c>
      <c r="L1992">
        <v>126</v>
      </c>
      <c r="M1992">
        <v>0.47879399469589301</v>
      </c>
      <c r="N1992">
        <v>3.3595278149427501</v>
      </c>
      <c r="O1992">
        <v>0</v>
      </c>
      <c r="P1992">
        <v>5.6860826747720301</v>
      </c>
      <c r="Q1992">
        <v>12</v>
      </c>
      <c r="R1992">
        <v>-132.37741112950701</v>
      </c>
      <c r="S1992">
        <v>524</v>
      </c>
      <c r="T1992">
        <v>-98.612666666666598</v>
      </c>
      <c r="U1992">
        <v>403</v>
      </c>
      <c r="V1992">
        <v>-163.98778124706999</v>
      </c>
      <c r="W1992">
        <v>577</v>
      </c>
      <c r="X1992">
        <v>110.5</v>
      </c>
      <c r="Y1992">
        <v>11.5</v>
      </c>
      <c r="Z1992">
        <v>370.5</v>
      </c>
      <c r="AA1992">
        <v>5.0744479230050601</v>
      </c>
      <c r="AB1992">
        <v>150.99</v>
      </c>
      <c r="AC1992">
        <v>373.01</v>
      </c>
    </row>
    <row r="1993" spans="1:29">
      <c r="A1993">
        <v>12871</v>
      </c>
      <c r="B1993" t="s">
        <v>682</v>
      </c>
      <c r="C1993" t="s">
        <v>683</v>
      </c>
      <c r="D1993" t="s">
        <v>88</v>
      </c>
      <c r="E1993" t="s">
        <v>132</v>
      </c>
      <c r="F1993">
        <v>26</v>
      </c>
      <c r="G1993">
        <v>3</v>
      </c>
      <c r="H1993" t="s">
        <v>132</v>
      </c>
      <c r="I1993" t="s">
        <v>35</v>
      </c>
      <c r="J1993" s="5">
        <v>5.4417411402157096</v>
      </c>
      <c r="K1993" s="3">
        <f t="shared" si="27"/>
        <v>-24.16688724644483</v>
      </c>
      <c r="L1993">
        <v>127</v>
      </c>
      <c r="M1993">
        <v>0.57114009159798396</v>
      </c>
      <c r="N1993">
        <v>3.3249039535918299</v>
      </c>
      <c r="O1993">
        <v>0</v>
      </c>
      <c r="P1993">
        <v>5.9514821428571398</v>
      </c>
      <c r="Q1993">
        <v>12</v>
      </c>
      <c r="R1993">
        <v>-132.57383455409499</v>
      </c>
      <c r="S1993">
        <v>525</v>
      </c>
      <c r="T1993">
        <v>-98.612666666666598</v>
      </c>
      <c r="U1993">
        <v>403</v>
      </c>
      <c r="V1993">
        <v>-163.72238177898501</v>
      </c>
      <c r="W1993">
        <v>573</v>
      </c>
      <c r="X1993">
        <v>123.6</v>
      </c>
      <c r="Y1993">
        <v>21.2</v>
      </c>
      <c r="Z1993">
        <v>464</v>
      </c>
      <c r="AA1993">
        <v>7.6698945410884898</v>
      </c>
      <c r="AB1993" t="s">
        <v>32</v>
      </c>
      <c r="AC1993" t="s">
        <v>32</v>
      </c>
    </row>
    <row r="1994" spans="1:29">
      <c r="A1994">
        <v>13452</v>
      </c>
      <c r="B1994" t="s">
        <v>456</v>
      </c>
      <c r="C1994" t="s">
        <v>854</v>
      </c>
      <c r="D1994" t="s">
        <v>62</v>
      </c>
      <c r="E1994" t="s">
        <v>132</v>
      </c>
      <c r="F1994">
        <v>25</v>
      </c>
      <c r="G1994">
        <v>2</v>
      </c>
      <c r="H1994" t="s">
        <v>132</v>
      </c>
      <c r="I1994" t="s">
        <v>35</v>
      </c>
      <c r="J1994" s="5">
        <v>4.8769999999999998</v>
      </c>
      <c r="K1994" s="3">
        <f t="shared" si="27"/>
        <v>-24.20218356770831</v>
      </c>
      <c r="L1994">
        <v>128</v>
      </c>
      <c r="M1994">
        <v>0.167456732584118</v>
      </c>
      <c r="N1994">
        <v>3.44855977184679</v>
      </c>
      <c r="O1994">
        <v>0</v>
      </c>
      <c r="P1994">
        <v>4.33023074534161</v>
      </c>
      <c r="Q1994">
        <v>12</v>
      </c>
      <c r="R1994">
        <v>-133.13857569431099</v>
      </c>
      <c r="S1994">
        <v>527</v>
      </c>
      <c r="T1994">
        <v>-98.612666666666598</v>
      </c>
      <c r="U1994">
        <v>403</v>
      </c>
      <c r="V1994">
        <v>-165.34363317650099</v>
      </c>
      <c r="W1994">
        <v>604</v>
      </c>
      <c r="X1994">
        <v>135.30000000000001</v>
      </c>
      <c r="Y1994">
        <v>14.7</v>
      </c>
      <c r="Z1994" t="s">
        <v>32</v>
      </c>
      <c r="AA1994">
        <v>5.9306777351562898</v>
      </c>
      <c r="AB1994">
        <v>150.97999999999999</v>
      </c>
      <c r="AC1994">
        <v>376.02</v>
      </c>
    </row>
    <row r="1995" spans="1:29">
      <c r="A1995">
        <v>13868</v>
      </c>
      <c r="B1995" t="s">
        <v>348</v>
      </c>
      <c r="C1995" t="s">
        <v>997</v>
      </c>
      <c r="D1995" t="s">
        <v>103</v>
      </c>
      <c r="E1995" t="s">
        <v>132</v>
      </c>
      <c r="F1995">
        <v>24</v>
      </c>
      <c r="G1995">
        <v>1</v>
      </c>
      <c r="H1995" t="s">
        <v>132</v>
      </c>
      <c r="I1995" t="s">
        <v>35</v>
      </c>
      <c r="J1995" s="5">
        <v>4.8642020972354603</v>
      </c>
      <c r="K1995" s="3">
        <f t="shared" si="27"/>
        <v>-24.202983436631094</v>
      </c>
      <c r="L1995">
        <v>129</v>
      </c>
      <c r="M1995">
        <v>0.32125987843731102</v>
      </c>
      <c r="N1995">
        <v>1.5630163665294201</v>
      </c>
      <c r="O1995">
        <v>3.2090000000000001</v>
      </c>
      <c r="P1995">
        <v>6.0880674999999904</v>
      </c>
      <c r="Q1995">
        <v>12</v>
      </c>
      <c r="R1995">
        <v>-133.15137359707501</v>
      </c>
      <c r="S1995">
        <v>528</v>
      </c>
      <c r="T1995">
        <v>-95.403666666666595</v>
      </c>
      <c r="U1995">
        <v>380</v>
      </c>
      <c r="V1995">
        <v>-163.58579642184199</v>
      </c>
      <c r="W1995">
        <v>572</v>
      </c>
      <c r="X1995">
        <v>97.7</v>
      </c>
      <c r="Y1995">
        <v>15.5</v>
      </c>
      <c r="Z1995">
        <v>323.89999999999998</v>
      </c>
      <c r="AA1995">
        <v>6.1447351881941001</v>
      </c>
      <c r="AB1995">
        <v>150.99</v>
      </c>
      <c r="AC1995">
        <v>377.01</v>
      </c>
    </row>
    <row r="1996" spans="1:29">
      <c r="A1996">
        <v>14072</v>
      </c>
      <c r="B1996" t="s">
        <v>404</v>
      </c>
      <c r="C1996" t="s">
        <v>1059</v>
      </c>
      <c r="D1996" t="s">
        <v>62</v>
      </c>
      <c r="E1996" t="s">
        <v>132</v>
      </c>
      <c r="F1996">
        <v>21</v>
      </c>
      <c r="G1996">
        <v>0</v>
      </c>
      <c r="H1996" t="s">
        <v>132</v>
      </c>
      <c r="I1996" t="s">
        <v>35</v>
      </c>
      <c r="J1996" s="5">
        <v>4.5548844375963</v>
      </c>
      <c r="K1996" s="3">
        <f t="shared" si="27"/>
        <v>-24.222315790358543</v>
      </c>
      <c r="L1996">
        <v>130</v>
      </c>
      <c r="M1996">
        <v>0.13688443759630001</v>
      </c>
      <c r="N1996">
        <v>5.0346002820482196</v>
      </c>
      <c r="O1996">
        <v>1.3199999999999901</v>
      </c>
      <c r="P1996">
        <v>7.7224720496894399</v>
      </c>
      <c r="Q1996">
        <v>12</v>
      </c>
      <c r="R1996">
        <v>-133.46069125671499</v>
      </c>
      <c r="S1996">
        <v>529</v>
      </c>
      <c r="T1996">
        <v>-97.292666666666605</v>
      </c>
      <c r="U1996">
        <v>391</v>
      </c>
      <c r="V1996">
        <v>-161.95139187215301</v>
      </c>
      <c r="W1996">
        <v>561</v>
      </c>
      <c r="X1996">
        <v>78.400000000000006</v>
      </c>
      <c r="Y1996">
        <v>9.6999999999999993</v>
      </c>
      <c r="Z1996">
        <v>268.10000000000002</v>
      </c>
      <c r="AA1996">
        <v>4.5928186536699904</v>
      </c>
      <c r="AB1996">
        <v>150.81</v>
      </c>
      <c r="AC1996">
        <v>378.19</v>
      </c>
    </row>
    <row r="1997" spans="1:29">
      <c r="A1997">
        <v>13455</v>
      </c>
      <c r="B1997" t="s">
        <v>341</v>
      </c>
      <c r="C1997" t="s">
        <v>855</v>
      </c>
      <c r="D1997" t="s">
        <v>123</v>
      </c>
      <c r="E1997" t="s">
        <v>132</v>
      </c>
      <c r="F1997">
        <v>25</v>
      </c>
      <c r="G1997">
        <v>2</v>
      </c>
      <c r="H1997" t="s">
        <v>132</v>
      </c>
      <c r="I1997" t="s">
        <v>35</v>
      </c>
      <c r="J1997" s="5">
        <v>4.5309999999999997</v>
      </c>
      <c r="K1997" s="3">
        <f t="shared" si="27"/>
        <v>-24.223808567708311</v>
      </c>
      <c r="L1997">
        <v>131</v>
      </c>
      <c r="M1997">
        <v>0.23350000000000001</v>
      </c>
      <c r="N1997">
        <v>3.2039008255562398</v>
      </c>
      <c r="O1997">
        <v>0</v>
      </c>
      <c r="P1997">
        <v>4.0230214285714201</v>
      </c>
      <c r="Q1997">
        <v>12</v>
      </c>
      <c r="R1997">
        <v>-133.48457569431099</v>
      </c>
      <c r="S1997">
        <v>530</v>
      </c>
      <c r="T1997">
        <v>-98.612666666666598</v>
      </c>
      <c r="U1997">
        <v>403</v>
      </c>
      <c r="V1997">
        <v>-165.650842493271</v>
      </c>
      <c r="W1997">
        <v>611</v>
      </c>
      <c r="X1997" t="s">
        <v>32</v>
      </c>
      <c r="Y1997" t="s">
        <v>32</v>
      </c>
      <c r="Z1997" t="s">
        <v>32</v>
      </c>
      <c r="AA1997" t="s">
        <v>133</v>
      </c>
      <c r="AB1997">
        <v>150.99</v>
      </c>
      <c r="AC1997">
        <v>379.01</v>
      </c>
    </row>
    <row r="1998" spans="1:29">
      <c r="A1998">
        <v>13811</v>
      </c>
      <c r="B1998" t="s">
        <v>980</v>
      </c>
      <c r="C1998" t="s">
        <v>158</v>
      </c>
      <c r="D1998" t="s">
        <v>68</v>
      </c>
      <c r="E1998" t="s">
        <v>132</v>
      </c>
      <c r="F1998">
        <v>23</v>
      </c>
      <c r="G1998">
        <v>1</v>
      </c>
      <c r="H1998" t="s">
        <v>132</v>
      </c>
      <c r="I1998" t="s">
        <v>35</v>
      </c>
      <c r="J1998" s="5">
        <v>4.3049999999999997</v>
      </c>
      <c r="K1998" s="3">
        <f t="shared" ref="K1998:K2061" si="28">(J1998-LARGE($J$206:$J$219,14))/16</f>
        <v>-24.237933567708311</v>
      </c>
      <c r="L1998">
        <v>132</v>
      </c>
      <c r="M1998">
        <v>4.0942073170731903E-2</v>
      </c>
      <c r="N1998" t="s">
        <v>133</v>
      </c>
      <c r="O1998">
        <v>4.3049999999999997</v>
      </c>
      <c r="P1998">
        <v>4.3049999999999997</v>
      </c>
      <c r="Q1998">
        <v>12</v>
      </c>
      <c r="R1998">
        <v>-133.71057569431099</v>
      </c>
      <c r="S1998">
        <v>531</v>
      </c>
      <c r="T1998">
        <v>-94.307666666666606</v>
      </c>
      <c r="U1998">
        <v>369</v>
      </c>
      <c r="V1998">
        <v>-165.36886392184201</v>
      </c>
      <c r="W1998">
        <v>606</v>
      </c>
      <c r="X1998" t="s">
        <v>32</v>
      </c>
      <c r="Y1998" t="s">
        <v>32</v>
      </c>
      <c r="Z1998" t="s">
        <v>32</v>
      </c>
      <c r="AA1998" t="s">
        <v>133</v>
      </c>
      <c r="AB1998" t="s">
        <v>32</v>
      </c>
      <c r="AC1998" t="s">
        <v>32</v>
      </c>
    </row>
    <row r="1999" spans="1:29">
      <c r="A1999">
        <v>12929</v>
      </c>
      <c r="B1999" t="s">
        <v>696</v>
      </c>
      <c r="C1999" t="s">
        <v>697</v>
      </c>
      <c r="D1999" t="s">
        <v>74</v>
      </c>
      <c r="E1999" t="s">
        <v>132</v>
      </c>
      <c r="F1999">
        <v>26</v>
      </c>
      <c r="G1999">
        <v>3</v>
      </c>
      <c r="H1999" t="s">
        <v>132</v>
      </c>
      <c r="I1999" t="s">
        <v>35</v>
      </c>
      <c r="J1999" s="5">
        <v>4.29</v>
      </c>
      <c r="K1999" s="3">
        <f t="shared" si="28"/>
        <v>-24.23887106770831</v>
      </c>
      <c r="L1999">
        <v>133</v>
      </c>
      <c r="M1999">
        <v>9.5942073170731598E-2</v>
      </c>
      <c r="N1999">
        <v>3.03348809129028</v>
      </c>
      <c r="O1999">
        <v>0</v>
      </c>
      <c r="P1999">
        <v>3.8090403726708</v>
      </c>
      <c r="Q1999">
        <v>12</v>
      </c>
      <c r="R1999">
        <v>-133.725575694311</v>
      </c>
      <c r="S1999">
        <v>532</v>
      </c>
      <c r="T1999">
        <v>-98.612666666666598</v>
      </c>
      <c r="U1999">
        <v>403</v>
      </c>
      <c r="V1999">
        <v>-165.86482354917101</v>
      </c>
      <c r="W1999">
        <v>614</v>
      </c>
      <c r="X1999">
        <v>155</v>
      </c>
      <c r="Y1999">
        <v>10</v>
      </c>
      <c r="Z1999" t="s">
        <v>32</v>
      </c>
      <c r="AA1999">
        <v>4.6730901985591604</v>
      </c>
      <c r="AB1999">
        <v>150.99</v>
      </c>
      <c r="AC1999">
        <v>381.01</v>
      </c>
    </row>
    <row r="2000" spans="1:29">
      <c r="A2000">
        <v>14094</v>
      </c>
      <c r="B2000" t="s">
        <v>384</v>
      </c>
      <c r="C2000" t="s">
        <v>1080</v>
      </c>
      <c r="D2000" t="s">
        <v>112</v>
      </c>
      <c r="E2000" t="s">
        <v>132</v>
      </c>
      <c r="F2000" t="s">
        <v>32</v>
      </c>
      <c r="G2000">
        <v>0</v>
      </c>
      <c r="H2000" t="s">
        <v>132</v>
      </c>
      <c r="I2000" t="s">
        <v>35</v>
      </c>
      <c r="J2000" s="5">
        <v>4.2381158536585302</v>
      </c>
      <c r="K2000" s="3">
        <f t="shared" si="28"/>
        <v>-24.242113826854652</v>
      </c>
      <c r="L2000">
        <v>134</v>
      </c>
      <c r="M2000">
        <v>0.27761585365853603</v>
      </c>
      <c r="N2000">
        <v>4.58488036921357</v>
      </c>
      <c r="O2000">
        <v>1.006</v>
      </c>
      <c r="P2000">
        <v>6.8396171253822597</v>
      </c>
      <c r="Q2000">
        <v>12</v>
      </c>
      <c r="R2000">
        <v>-133.777459840652</v>
      </c>
      <c r="S2000">
        <v>533</v>
      </c>
      <c r="T2000">
        <v>-97.606666666666598</v>
      </c>
      <c r="U2000">
        <v>393</v>
      </c>
      <c r="V2000">
        <v>-162.83424679646001</v>
      </c>
      <c r="W2000">
        <v>567</v>
      </c>
      <c r="X2000">
        <v>98.2</v>
      </c>
      <c r="Y2000">
        <v>19.3</v>
      </c>
      <c r="Z2000">
        <v>332.6</v>
      </c>
      <c r="AA2000">
        <v>7.1615080901237</v>
      </c>
      <c r="AB2000">
        <v>150.97999999999999</v>
      </c>
      <c r="AC2000">
        <v>382.02</v>
      </c>
    </row>
    <row r="2001" spans="1:29">
      <c r="A2001">
        <v>11432</v>
      </c>
      <c r="B2001" t="s">
        <v>404</v>
      </c>
      <c r="C2001" t="s">
        <v>405</v>
      </c>
      <c r="D2001" t="s">
        <v>141</v>
      </c>
      <c r="E2001" t="s">
        <v>132</v>
      </c>
      <c r="F2001">
        <v>29</v>
      </c>
      <c r="G2001">
        <v>6</v>
      </c>
      <c r="H2001" t="s">
        <v>132</v>
      </c>
      <c r="I2001" t="s">
        <v>35</v>
      </c>
      <c r="J2001" s="5">
        <v>4.1500000000000004</v>
      </c>
      <c r="K2001" s="3">
        <f t="shared" si="28"/>
        <v>-24.247621067708312</v>
      </c>
      <c r="L2001">
        <v>135</v>
      </c>
      <c r="M2001">
        <v>0.40239368258859798</v>
      </c>
      <c r="N2001" t="s">
        <v>133</v>
      </c>
      <c r="O2001">
        <v>4.1500000000000004</v>
      </c>
      <c r="P2001">
        <v>4.1500000000000004</v>
      </c>
      <c r="Q2001">
        <v>12</v>
      </c>
      <c r="R2001">
        <v>-133.86557569431099</v>
      </c>
      <c r="S2001">
        <v>534</v>
      </c>
      <c r="T2001">
        <v>-94.462666666666607</v>
      </c>
      <c r="U2001">
        <v>372</v>
      </c>
      <c r="V2001">
        <v>-165.52386392184201</v>
      </c>
      <c r="W2001">
        <v>608</v>
      </c>
      <c r="X2001">
        <v>129.5</v>
      </c>
      <c r="Y2001">
        <v>34.4</v>
      </c>
      <c r="Z2001">
        <v>334</v>
      </c>
      <c r="AA2001">
        <v>11.201842516212301</v>
      </c>
      <c r="AB2001" t="s">
        <v>32</v>
      </c>
      <c r="AC2001" t="s">
        <v>32</v>
      </c>
    </row>
    <row r="2002" spans="1:29">
      <c r="A2002">
        <v>13814</v>
      </c>
      <c r="B2002" t="s">
        <v>981</v>
      </c>
      <c r="C2002" t="s">
        <v>498</v>
      </c>
      <c r="D2002" t="s">
        <v>85</v>
      </c>
      <c r="E2002" t="s">
        <v>132</v>
      </c>
      <c r="F2002">
        <v>24</v>
      </c>
      <c r="G2002">
        <v>1</v>
      </c>
      <c r="H2002" t="s">
        <v>132</v>
      </c>
      <c r="I2002" t="s">
        <v>35</v>
      </c>
      <c r="J2002" s="5">
        <v>3.7709999999999999</v>
      </c>
      <c r="K2002" s="3">
        <f t="shared" si="28"/>
        <v>-24.27130856770831</v>
      </c>
      <c r="L2002">
        <v>136</v>
      </c>
      <c r="M2002">
        <v>0.17083511845755001</v>
      </c>
      <c r="N2002">
        <v>2.6664996718544698</v>
      </c>
      <c r="O2002">
        <v>0</v>
      </c>
      <c r="P2002">
        <v>3.34822639751552</v>
      </c>
      <c r="Q2002">
        <v>12</v>
      </c>
      <c r="R2002">
        <v>-134.24457569431101</v>
      </c>
      <c r="S2002">
        <v>535</v>
      </c>
      <c r="T2002">
        <v>-98.612666666666598</v>
      </c>
      <c r="U2002">
        <v>403</v>
      </c>
      <c r="V2002">
        <v>-166.32563752432699</v>
      </c>
      <c r="W2002">
        <v>618</v>
      </c>
      <c r="X2002">
        <v>114.2</v>
      </c>
      <c r="Y2002">
        <v>16.5</v>
      </c>
      <c r="Z2002">
        <v>434</v>
      </c>
      <c r="AA2002">
        <v>6.4123070044913604</v>
      </c>
      <c r="AB2002">
        <v>150.99</v>
      </c>
      <c r="AC2002">
        <v>384.01</v>
      </c>
    </row>
    <row r="2003" spans="1:29">
      <c r="A2003">
        <v>13239</v>
      </c>
      <c r="B2003" t="s">
        <v>795</v>
      </c>
      <c r="C2003" t="s">
        <v>796</v>
      </c>
      <c r="D2003" t="s">
        <v>82</v>
      </c>
      <c r="E2003" t="s">
        <v>132</v>
      </c>
      <c r="F2003">
        <v>26</v>
      </c>
      <c r="G2003">
        <v>3</v>
      </c>
      <c r="H2003" t="s">
        <v>132</v>
      </c>
      <c r="I2003" t="s">
        <v>35</v>
      </c>
      <c r="J2003" s="5">
        <v>3.7242126348228002</v>
      </c>
      <c r="K2003" s="3">
        <f t="shared" si="28"/>
        <v>-24.274232778031887</v>
      </c>
      <c r="L2003">
        <v>137</v>
      </c>
      <c r="M2003">
        <v>0.27615407069175602</v>
      </c>
      <c r="N2003">
        <v>2.3786058132565802</v>
      </c>
      <c r="O2003">
        <v>0</v>
      </c>
      <c r="P2003">
        <v>4.3249909937888198</v>
      </c>
      <c r="Q2003">
        <v>12</v>
      </c>
      <c r="R2003">
        <v>-134.29136305948799</v>
      </c>
      <c r="S2003">
        <v>536</v>
      </c>
      <c r="T2003">
        <v>-98.612666666666598</v>
      </c>
      <c r="U2003">
        <v>403</v>
      </c>
      <c r="V2003">
        <v>-165.348872928053</v>
      </c>
      <c r="W2003">
        <v>605</v>
      </c>
      <c r="X2003">
        <v>128.6</v>
      </c>
      <c r="Y2003">
        <v>11.8</v>
      </c>
      <c r="Z2003">
        <v>351.5</v>
      </c>
      <c r="AA2003">
        <v>5.1547194678942398</v>
      </c>
      <c r="AB2003" t="s">
        <v>32</v>
      </c>
      <c r="AC2003" t="s">
        <v>32</v>
      </c>
    </row>
    <row r="2004" spans="1:29">
      <c r="A2004">
        <v>11894</v>
      </c>
      <c r="B2004" t="s">
        <v>467</v>
      </c>
      <c r="C2004" t="s">
        <v>474</v>
      </c>
      <c r="D2004" t="s">
        <v>56</v>
      </c>
      <c r="E2004" t="s">
        <v>132</v>
      </c>
      <c r="F2004">
        <v>27</v>
      </c>
      <c r="G2004">
        <v>5</v>
      </c>
      <c r="H2004" t="s">
        <v>132</v>
      </c>
      <c r="I2004" t="s">
        <v>35</v>
      </c>
      <c r="J2004" s="5">
        <v>3.4761171282620902</v>
      </c>
      <c r="K2004" s="3">
        <f t="shared" si="28"/>
        <v>-24.289738747191929</v>
      </c>
      <c r="L2004">
        <v>138</v>
      </c>
      <c r="M2004">
        <v>7.6323599756702803E-2</v>
      </c>
      <c r="N2004">
        <v>4.5252154817582504</v>
      </c>
      <c r="O2004">
        <v>0</v>
      </c>
      <c r="P2004">
        <v>7.5981920972644303</v>
      </c>
      <c r="Q2004">
        <v>12</v>
      </c>
      <c r="R2004">
        <v>-134.53945856604901</v>
      </c>
      <c r="S2004">
        <v>538</v>
      </c>
      <c r="T2004">
        <v>-98.612666666666598</v>
      </c>
      <c r="U2004">
        <v>403</v>
      </c>
      <c r="V2004">
        <v>-162.075671824578</v>
      </c>
      <c r="W2004">
        <v>562</v>
      </c>
      <c r="X2004">
        <v>114.1</v>
      </c>
      <c r="Y2004">
        <v>8.3000000000000007</v>
      </c>
      <c r="Z2004">
        <v>391.5</v>
      </c>
      <c r="AA2004">
        <v>4.2182181108538197</v>
      </c>
      <c r="AB2004" t="s">
        <v>32</v>
      </c>
      <c r="AC2004" t="s">
        <v>32</v>
      </c>
    </row>
    <row r="2005" spans="1:29">
      <c r="A2005">
        <v>12156</v>
      </c>
      <c r="B2005" t="s">
        <v>515</v>
      </c>
      <c r="C2005" t="s">
        <v>516</v>
      </c>
      <c r="D2005" t="s">
        <v>141</v>
      </c>
      <c r="E2005" t="s">
        <v>132</v>
      </c>
      <c r="F2005">
        <v>28</v>
      </c>
      <c r="G2005">
        <v>4</v>
      </c>
      <c r="H2005" t="s">
        <v>132</v>
      </c>
      <c r="I2005" t="s">
        <v>35</v>
      </c>
      <c r="J2005" s="5">
        <v>3.42</v>
      </c>
      <c r="K2005" s="3">
        <f t="shared" si="28"/>
        <v>-24.29324606770831</v>
      </c>
      <c r="L2005">
        <v>139</v>
      </c>
      <c r="M2005">
        <v>0.103206471494607</v>
      </c>
      <c r="N2005" t="s">
        <v>133</v>
      </c>
      <c r="O2005">
        <v>3.42</v>
      </c>
      <c r="P2005">
        <v>3.42</v>
      </c>
      <c r="Q2005">
        <v>12</v>
      </c>
      <c r="R2005">
        <v>-134.59557569431101</v>
      </c>
      <c r="S2005">
        <v>539</v>
      </c>
      <c r="T2005">
        <v>-95.192666666666597</v>
      </c>
      <c r="U2005">
        <v>377</v>
      </c>
      <c r="V2005">
        <v>-166.253863921842</v>
      </c>
      <c r="W2005">
        <v>617</v>
      </c>
      <c r="X2005" t="s">
        <v>32</v>
      </c>
      <c r="Y2005" t="s">
        <v>32</v>
      </c>
      <c r="Z2005" t="s">
        <v>32</v>
      </c>
      <c r="AA2005" t="s">
        <v>133</v>
      </c>
      <c r="AB2005" t="s">
        <v>32</v>
      </c>
      <c r="AC2005" t="s">
        <v>32</v>
      </c>
    </row>
    <row r="2006" spans="1:29">
      <c r="A2006">
        <v>13874</v>
      </c>
      <c r="B2006" t="s">
        <v>1000</v>
      </c>
      <c r="C2006" t="s">
        <v>293</v>
      </c>
      <c r="D2006" t="s">
        <v>91</v>
      </c>
      <c r="E2006" t="s">
        <v>132</v>
      </c>
      <c r="F2006">
        <v>24</v>
      </c>
      <c r="G2006">
        <v>1</v>
      </c>
      <c r="H2006" t="s">
        <v>132</v>
      </c>
      <c r="I2006" t="s">
        <v>35</v>
      </c>
      <c r="J2006" s="5">
        <v>3.37958705701078</v>
      </c>
      <c r="K2006" s="3">
        <f t="shared" si="28"/>
        <v>-24.295771876645137</v>
      </c>
      <c r="L2006">
        <v>140</v>
      </c>
      <c r="M2006">
        <v>0.133836647700638</v>
      </c>
      <c r="N2006">
        <v>2.83594272026362</v>
      </c>
      <c r="O2006">
        <v>0</v>
      </c>
      <c r="P2006">
        <v>4.7881088509316703</v>
      </c>
      <c r="Q2006">
        <v>12</v>
      </c>
      <c r="R2006">
        <v>-134.63598863729999</v>
      </c>
      <c r="S2006">
        <v>540</v>
      </c>
      <c r="T2006">
        <v>-98.612666666666598</v>
      </c>
      <c r="U2006">
        <v>403</v>
      </c>
      <c r="V2006">
        <v>-164.88575507090999</v>
      </c>
      <c r="W2006">
        <v>599</v>
      </c>
      <c r="X2006">
        <v>139</v>
      </c>
      <c r="Y2006">
        <v>20.2</v>
      </c>
      <c r="Z2006" t="s">
        <v>32</v>
      </c>
      <c r="AA2006">
        <v>7.4023227247912304</v>
      </c>
      <c r="AB2006">
        <v>150.99</v>
      </c>
      <c r="AC2006">
        <v>389.01</v>
      </c>
    </row>
    <row r="2007" spans="1:29">
      <c r="A2007">
        <v>12325</v>
      </c>
      <c r="B2007" t="s">
        <v>199</v>
      </c>
      <c r="C2007" t="s">
        <v>457</v>
      </c>
      <c r="D2007" t="s">
        <v>117</v>
      </c>
      <c r="E2007" t="s">
        <v>132</v>
      </c>
      <c r="F2007">
        <v>27</v>
      </c>
      <c r="G2007">
        <v>4</v>
      </c>
      <c r="H2007" t="s">
        <v>132</v>
      </c>
      <c r="I2007" t="s">
        <v>35</v>
      </c>
      <c r="J2007" s="5">
        <v>3.254</v>
      </c>
      <c r="K2007" s="3">
        <f t="shared" si="28"/>
        <v>-24.30362106770831</v>
      </c>
      <c r="L2007">
        <v>141</v>
      </c>
      <c r="M2007">
        <v>5.8109374973366497E-2</v>
      </c>
      <c r="N2007">
        <v>2.3009254659810199</v>
      </c>
      <c r="O2007">
        <v>0</v>
      </c>
      <c r="P2007">
        <v>2.8891881987577599</v>
      </c>
      <c r="Q2007">
        <v>12</v>
      </c>
      <c r="R2007">
        <v>-134.76157569431101</v>
      </c>
      <c r="S2007">
        <v>541</v>
      </c>
      <c r="T2007">
        <v>-98.612666666666598</v>
      </c>
      <c r="U2007">
        <v>403</v>
      </c>
      <c r="V2007">
        <v>-166.78467572308401</v>
      </c>
      <c r="W2007">
        <v>625</v>
      </c>
      <c r="X2007" t="s">
        <v>32</v>
      </c>
      <c r="Y2007" t="s">
        <v>32</v>
      </c>
      <c r="Z2007" t="s">
        <v>32</v>
      </c>
      <c r="AA2007" t="s">
        <v>133</v>
      </c>
      <c r="AB2007" t="s">
        <v>32</v>
      </c>
      <c r="AC2007" t="s">
        <v>32</v>
      </c>
    </row>
    <row r="2008" spans="1:29">
      <c r="A2008">
        <v>10378</v>
      </c>
      <c r="B2008" t="s">
        <v>265</v>
      </c>
      <c r="C2008" t="s">
        <v>266</v>
      </c>
      <c r="D2008" t="s">
        <v>68</v>
      </c>
      <c r="E2008" t="s">
        <v>132</v>
      </c>
      <c r="F2008">
        <v>31</v>
      </c>
      <c r="G2008">
        <v>8</v>
      </c>
      <c r="H2008" t="s">
        <v>132</v>
      </c>
      <c r="I2008" t="s">
        <v>35</v>
      </c>
      <c r="J2008" s="5">
        <v>3.23750081862029</v>
      </c>
      <c r="K2008" s="3">
        <f t="shared" si="28"/>
        <v>-24.304652266544544</v>
      </c>
      <c r="L2008">
        <v>142</v>
      </c>
      <c r="M2008">
        <v>0.177085590735125</v>
      </c>
      <c r="N2008">
        <v>2.8658763045544098</v>
      </c>
      <c r="O2008">
        <v>0</v>
      </c>
      <c r="P2008">
        <v>4.7372102484471998</v>
      </c>
      <c r="Q2008">
        <v>12</v>
      </c>
      <c r="R2008">
        <v>-134.778074875691</v>
      </c>
      <c r="S2008">
        <v>542</v>
      </c>
      <c r="T2008">
        <v>-98.612666666666598</v>
      </c>
      <c r="U2008">
        <v>403</v>
      </c>
      <c r="V2008">
        <v>-164.936653673395</v>
      </c>
      <c r="W2008">
        <v>600</v>
      </c>
      <c r="X2008">
        <v>116</v>
      </c>
      <c r="Y2008">
        <v>11</v>
      </c>
      <c r="Z2008">
        <v>390</v>
      </c>
      <c r="AA2008">
        <v>4.9406620148564304</v>
      </c>
      <c r="AB2008">
        <v>150.88999999999999</v>
      </c>
      <c r="AC2008">
        <v>391.11</v>
      </c>
    </row>
    <row r="2009" spans="1:29">
      <c r="A2009">
        <v>11177</v>
      </c>
      <c r="B2009" t="s">
        <v>353</v>
      </c>
      <c r="C2009" t="s">
        <v>354</v>
      </c>
      <c r="D2009" t="s">
        <v>109</v>
      </c>
      <c r="E2009" t="s">
        <v>132</v>
      </c>
      <c r="F2009">
        <v>30</v>
      </c>
      <c r="G2009">
        <v>6</v>
      </c>
      <c r="H2009" t="s">
        <v>132</v>
      </c>
      <c r="I2009" t="s">
        <v>35</v>
      </c>
      <c r="J2009" s="5">
        <v>3.1542804314329702</v>
      </c>
      <c r="K2009" s="3">
        <f t="shared" si="28"/>
        <v>-24.309853540743749</v>
      </c>
      <c r="L2009">
        <v>143</v>
      </c>
      <c r="M2009">
        <v>0.19373866245082699</v>
      </c>
      <c r="N2009">
        <v>2.1156046253498801</v>
      </c>
      <c r="O2009">
        <v>0</v>
      </c>
      <c r="P2009">
        <v>3.8375720496894399</v>
      </c>
      <c r="Q2009">
        <v>12</v>
      </c>
      <c r="R2009">
        <v>-134.861295262878</v>
      </c>
      <c r="S2009">
        <v>543</v>
      </c>
      <c r="T2009">
        <v>-98.612666666666598</v>
      </c>
      <c r="U2009">
        <v>403</v>
      </c>
      <c r="V2009">
        <v>-165.836291872153</v>
      </c>
      <c r="W2009">
        <v>612</v>
      </c>
      <c r="X2009">
        <v>124.6</v>
      </c>
      <c r="Y2009">
        <v>11.1</v>
      </c>
      <c r="Z2009">
        <v>388</v>
      </c>
      <c r="AA2009">
        <v>4.9674191964861496</v>
      </c>
      <c r="AB2009">
        <v>150.99</v>
      </c>
      <c r="AC2009">
        <v>392.01</v>
      </c>
    </row>
    <row r="2010" spans="1:29">
      <c r="A2010">
        <v>11100</v>
      </c>
      <c r="B2010" t="s">
        <v>341</v>
      </c>
      <c r="C2010" t="s">
        <v>342</v>
      </c>
      <c r="D2010" t="s">
        <v>30</v>
      </c>
      <c r="E2010" t="s">
        <v>132</v>
      </c>
      <c r="F2010">
        <v>30</v>
      </c>
      <c r="G2010">
        <v>8</v>
      </c>
      <c r="H2010" t="s">
        <v>132</v>
      </c>
      <c r="I2010" t="s">
        <v>35</v>
      </c>
      <c r="J2010" s="5">
        <v>2.9665500243373599</v>
      </c>
      <c r="K2010" s="3">
        <f t="shared" si="28"/>
        <v>-24.321586691187225</v>
      </c>
      <c r="L2010">
        <v>144</v>
      </c>
      <c r="M2010">
        <v>8.3506101086480294E-2</v>
      </c>
      <c r="N2010">
        <v>2.3426935552971102</v>
      </c>
      <c r="O2010">
        <v>0</v>
      </c>
      <c r="P2010">
        <v>4.0535383540372596</v>
      </c>
      <c r="Q2010">
        <v>12</v>
      </c>
      <c r="R2010">
        <v>-135.04902566997399</v>
      </c>
      <c r="S2010">
        <v>544</v>
      </c>
      <c r="T2010">
        <v>-98.612666666666598</v>
      </c>
      <c r="U2010">
        <v>403</v>
      </c>
      <c r="V2010">
        <v>-165.620325567805</v>
      </c>
      <c r="W2010">
        <v>610</v>
      </c>
      <c r="X2010">
        <v>122</v>
      </c>
      <c r="Y2010">
        <v>8</v>
      </c>
      <c r="Z2010" t="s">
        <v>32</v>
      </c>
      <c r="AA2010">
        <v>4.1379465659646399</v>
      </c>
      <c r="AB2010">
        <v>150.97999999999999</v>
      </c>
      <c r="AC2010">
        <v>393.02</v>
      </c>
    </row>
    <row r="2011" spans="1:29">
      <c r="A2011">
        <v>13616</v>
      </c>
      <c r="B2011" t="s">
        <v>248</v>
      </c>
      <c r="C2011" t="s">
        <v>900</v>
      </c>
      <c r="D2011" t="s">
        <v>41</v>
      </c>
      <c r="E2011" t="s">
        <v>132</v>
      </c>
      <c r="F2011">
        <v>22</v>
      </c>
      <c r="G2011">
        <v>1</v>
      </c>
      <c r="H2011" t="s">
        <v>132</v>
      </c>
      <c r="I2011" t="s">
        <v>35</v>
      </c>
      <c r="J2011" s="5">
        <v>2.95453351362693</v>
      </c>
      <c r="K2011" s="3">
        <f t="shared" si="28"/>
        <v>-24.322337723106628</v>
      </c>
      <c r="L2011">
        <v>145</v>
      </c>
      <c r="M2011">
        <v>0.211468982012322</v>
      </c>
      <c r="N2011">
        <v>2.4472015199762902</v>
      </c>
      <c r="O2011">
        <v>0</v>
      </c>
      <c r="P2011">
        <v>4.1036931677018602</v>
      </c>
      <c r="Q2011">
        <v>12</v>
      </c>
      <c r="R2011">
        <v>-135.06104218068401</v>
      </c>
      <c r="S2011">
        <v>545</v>
      </c>
      <c r="T2011">
        <v>-98.612666666666598</v>
      </c>
      <c r="U2011">
        <v>403</v>
      </c>
      <c r="V2011">
        <v>-165.57017075414001</v>
      </c>
      <c r="W2011">
        <v>609</v>
      </c>
      <c r="X2011">
        <v>103.8</v>
      </c>
      <c r="Y2011">
        <v>13.5</v>
      </c>
      <c r="Z2011">
        <v>328.7</v>
      </c>
      <c r="AA2011">
        <v>5.6095915555995797</v>
      </c>
      <c r="AB2011">
        <v>150.97999999999999</v>
      </c>
      <c r="AC2011">
        <v>394.02</v>
      </c>
    </row>
    <row r="2012" spans="1:29">
      <c r="A2012">
        <v>14095</v>
      </c>
      <c r="B2012" t="s">
        <v>557</v>
      </c>
      <c r="C2012" t="s">
        <v>194</v>
      </c>
      <c r="D2012" t="s">
        <v>97</v>
      </c>
      <c r="E2012" t="s">
        <v>132</v>
      </c>
      <c r="F2012" t="s">
        <v>32</v>
      </c>
      <c r="G2012">
        <v>0</v>
      </c>
      <c r="H2012" t="s">
        <v>132</v>
      </c>
      <c r="I2012" t="s">
        <v>35</v>
      </c>
      <c r="J2012" s="5">
        <v>2.8115543328748198</v>
      </c>
      <c r="K2012" s="3">
        <f t="shared" si="28"/>
        <v>-24.331273921903634</v>
      </c>
      <c r="L2012">
        <v>146</v>
      </c>
      <c r="M2012">
        <v>0.17926696769763201</v>
      </c>
      <c r="N2012">
        <v>3.6133156518632501</v>
      </c>
      <c r="O2012">
        <v>0</v>
      </c>
      <c r="P2012">
        <v>4.6456287500000002</v>
      </c>
      <c r="Q2012">
        <v>12</v>
      </c>
      <c r="R2012">
        <v>-135.20402136143599</v>
      </c>
      <c r="S2012">
        <v>546</v>
      </c>
      <c r="T2012">
        <v>-98.612666666666598</v>
      </c>
      <c r="U2012">
        <v>403</v>
      </c>
      <c r="V2012">
        <v>-165.028235171842</v>
      </c>
      <c r="W2012">
        <v>601</v>
      </c>
      <c r="X2012">
        <v>93</v>
      </c>
      <c r="Y2012">
        <v>20.8</v>
      </c>
      <c r="Z2012">
        <v>303.60000000000002</v>
      </c>
      <c r="AA2012">
        <v>7.56286581456959</v>
      </c>
      <c r="AB2012">
        <v>150.97999999999999</v>
      </c>
      <c r="AC2012">
        <v>395.02</v>
      </c>
    </row>
    <row r="2013" spans="1:29">
      <c r="A2013">
        <v>13057</v>
      </c>
      <c r="B2013" t="s">
        <v>706</v>
      </c>
      <c r="C2013" t="s">
        <v>599</v>
      </c>
      <c r="D2013" t="s">
        <v>100</v>
      </c>
      <c r="E2013" t="s">
        <v>132</v>
      </c>
      <c r="F2013">
        <v>27</v>
      </c>
      <c r="G2013">
        <v>3</v>
      </c>
      <c r="H2013" t="s">
        <v>132</v>
      </c>
      <c r="I2013" t="s">
        <v>35</v>
      </c>
      <c r="J2013" s="5">
        <v>2.6745747303543901</v>
      </c>
      <c r="K2013" s="3">
        <f t="shared" si="28"/>
        <v>-24.339835147061162</v>
      </c>
      <c r="L2013">
        <v>147</v>
      </c>
      <c r="M2013">
        <v>0.11662969471434199</v>
      </c>
      <c r="N2013">
        <v>3.1239364057015599</v>
      </c>
      <c r="O2013">
        <v>-8.5000000000000006E-2</v>
      </c>
      <c r="P2013">
        <v>4.58486133540372</v>
      </c>
      <c r="Q2013">
        <v>12</v>
      </c>
      <c r="R2013">
        <v>-135.34100096395599</v>
      </c>
      <c r="S2013">
        <v>548</v>
      </c>
      <c r="T2013">
        <v>-98.697666666666606</v>
      </c>
      <c r="U2013">
        <v>405</v>
      </c>
      <c r="V2013">
        <v>-165.089002586438</v>
      </c>
      <c r="W2013">
        <v>602</v>
      </c>
      <c r="X2013">
        <v>126</v>
      </c>
      <c r="Y2013">
        <v>9.1</v>
      </c>
      <c r="Z2013" t="s">
        <v>32</v>
      </c>
      <c r="AA2013">
        <v>4.43227556389163</v>
      </c>
      <c r="AB2013" t="s">
        <v>32</v>
      </c>
      <c r="AC2013" t="s">
        <v>32</v>
      </c>
    </row>
    <row r="2014" spans="1:29">
      <c r="A2014">
        <v>14029</v>
      </c>
      <c r="B2014" t="s">
        <v>495</v>
      </c>
      <c r="C2014" t="s">
        <v>762</v>
      </c>
      <c r="D2014" t="s">
        <v>100</v>
      </c>
      <c r="E2014" t="s">
        <v>132</v>
      </c>
      <c r="F2014">
        <v>25</v>
      </c>
      <c r="G2014">
        <v>1</v>
      </c>
      <c r="H2014" t="s">
        <v>132</v>
      </c>
      <c r="I2014" t="s">
        <v>35</v>
      </c>
      <c r="J2014" s="5">
        <v>2.59</v>
      </c>
      <c r="K2014" s="3">
        <f t="shared" si="28"/>
        <v>-24.345121067708313</v>
      </c>
      <c r="L2014">
        <v>148</v>
      </c>
      <c r="M2014">
        <v>0.135053423527903</v>
      </c>
      <c r="N2014">
        <v>1.83140656327315</v>
      </c>
      <c r="O2014">
        <v>0</v>
      </c>
      <c r="P2014">
        <v>2.3020902140672699</v>
      </c>
      <c r="Q2014">
        <v>12</v>
      </c>
      <c r="R2014">
        <v>-135.42557569431099</v>
      </c>
      <c r="S2014">
        <v>550</v>
      </c>
      <c r="T2014">
        <v>-98.612666666666598</v>
      </c>
      <c r="U2014">
        <v>403</v>
      </c>
      <c r="V2014">
        <v>-167.37177370777499</v>
      </c>
      <c r="W2014">
        <v>629</v>
      </c>
      <c r="X2014" t="s">
        <v>32</v>
      </c>
      <c r="Y2014" t="s">
        <v>32</v>
      </c>
      <c r="Z2014" t="s">
        <v>32</v>
      </c>
      <c r="AA2014" t="s">
        <v>133</v>
      </c>
      <c r="AB2014">
        <v>150.99</v>
      </c>
      <c r="AC2014">
        <v>399.01</v>
      </c>
    </row>
    <row r="2015" spans="1:29">
      <c r="A2015">
        <v>12923</v>
      </c>
      <c r="B2015" t="s">
        <v>409</v>
      </c>
      <c r="C2015" t="s">
        <v>694</v>
      </c>
      <c r="D2015" t="s">
        <v>103</v>
      </c>
      <c r="E2015" t="s">
        <v>132</v>
      </c>
      <c r="F2015">
        <v>26</v>
      </c>
      <c r="G2015">
        <v>3</v>
      </c>
      <c r="H2015" t="s">
        <v>132</v>
      </c>
      <c r="I2015" t="s">
        <v>35</v>
      </c>
      <c r="J2015" s="5">
        <v>2.5258900712800898</v>
      </c>
      <c r="K2015" s="3">
        <f t="shared" si="28"/>
        <v>-24.349127938253304</v>
      </c>
      <c r="L2015">
        <v>149</v>
      </c>
      <c r="M2015">
        <v>0.14938853044804701</v>
      </c>
      <c r="N2015">
        <v>2.9839441117980998</v>
      </c>
      <c r="O2015">
        <v>0</v>
      </c>
      <c r="P2015">
        <v>5.2501279503105502</v>
      </c>
      <c r="Q2015">
        <v>12</v>
      </c>
      <c r="R2015">
        <v>-135.48968562303099</v>
      </c>
      <c r="S2015">
        <v>551</v>
      </c>
      <c r="T2015">
        <v>-98.612666666666598</v>
      </c>
      <c r="U2015">
        <v>403</v>
      </c>
      <c r="V2015">
        <v>-164.42373597153201</v>
      </c>
      <c r="W2015">
        <v>598</v>
      </c>
      <c r="X2015">
        <v>104.3</v>
      </c>
      <c r="Y2015">
        <v>13.2</v>
      </c>
      <c r="Z2015">
        <v>366.7</v>
      </c>
      <c r="AA2015">
        <v>5.5293200107103999</v>
      </c>
      <c r="AB2015" t="s">
        <v>32</v>
      </c>
      <c r="AC2015" t="s">
        <v>32</v>
      </c>
    </row>
    <row r="2016" spans="1:29">
      <c r="A2016">
        <v>13143</v>
      </c>
      <c r="B2016" t="s">
        <v>515</v>
      </c>
      <c r="C2016" t="s">
        <v>748</v>
      </c>
      <c r="D2016" t="s">
        <v>56</v>
      </c>
      <c r="E2016" t="s">
        <v>132</v>
      </c>
      <c r="F2016">
        <v>24</v>
      </c>
      <c r="G2016">
        <v>2</v>
      </c>
      <c r="H2016" t="s">
        <v>132</v>
      </c>
      <c r="I2016" t="s">
        <v>35</v>
      </c>
      <c r="J2016" s="5">
        <v>2.38400308166409</v>
      </c>
      <c r="K2016" s="3">
        <f t="shared" si="28"/>
        <v>-24.357995875104304</v>
      </c>
      <c r="L2016">
        <v>150</v>
      </c>
      <c r="M2016">
        <v>1.8520847936942499E-2</v>
      </c>
      <c r="N2016">
        <v>2.1625213436397202</v>
      </c>
      <c r="O2016">
        <v>0</v>
      </c>
      <c r="P2016">
        <v>3.5344152173913002</v>
      </c>
      <c r="Q2016">
        <v>12</v>
      </c>
      <c r="R2016">
        <v>-135.63157261264701</v>
      </c>
      <c r="S2016">
        <v>552</v>
      </c>
      <c r="T2016">
        <v>-98.612666666666598</v>
      </c>
      <c r="U2016">
        <v>403</v>
      </c>
      <c r="V2016">
        <v>-166.13944870445101</v>
      </c>
      <c r="W2016">
        <v>616</v>
      </c>
      <c r="X2016">
        <v>113.8</v>
      </c>
      <c r="Y2016">
        <v>12.2</v>
      </c>
      <c r="Z2016" t="s">
        <v>32</v>
      </c>
      <c r="AA2016">
        <v>5.2617481944131397</v>
      </c>
      <c r="AB2016">
        <v>150.99</v>
      </c>
      <c r="AC2016">
        <v>401.01</v>
      </c>
    </row>
    <row r="2017" spans="1:29">
      <c r="A2017">
        <v>11964</v>
      </c>
      <c r="B2017" t="s">
        <v>490</v>
      </c>
      <c r="C2017" t="s">
        <v>491</v>
      </c>
      <c r="D2017" t="s">
        <v>30</v>
      </c>
      <c r="E2017" t="s">
        <v>132</v>
      </c>
      <c r="F2017">
        <v>28</v>
      </c>
      <c r="G2017">
        <v>5</v>
      </c>
      <c r="H2017" t="s">
        <v>132</v>
      </c>
      <c r="I2017" t="s">
        <v>35</v>
      </c>
      <c r="J2017" s="5">
        <v>2.36899999999999</v>
      </c>
      <c r="K2017" s="3">
        <f t="shared" si="28"/>
        <v>-24.358933567708313</v>
      </c>
      <c r="L2017">
        <v>151</v>
      </c>
      <c r="M2017">
        <v>1.11360458427358E-2</v>
      </c>
      <c r="N2017">
        <v>1.6751359646309301</v>
      </c>
      <c r="O2017">
        <v>0</v>
      </c>
      <c r="P2017">
        <v>2.1034071428571401</v>
      </c>
      <c r="Q2017">
        <v>12</v>
      </c>
      <c r="R2017">
        <v>-135.646575694311</v>
      </c>
      <c r="S2017">
        <v>553</v>
      </c>
      <c r="T2017">
        <v>-98.612666666666598</v>
      </c>
      <c r="U2017">
        <v>403</v>
      </c>
      <c r="V2017">
        <v>-167.570456778985</v>
      </c>
      <c r="W2017">
        <v>631</v>
      </c>
      <c r="X2017" t="s">
        <v>32</v>
      </c>
      <c r="Y2017" t="s">
        <v>32</v>
      </c>
      <c r="Z2017" t="s">
        <v>32</v>
      </c>
      <c r="AA2017" t="s">
        <v>133</v>
      </c>
      <c r="AB2017" t="s">
        <v>32</v>
      </c>
      <c r="AC2017" t="s">
        <v>32</v>
      </c>
    </row>
    <row r="2018" spans="1:29">
      <c r="A2018">
        <v>13924</v>
      </c>
      <c r="B2018" t="s">
        <v>833</v>
      </c>
      <c r="C2018" t="s">
        <v>1023</v>
      </c>
      <c r="D2018" t="s">
        <v>109</v>
      </c>
      <c r="E2018" t="s">
        <v>132</v>
      </c>
      <c r="F2018">
        <v>25</v>
      </c>
      <c r="G2018">
        <v>2</v>
      </c>
      <c r="H2018" t="s">
        <v>132</v>
      </c>
      <c r="I2018" t="s">
        <v>35</v>
      </c>
      <c r="J2018" s="5">
        <v>2.3619644674543099</v>
      </c>
      <c r="K2018" s="3">
        <f t="shared" si="28"/>
        <v>-24.359373288492417</v>
      </c>
      <c r="L2018">
        <v>152</v>
      </c>
      <c r="M2018">
        <v>1.08492853666093E-2</v>
      </c>
      <c r="N2018">
        <v>1.9642485618461001</v>
      </c>
      <c r="O2018">
        <v>0</v>
      </c>
      <c r="P2018">
        <v>3.33431071428571</v>
      </c>
      <c r="Q2018">
        <v>12</v>
      </c>
      <c r="R2018">
        <v>-135.65361122685701</v>
      </c>
      <c r="S2018">
        <v>554</v>
      </c>
      <c r="T2018">
        <v>-98.612666666666598</v>
      </c>
      <c r="U2018">
        <v>403</v>
      </c>
      <c r="V2018">
        <v>-166.33955320755601</v>
      </c>
      <c r="W2018">
        <v>619</v>
      </c>
      <c r="X2018">
        <v>119.5</v>
      </c>
      <c r="Y2018">
        <v>13.5</v>
      </c>
      <c r="Z2018" t="s">
        <v>32</v>
      </c>
      <c r="AA2018">
        <v>5.6095915555995797</v>
      </c>
      <c r="AB2018">
        <v>150.99</v>
      </c>
      <c r="AC2018">
        <v>403.01</v>
      </c>
    </row>
    <row r="2019" spans="1:29">
      <c r="A2019">
        <v>10985</v>
      </c>
      <c r="B2019" t="s">
        <v>335</v>
      </c>
      <c r="C2019" t="s">
        <v>336</v>
      </c>
      <c r="D2019" t="s">
        <v>80</v>
      </c>
      <c r="E2019" t="s">
        <v>132</v>
      </c>
      <c r="F2019">
        <v>30</v>
      </c>
      <c r="G2019">
        <v>7</v>
      </c>
      <c r="H2019" t="s">
        <v>132</v>
      </c>
      <c r="I2019" t="s">
        <v>35</v>
      </c>
      <c r="J2019" s="5">
        <v>2.3537634408602099</v>
      </c>
      <c r="K2019" s="3">
        <f t="shared" si="28"/>
        <v>-24.359885852654546</v>
      </c>
      <c r="L2019">
        <v>153</v>
      </c>
      <c r="M2019">
        <v>3.9029979202619601E-2</v>
      </c>
      <c r="N2019">
        <v>2.51584735330816</v>
      </c>
      <c r="O2019">
        <v>0</v>
      </c>
      <c r="P2019">
        <v>3.8326549689440901</v>
      </c>
      <c r="Q2019">
        <v>12</v>
      </c>
      <c r="R2019">
        <v>-135.66181225345099</v>
      </c>
      <c r="S2019">
        <v>555</v>
      </c>
      <c r="T2019">
        <v>-98.612666666666598</v>
      </c>
      <c r="U2019">
        <v>403</v>
      </c>
      <c r="V2019">
        <v>-165.841208952898</v>
      </c>
      <c r="W2019">
        <v>613</v>
      </c>
      <c r="X2019">
        <v>129</v>
      </c>
      <c r="Y2019">
        <v>0</v>
      </c>
      <c r="Z2019" t="s">
        <v>32</v>
      </c>
      <c r="AA2019">
        <v>1.9973720355865501</v>
      </c>
      <c r="AB2019">
        <v>150.97</v>
      </c>
      <c r="AC2019">
        <v>404.03</v>
      </c>
    </row>
    <row r="2020" spans="1:29">
      <c r="A2020">
        <v>12823</v>
      </c>
      <c r="B2020" t="s">
        <v>322</v>
      </c>
      <c r="C2020" t="s">
        <v>672</v>
      </c>
      <c r="D2020" t="s">
        <v>74</v>
      </c>
      <c r="E2020" t="s">
        <v>132</v>
      </c>
      <c r="F2020">
        <v>27</v>
      </c>
      <c r="G2020">
        <v>3</v>
      </c>
      <c r="H2020" t="s">
        <v>132</v>
      </c>
      <c r="I2020" t="s">
        <v>35</v>
      </c>
      <c r="J2020" s="5">
        <v>2.3484669233151898</v>
      </c>
      <c r="K2020" s="3">
        <f t="shared" si="28"/>
        <v>-24.360216885001112</v>
      </c>
      <c r="L2020">
        <v>154</v>
      </c>
      <c r="M2020">
        <v>8.8558321164653397E-2</v>
      </c>
      <c r="N2020">
        <v>1.8502117879059701</v>
      </c>
      <c r="O2020">
        <v>0</v>
      </c>
      <c r="P2020">
        <v>3.2056767080745301</v>
      </c>
      <c r="Q2020">
        <v>12</v>
      </c>
      <c r="R2020">
        <v>-135.66710877099601</v>
      </c>
      <c r="S2020">
        <v>556</v>
      </c>
      <c r="T2020">
        <v>-98.612666666666598</v>
      </c>
      <c r="U2020">
        <v>403</v>
      </c>
      <c r="V2020">
        <v>-166.468187213768</v>
      </c>
      <c r="W2020">
        <v>621</v>
      </c>
      <c r="X2020" t="s">
        <v>32</v>
      </c>
      <c r="Y2020" t="s">
        <v>32</v>
      </c>
      <c r="Z2020" t="s">
        <v>32</v>
      </c>
      <c r="AA2020" t="s">
        <v>133</v>
      </c>
      <c r="AB2020">
        <v>150.93</v>
      </c>
      <c r="AC2020">
        <v>405.07</v>
      </c>
    </row>
    <row r="2021" spans="1:29">
      <c r="A2021">
        <v>13140</v>
      </c>
      <c r="B2021" t="s">
        <v>201</v>
      </c>
      <c r="C2021" t="s">
        <v>745</v>
      </c>
      <c r="D2021" t="s">
        <v>117</v>
      </c>
      <c r="E2021" t="s">
        <v>132</v>
      </c>
      <c r="F2021">
        <v>24</v>
      </c>
      <c r="G2021">
        <v>2</v>
      </c>
      <c r="H2021" t="s">
        <v>132</v>
      </c>
      <c r="I2021" t="s">
        <v>35</v>
      </c>
      <c r="J2021" s="5">
        <v>2.2810000000000001</v>
      </c>
      <c r="K2021" s="3">
        <f t="shared" si="28"/>
        <v>-24.364433567708311</v>
      </c>
      <c r="L2021">
        <v>155</v>
      </c>
      <c r="M2021">
        <v>6.9649077392804598E-2</v>
      </c>
      <c r="N2021">
        <v>1.6129105678865101</v>
      </c>
      <c r="O2021">
        <v>0</v>
      </c>
      <c r="P2021">
        <v>2.0252729813664501</v>
      </c>
      <c r="Q2021">
        <v>12</v>
      </c>
      <c r="R2021">
        <v>-135.73457569431099</v>
      </c>
      <c r="S2021">
        <v>557</v>
      </c>
      <c r="T2021">
        <v>-98.612666666666598</v>
      </c>
      <c r="U2021">
        <v>403</v>
      </c>
      <c r="V2021">
        <v>-167.648590940476</v>
      </c>
      <c r="W2021">
        <v>632</v>
      </c>
      <c r="X2021" t="s">
        <v>32</v>
      </c>
      <c r="Y2021" t="s">
        <v>32</v>
      </c>
      <c r="Z2021" t="s">
        <v>32</v>
      </c>
      <c r="AA2021" t="s">
        <v>133</v>
      </c>
      <c r="AB2021">
        <v>150.99</v>
      </c>
      <c r="AC2021">
        <v>406.01</v>
      </c>
    </row>
    <row r="2022" spans="1:29">
      <c r="A2022">
        <v>10368</v>
      </c>
      <c r="B2022" t="s">
        <v>262</v>
      </c>
      <c r="C2022" t="s">
        <v>245</v>
      </c>
      <c r="D2022" t="s">
        <v>126</v>
      </c>
      <c r="E2022" t="s">
        <v>132</v>
      </c>
      <c r="F2022">
        <v>31</v>
      </c>
      <c r="G2022">
        <v>8</v>
      </c>
      <c r="H2022" t="s">
        <v>132</v>
      </c>
      <c r="I2022" t="s">
        <v>35</v>
      </c>
      <c r="J2022" s="5">
        <v>2.2388172043010699</v>
      </c>
      <c r="K2022" s="3">
        <f t="shared" si="28"/>
        <v>-24.367069992439493</v>
      </c>
      <c r="L2022">
        <v>156</v>
      </c>
      <c r="M2022">
        <v>0.106928812966144</v>
      </c>
      <c r="N2022">
        <v>2.5121608426801698</v>
      </c>
      <c r="O2022">
        <v>0</v>
      </c>
      <c r="P2022">
        <v>3.7461094720496799</v>
      </c>
      <c r="Q2022">
        <v>12</v>
      </c>
      <c r="R2022">
        <v>-135.77675849001</v>
      </c>
      <c r="S2022">
        <v>558</v>
      </c>
      <c r="T2022">
        <v>-98.612666666666598</v>
      </c>
      <c r="U2022">
        <v>403</v>
      </c>
      <c r="V2022">
        <v>-165.92775444979199</v>
      </c>
      <c r="W2022">
        <v>615</v>
      </c>
      <c r="X2022">
        <v>159</v>
      </c>
      <c r="Y2022">
        <v>34</v>
      </c>
      <c r="Z2022" t="s">
        <v>32</v>
      </c>
      <c r="AA2022">
        <v>11.094813789693401</v>
      </c>
      <c r="AB2022">
        <v>150.99</v>
      </c>
      <c r="AC2022">
        <v>407.01</v>
      </c>
    </row>
    <row r="2023" spans="1:29">
      <c r="A2023">
        <v>10514</v>
      </c>
      <c r="B2023" t="s">
        <v>282</v>
      </c>
      <c r="C2023" t="s">
        <v>283</v>
      </c>
      <c r="D2023" t="s">
        <v>77</v>
      </c>
      <c r="E2023" t="s">
        <v>132</v>
      </c>
      <c r="F2023">
        <v>30</v>
      </c>
      <c r="G2023">
        <v>8</v>
      </c>
      <c r="H2023" t="s">
        <v>132</v>
      </c>
      <c r="I2023" t="s">
        <v>35</v>
      </c>
      <c r="J2023" s="5">
        <v>2.1838846409133099</v>
      </c>
      <c r="K2023" s="3">
        <f t="shared" si="28"/>
        <v>-24.370503277651228</v>
      </c>
      <c r="L2023">
        <v>157</v>
      </c>
      <c r="M2023">
        <v>0.196918486232427</v>
      </c>
      <c r="N2023">
        <v>2.06864798421398</v>
      </c>
      <c r="O2023">
        <v>0</v>
      </c>
      <c r="P2023">
        <v>3.3245273291925401</v>
      </c>
      <c r="Q2023">
        <v>12</v>
      </c>
      <c r="R2023">
        <v>-135.831691053398</v>
      </c>
      <c r="S2023">
        <v>559</v>
      </c>
      <c r="T2023">
        <v>-98.612666666666598</v>
      </c>
      <c r="U2023">
        <v>403</v>
      </c>
      <c r="V2023">
        <v>-166.34933659264999</v>
      </c>
      <c r="W2023">
        <v>620</v>
      </c>
      <c r="X2023" t="s">
        <v>32</v>
      </c>
      <c r="Y2023" t="s">
        <v>32</v>
      </c>
      <c r="Z2023" t="s">
        <v>32</v>
      </c>
      <c r="AA2023" t="s">
        <v>133</v>
      </c>
      <c r="AB2023">
        <v>150.97</v>
      </c>
      <c r="AC2023">
        <v>408.03</v>
      </c>
    </row>
    <row r="2024" spans="1:29">
      <c r="A2024">
        <v>12867</v>
      </c>
      <c r="B2024" t="s">
        <v>223</v>
      </c>
      <c r="C2024" t="s">
        <v>680</v>
      </c>
      <c r="D2024" t="s">
        <v>120</v>
      </c>
      <c r="E2024" t="s">
        <v>132</v>
      </c>
      <c r="F2024">
        <v>26</v>
      </c>
      <c r="G2024">
        <v>3</v>
      </c>
      <c r="H2024" t="s">
        <v>132</v>
      </c>
      <c r="I2024" t="s">
        <v>35</v>
      </c>
      <c r="J2024" s="5">
        <v>2.0798921417565399</v>
      </c>
      <c r="K2024" s="3">
        <f t="shared" si="28"/>
        <v>-24.377002808848527</v>
      </c>
      <c r="L2024">
        <v>158</v>
      </c>
      <c r="M2024">
        <v>0.27039671126672499</v>
      </c>
      <c r="N2024">
        <v>1.56475915458101</v>
      </c>
      <c r="O2024">
        <v>0</v>
      </c>
      <c r="P2024">
        <v>2.75329580745341</v>
      </c>
      <c r="Q2024">
        <v>12</v>
      </c>
      <c r="R2024">
        <v>-135.935683552554</v>
      </c>
      <c r="S2024">
        <v>560</v>
      </c>
      <c r="T2024">
        <v>-98.612666666666598</v>
      </c>
      <c r="U2024">
        <v>403</v>
      </c>
      <c r="V2024">
        <v>-166.920568114389</v>
      </c>
      <c r="W2024">
        <v>626</v>
      </c>
      <c r="X2024" t="s">
        <v>32</v>
      </c>
      <c r="Y2024" t="s">
        <v>32</v>
      </c>
      <c r="Z2024" t="s">
        <v>32</v>
      </c>
      <c r="AA2024" t="s">
        <v>133</v>
      </c>
      <c r="AB2024">
        <v>151</v>
      </c>
      <c r="AC2024">
        <v>409</v>
      </c>
    </row>
    <row r="2025" spans="1:29">
      <c r="A2025">
        <v>12642</v>
      </c>
      <c r="B2025" t="s">
        <v>621</v>
      </c>
      <c r="C2025" t="s">
        <v>632</v>
      </c>
      <c r="D2025" t="s">
        <v>41</v>
      </c>
      <c r="E2025" t="s">
        <v>132</v>
      </c>
      <c r="F2025">
        <v>26</v>
      </c>
      <c r="G2025">
        <v>3</v>
      </c>
      <c r="H2025" t="s">
        <v>132</v>
      </c>
      <c r="I2025" t="s">
        <v>35</v>
      </c>
      <c r="J2025" s="5">
        <v>1.8940401676052201</v>
      </c>
      <c r="K2025" s="3">
        <f t="shared" si="28"/>
        <v>-24.388618557232984</v>
      </c>
      <c r="L2025">
        <v>159</v>
      </c>
      <c r="M2025">
        <v>0.28033215527856797</v>
      </c>
      <c r="N2025">
        <v>1.9752812763920999</v>
      </c>
      <c r="O2025">
        <v>0</v>
      </c>
      <c r="P2025">
        <v>3.0335327639751499</v>
      </c>
      <c r="Q2025">
        <v>12</v>
      </c>
      <c r="R2025">
        <v>-136.121535526706</v>
      </c>
      <c r="S2025">
        <v>564</v>
      </c>
      <c r="T2025">
        <v>-98.612666666666598</v>
      </c>
      <c r="U2025">
        <v>403</v>
      </c>
      <c r="V2025">
        <v>-166.640331157867</v>
      </c>
      <c r="W2025">
        <v>623</v>
      </c>
      <c r="X2025">
        <v>127.4</v>
      </c>
      <c r="Y2025">
        <v>22.1</v>
      </c>
      <c r="Z2025">
        <v>506.5</v>
      </c>
      <c r="AA2025">
        <v>7.9107091757560299</v>
      </c>
      <c r="AB2025">
        <v>151</v>
      </c>
      <c r="AC2025">
        <v>413</v>
      </c>
    </row>
    <row r="2026" spans="1:29">
      <c r="A2026">
        <v>13148</v>
      </c>
      <c r="B2026" t="s">
        <v>751</v>
      </c>
      <c r="C2026" t="s">
        <v>752</v>
      </c>
      <c r="D2026" t="s">
        <v>106</v>
      </c>
      <c r="E2026" t="s">
        <v>132</v>
      </c>
      <c r="F2026">
        <v>25</v>
      </c>
      <c r="G2026">
        <v>2</v>
      </c>
      <c r="H2026" t="s">
        <v>132</v>
      </c>
      <c r="I2026" t="s">
        <v>35</v>
      </c>
      <c r="J2026" s="5">
        <v>1.7249506933744201</v>
      </c>
      <c r="K2026" s="3">
        <f t="shared" si="28"/>
        <v>-24.39918664937241</v>
      </c>
      <c r="L2026">
        <v>160</v>
      </c>
      <c r="M2026">
        <v>0.243888939284434</v>
      </c>
      <c r="N2026">
        <v>2.0941027096500902</v>
      </c>
      <c r="O2026">
        <v>-0.14899999999999999</v>
      </c>
      <c r="P2026">
        <v>3.0370416149068298</v>
      </c>
      <c r="Q2026">
        <v>12</v>
      </c>
      <c r="R2026">
        <v>-136.29062500093599</v>
      </c>
      <c r="S2026">
        <v>565</v>
      </c>
      <c r="T2026">
        <v>-98.761666666666599</v>
      </c>
      <c r="U2026">
        <v>410</v>
      </c>
      <c r="V2026">
        <v>-166.63682230693499</v>
      </c>
      <c r="W2026">
        <v>622</v>
      </c>
      <c r="X2026">
        <v>112.8</v>
      </c>
      <c r="Y2026">
        <v>18.3</v>
      </c>
      <c r="Z2026" t="s">
        <v>32</v>
      </c>
      <c r="AA2026">
        <v>6.89393627382643</v>
      </c>
      <c r="AB2026">
        <v>150.99</v>
      </c>
      <c r="AC2026">
        <v>414.01</v>
      </c>
    </row>
    <row r="2027" spans="1:29">
      <c r="A2027">
        <v>12635</v>
      </c>
      <c r="B2027" t="s">
        <v>624</v>
      </c>
      <c r="C2027" t="s">
        <v>358</v>
      </c>
      <c r="D2027" t="s">
        <v>38</v>
      </c>
      <c r="E2027" t="s">
        <v>132</v>
      </c>
      <c r="F2027">
        <v>25</v>
      </c>
      <c r="G2027">
        <v>3</v>
      </c>
      <c r="H2027" t="s">
        <v>132</v>
      </c>
      <c r="I2027" t="s">
        <v>35</v>
      </c>
      <c r="J2027" s="5">
        <v>1.50246533127889</v>
      </c>
      <c r="K2027" s="3">
        <f t="shared" si="28"/>
        <v>-24.413091984503382</v>
      </c>
      <c r="L2027">
        <v>161</v>
      </c>
      <c r="M2027">
        <v>7.0746867192258395E-2</v>
      </c>
      <c r="N2027">
        <v>1.8089489906071201</v>
      </c>
      <c r="O2027">
        <v>-0.112</v>
      </c>
      <c r="P2027">
        <v>2.6302052795030999</v>
      </c>
      <c r="Q2027">
        <v>12</v>
      </c>
      <c r="R2027">
        <v>-136.51311036303201</v>
      </c>
      <c r="S2027">
        <v>567</v>
      </c>
      <c r="T2027">
        <v>-98.724666666666593</v>
      </c>
      <c r="U2027">
        <v>407</v>
      </c>
      <c r="V2027">
        <v>-167.04365864233901</v>
      </c>
      <c r="W2027">
        <v>627</v>
      </c>
      <c r="X2027">
        <v>119.7</v>
      </c>
      <c r="Y2027">
        <v>23.9</v>
      </c>
      <c r="Z2027" t="s">
        <v>32</v>
      </c>
      <c r="AA2027">
        <v>8.3923384450911005</v>
      </c>
      <c r="AB2027" t="s">
        <v>32</v>
      </c>
      <c r="AC2027" t="s">
        <v>32</v>
      </c>
    </row>
    <row r="2028" spans="1:29">
      <c r="A2028">
        <v>13334</v>
      </c>
      <c r="B2028" t="s">
        <v>814</v>
      </c>
      <c r="C2028" t="s">
        <v>815</v>
      </c>
      <c r="D2028" t="s">
        <v>103</v>
      </c>
      <c r="E2028" t="s">
        <v>132</v>
      </c>
      <c r="F2028">
        <v>27</v>
      </c>
      <c r="G2028">
        <v>2</v>
      </c>
      <c r="H2028" t="s">
        <v>132</v>
      </c>
      <c r="I2028" t="s">
        <v>35</v>
      </c>
      <c r="J2028" s="5">
        <v>1.4596581769010799</v>
      </c>
      <c r="K2028" s="3">
        <f t="shared" si="28"/>
        <v>-24.415767431651993</v>
      </c>
      <c r="L2028">
        <v>162</v>
      </c>
      <c r="M2028">
        <v>8.0125401616765596E-2</v>
      </c>
      <c r="N2028">
        <v>1.0792944412814001</v>
      </c>
      <c r="O2028">
        <v>0</v>
      </c>
      <c r="P2028">
        <v>1.8407810559006199</v>
      </c>
      <c r="Q2028">
        <v>12</v>
      </c>
      <c r="R2028">
        <v>-136.55591751740999</v>
      </c>
      <c r="S2028">
        <v>568</v>
      </c>
      <c r="T2028">
        <v>-98.612666666666598</v>
      </c>
      <c r="U2028">
        <v>403</v>
      </c>
      <c r="V2028">
        <v>-167.833082865942</v>
      </c>
      <c r="W2028">
        <v>633</v>
      </c>
      <c r="X2028">
        <v>136.5</v>
      </c>
      <c r="Y2028">
        <v>6.5</v>
      </c>
      <c r="Z2028" t="s">
        <v>32</v>
      </c>
      <c r="AA2028">
        <v>3.73658884151875</v>
      </c>
      <c r="AB2028">
        <v>150.97</v>
      </c>
      <c r="AC2028">
        <v>417.03</v>
      </c>
    </row>
    <row r="2029" spans="1:29">
      <c r="A2029">
        <v>4397</v>
      </c>
      <c r="B2029" t="s">
        <v>130</v>
      </c>
      <c r="C2029" t="s">
        <v>131</v>
      </c>
      <c r="D2029" t="s">
        <v>62</v>
      </c>
      <c r="E2029" t="s">
        <v>132</v>
      </c>
      <c r="F2029">
        <v>27</v>
      </c>
      <c r="G2029">
        <v>5</v>
      </c>
      <c r="H2029" t="s">
        <v>132</v>
      </c>
      <c r="I2029" t="s">
        <v>35</v>
      </c>
      <c r="J2029" s="5">
        <v>1.40377875127218</v>
      </c>
      <c r="K2029" s="3">
        <f t="shared" si="28"/>
        <v>-24.4192598957538</v>
      </c>
      <c r="L2029">
        <v>163</v>
      </c>
      <c r="M2029">
        <v>7.0135351623952E-2</v>
      </c>
      <c r="N2029">
        <v>0.85931616552217904</v>
      </c>
      <c r="O2029">
        <v>0</v>
      </c>
      <c r="P2029">
        <v>1.54104689440993</v>
      </c>
      <c r="Q2029">
        <v>12</v>
      </c>
      <c r="R2029">
        <v>-136.611796943039</v>
      </c>
      <c r="S2029">
        <v>569</v>
      </c>
      <c r="T2029">
        <v>-98.612666666666598</v>
      </c>
      <c r="U2029">
        <v>403</v>
      </c>
      <c r="V2029">
        <v>-168.132817027432</v>
      </c>
      <c r="W2029">
        <v>636</v>
      </c>
      <c r="X2029" t="s">
        <v>32</v>
      </c>
      <c r="Y2029" t="s">
        <v>32</v>
      </c>
      <c r="Z2029" t="s">
        <v>32</v>
      </c>
      <c r="AA2029" t="s">
        <v>133</v>
      </c>
      <c r="AB2029">
        <v>150.97</v>
      </c>
      <c r="AC2029">
        <v>418.03</v>
      </c>
    </row>
    <row r="2030" spans="1:29">
      <c r="A2030">
        <v>12806</v>
      </c>
      <c r="B2030" t="s">
        <v>256</v>
      </c>
      <c r="C2030" t="s">
        <v>663</v>
      </c>
      <c r="D2030" t="s">
        <v>65</v>
      </c>
      <c r="E2030" t="s">
        <v>132</v>
      </c>
      <c r="F2030">
        <v>26</v>
      </c>
      <c r="G2030">
        <v>3</v>
      </c>
      <c r="H2030" t="s">
        <v>132</v>
      </c>
      <c r="I2030" t="s">
        <v>35</v>
      </c>
      <c r="J2030" s="5">
        <v>1.3552867992964499</v>
      </c>
      <c r="K2030" s="3">
        <f t="shared" si="28"/>
        <v>-24.422290642752284</v>
      </c>
      <c r="L2030">
        <v>164</v>
      </c>
      <c r="M2030">
        <v>7.7747704646250596E-2</v>
      </c>
      <c r="N2030">
        <v>1.1448396858727199</v>
      </c>
      <c r="O2030">
        <v>0</v>
      </c>
      <c r="P2030">
        <v>2.2795916149068298</v>
      </c>
      <c r="Q2030">
        <v>13</v>
      </c>
      <c r="R2030">
        <v>-136.66028889501399</v>
      </c>
      <c r="S2030">
        <v>571</v>
      </c>
      <c r="T2030">
        <v>-98.612666666666598</v>
      </c>
      <c r="U2030">
        <v>403</v>
      </c>
      <c r="V2030">
        <v>-167.39427230693499</v>
      </c>
      <c r="W2030">
        <v>630</v>
      </c>
      <c r="X2030">
        <v>119.4</v>
      </c>
      <c r="Y2030">
        <v>8.8000000000000007</v>
      </c>
      <c r="Z2030" t="s">
        <v>32</v>
      </c>
      <c r="AA2030">
        <v>4.3520040190024503</v>
      </c>
      <c r="AB2030" t="s">
        <v>32</v>
      </c>
      <c r="AC2030" t="s">
        <v>32</v>
      </c>
    </row>
    <row r="2031" spans="1:29">
      <c r="A2031">
        <v>11408</v>
      </c>
      <c r="B2031" t="s">
        <v>402</v>
      </c>
      <c r="C2031" t="s">
        <v>403</v>
      </c>
      <c r="D2031" t="s">
        <v>100</v>
      </c>
      <c r="E2031" t="s">
        <v>132</v>
      </c>
      <c r="F2031">
        <v>29</v>
      </c>
      <c r="G2031">
        <v>6</v>
      </c>
      <c r="H2031" t="s">
        <v>132</v>
      </c>
      <c r="I2031" t="s">
        <v>35</v>
      </c>
      <c r="J2031" s="5">
        <v>1.3120000000000001</v>
      </c>
      <c r="K2031" s="3">
        <f t="shared" si="28"/>
        <v>-24.42499606770831</v>
      </c>
      <c r="L2031">
        <v>165</v>
      </c>
      <c r="M2031">
        <v>8.0728215336801801E-2</v>
      </c>
      <c r="N2031">
        <v>1.03249585255294</v>
      </c>
      <c r="O2031">
        <v>0</v>
      </c>
      <c r="P2031">
        <v>1.7893377329192499</v>
      </c>
      <c r="Q2031">
        <v>13</v>
      </c>
      <c r="R2031">
        <v>-136.70357569431101</v>
      </c>
      <c r="S2031">
        <v>572</v>
      </c>
      <c r="T2031">
        <v>-98.612666666666598</v>
      </c>
      <c r="U2031">
        <v>403</v>
      </c>
      <c r="V2031">
        <v>-167.88452618892299</v>
      </c>
      <c r="W2031">
        <v>634</v>
      </c>
      <c r="X2031" t="s">
        <v>32</v>
      </c>
      <c r="Y2031" t="s">
        <v>32</v>
      </c>
      <c r="Z2031" t="s">
        <v>32</v>
      </c>
      <c r="AA2031" t="s">
        <v>133</v>
      </c>
      <c r="AB2031" t="s">
        <v>32</v>
      </c>
      <c r="AC2031" t="s">
        <v>32</v>
      </c>
    </row>
    <row r="2032" spans="1:29">
      <c r="A2032">
        <v>13838</v>
      </c>
      <c r="B2032" t="s">
        <v>282</v>
      </c>
      <c r="C2032" t="s">
        <v>986</v>
      </c>
      <c r="D2032" t="s">
        <v>97</v>
      </c>
      <c r="E2032" t="s">
        <v>132</v>
      </c>
      <c r="F2032">
        <v>23</v>
      </c>
      <c r="G2032">
        <v>1</v>
      </c>
      <c r="H2032" t="s">
        <v>132</v>
      </c>
      <c r="I2032" t="s">
        <v>35</v>
      </c>
      <c r="J2032" s="5">
        <v>1.2430781893004099</v>
      </c>
      <c r="K2032" s="3">
        <f t="shared" si="28"/>
        <v>-24.429303680877034</v>
      </c>
      <c r="L2032">
        <v>166</v>
      </c>
      <c r="M2032">
        <v>0.101845499287418</v>
      </c>
      <c r="N2032">
        <v>0.902268252794034</v>
      </c>
      <c r="O2032">
        <v>0</v>
      </c>
      <c r="P2032">
        <v>1.1346316109422401</v>
      </c>
      <c r="Q2032">
        <v>13</v>
      </c>
      <c r="R2032">
        <v>-136.77249750500999</v>
      </c>
      <c r="S2032">
        <v>573</v>
      </c>
      <c r="T2032">
        <v>-98.612666666666598</v>
      </c>
      <c r="U2032">
        <v>403</v>
      </c>
      <c r="V2032">
        <v>-168.53923231089999</v>
      </c>
      <c r="W2032">
        <v>638</v>
      </c>
      <c r="X2032" t="s">
        <v>32</v>
      </c>
      <c r="Y2032" t="s">
        <v>32</v>
      </c>
      <c r="Z2032" t="s">
        <v>32</v>
      </c>
      <c r="AA2032" t="s">
        <v>133</v>
      </c>
      <c r="AB2032">
        <v>151</v>
      </c>
      <c r="AC2032">
        <v>422</v>
      </c>
    </row>
    <row r="2033" spans="1:29">
      <c r="A2033">
        <v>12639</v>
      </c>
      <c r="B2033" t="s">
        <v>350</v>
      </c>
      <c r="C2033" t="s">
        <v>630</v>
      </c>
      <c r="D2033" t="s">
        <v>123</v>
      </c>
      <c r="E2033" t="s">
        <v>132</v>
      </c>
      <c r="F2033">
        <v>26</v>
      </c>
      <c r="G2033">
        <v>3</v>
      </c>
      <c r="H2033" t="s">
        <v>132</v>
      </c>
      <c r="I2033" t="s">
        <v>35</v>
      </c>
      <c r="J2033" s="5">
        <v>1.21946538002598</v>
      </c>
      <c r="K2033" s="3">
        <f t="shared" si="28"/>
        <v>-24.430779481456689</v>
      </c>
      <c r="L2033">
        <v>167</v>
      </c>
      <c r="M2033">
        <v>0.20246538002598399</v>
      </c>
      <c r="N2033">
        <v>2.3945817640370199</v>
      </c>
      <c r="O2033">
        <v>-1.24</v>
      </c>
      <c r="P2033">
        <v>2.94747065217391</v>
      </c>
      <c r="Q2033">
        <v>12</v>
      </c>
      <c r="R2033">
        <v>-136.79611031428499</v>
      </c>
      <c r="S2033">
        <v>574</v>
      </c>
      <c r="T2033">
        <v>-99.852666666666593</v>
      </c>
      <c r="U2033">
        <v>415</v>
      </c>
      <c r="V2033">
        <v>-166.72639326966799</v>
      </c>
      <c r="W2033">
        <v>624</v>
      </c>
      <c r="X2033" t="s">
        <v>32</v>
      </c>
      <c r="Y2033" t="s">
        <v>32</v>
      </c>
      <c r="Z2033" t="s">
        <v>32</v>
      </c>
      <c r="AA2033" t="s">
        <v>133</v>
      </c>
      <c r="AB2033" t="s">
        <v>32</v>
      </c>
      <c r="AC2033" t="s">
        <v>32</v>
      </c>
    </row>
    <row r="2034" spans="1:29">
      <c r="A2034">
        <v>11524</v>
      </c>
      <c r="B2034" t="s">
        <v>415</v>
      </c>
      <c r="C2034" t="s">
        <v>416</v>
      </c>
      <c r="D2034" t="s">
        <v>141</v>
      </c>
      <c r="E2034" t="s">
        <v>132</v>
      </c>
      <c r="F2034">
        <v>29</v>
      </c>
      <c r="G2034">
        <v>7</v>
      </c>
      <c r="H2034" t="s">
        <v>132</v>
      </c>
      <c r="I2034" t="s">
        <v>35</v>
      </c>
      <c r="J2034" s="5">
        <v>1.0629999999999999</v>
      </c>
      <c r="K2034" s="3">
        <f t="shared" si="28"/>
        <v>-24.440558567708312</v>
      </c>
      <c r="L2034">
        <v>168</v>
      </c>
      <c r="M2034">
        <v>0.25449029681806301</v>
      </c>
      <c r="N2034" t="s">
        <v>133</v>
      </c>
      <c r="O2034">
        <v>1.0629999999999999</v>
      </c>
      <c r="P2034">
        <v>1.0629999999999999</v>
      </c>
      <c r="Q2034">
        <v>13</v>
      </c>
      <c r="R2034">
        <v>-136.95257569431101</v>
      </c>
      <c r="S2034">
        <v>575</v>
      </c>
      <c r="T2034">
        <v>-97.549666666666596</v>
      </c>
      <c r="U2034">
        <v>392</v>
      </c>
      <c r="V2034">
        <v>-168.610863921842</v>
      </c>
      <c r="W2034">
        <v>639</v>
      </c>
      <c r="X2034" t="s">
        <v>32</v>
      </c>
      <c r="Y2034" t="s">
        <v>32</v>
      </c>
      <c r="Z2034" t="s">
        <v>32</v>
      </c>
      <c r="AA2034" t="s">
        <v>133</v>
      </c>
      <c r="AB2034">
        <v>150.99</v>
      </c>
      <c r="AC2034">
        <v>424.01</v>
      </c>
    </row>
    <row r="2035" spans="1:29">
      <c r="A2035">
        <v>13916</v>
      </c>
      <c r="B2035" t="s">
        <v>1020</v>
      </c>
      <c r="C2035" t="s">
        <v>1021</v>
      </c>
      <c r="D2035" t="s">
        <v>126</v>
      </c>
      <c r="E2035" t="s">
        <v>132</v>
      </c>
      <c r="F2035">
        <v>23</v>
      </c>
      <c r="G2035">
        <v>1</v>
      </c>
      <c r="H2035" t="s">
        <v>132</v>
      </c>
      <c r="I2035" t="s">
        <v>35</v>
      </c>
      <c r="J2035" s="5">
        <v>0.97099999999999997</v>
      </c>
      <c r="K2035" s="3">
        <f t="shared" si="28"/>
        <v>-24.446308567708311</v>
      </c>
      <c r="L2035">
        <v>169</v>
      </c>
      <c r="M2035">
        <v>0.34799029681806298</v>
      </c>
      <c r="N2035">
        <v>0.68660068453213696</v>
      </c>
      <c r="O2035">
        <v>0</v>
      </c>
      <c r="P2035">
        <v>0.86213944099378803</v>
      </c>
      <c r="Q2035">
        <v>13</v>
      </c>
      <c r="R2035">
        <v>-137.04457569431099</v>
      </c>
      <c r="S2035">
        <v>576</v>
      </c>
      <c r="T2035">
        <v>-98.612666666666598</v>
      </c>
      <c r="U2035">
        <v>403</v>
      </c>
      <c r="V2035">
        <v>-168.811724480848</v>
      </c>
      <c r="W2035">
        <v>640</v>
      </c>
      <c r="X2035">
        <v>132.30000000000001</v>
      </c>
      <c r="Y2035">
        <v>49.9</v>
      </c>
      <c r="Z2035">
        <v>449.7</v>
      </c>
      <c r="AA2035">
        <v>15.349205668819801</v>
      </c>
      <c r="AB2035">
        <v>151</v>
      </c>
      <c r="AC2035">
        <v>425</v>
      </c>
    </row>
    <row r="2036" spans="1:29">
      <c r="A2036">
        <v>12040</v>
      </c>
      <c r="B2036" t="s">
        <v>495</v>
      </c>
      <c r="C2036" t="s">
        <v>158</v>
      </c>
      <c r="D2036" t="s">
        <v>71</v>
      </c>
      <c r="E2036" t="s">
        <v>132</v>
      </c>
      <c r="F2036">
        <v>27</v>
      </c>
      <c r="G2036">
        <v>5</v>
      </c>
      <c r="H2036" t="s">
        <v>132</v>
      </c>
      <c r="I2036" t="s">
        <v>35</v>
      </c>
      <c r="J2036" s="5">
        <v>0.64601940636387301</v>
      </c>
      <c r="K2036" s="3">
        <f t="shared" si="28"/>
        <v>-24.46661985481057</v>
      </c>
      <c r="L2036">
        <v>170</v>
      </c>
      <c r="M2036">
        <v>9.53106236211924E-2</v>
      </c>
      <c r="N2036">
        <v>0.70626968798774403</v>
      </c>
      <c r="O2036">
        <v>0</v>
      </c>
      <c r="P2036">
        <v>1.28269720496894</v>
      </c>
      <c r="Q2036">
        <v>13</v>
      </c>
      <c r="R2036">
        <v>-137.36955628794701</v>
      </c>
      <c r="S2036">
        <v>580</v>
      </c>
      <c r="T2036">
        <v>-98.612666666666598</v>
      </c>
      <c r="U2036">
        <v>403</v>
      </c>
      <c r="V2036">
        <v>-168.39116671687299</v>
      </c>
      <c r="W2036">
        <v>637</v>
      </c>
      <c r="X2036">
        <v>118</v>
      </c>
      <c r="Y2036">
        <v>10</v>
      </c>
      <c r="Z2036" t="s">
        <v>32</v>
      </c>
      <c r="AA2036">
        <v>4.6730901985591604</v>
      </c>
      <c r="AB2036">
        <v>150.97</v>
      </c>
      <c r="AC2036">
        <v>429.03</v>
      </c>
    </row>
    <row r="2037" spans="1:29">
      <c r="A2037">
        <v>13359</v>
      </c>
      <c r="B2037" t="s">
        <v>822</v>
      </c>
      <c r="C2037" t="s">
        <v>823</v>
      </c>
      <c r="D2037" t="s">
        <v>65</v>
      </c>
      <c r="E2037" t="s">
        <v>132</v>
      </c>
      <c r="F2037">
        <v>25</v>
      </c>
      <c r="G2037">
        <v>2</v>
      </c>
      <c r="H2037" t="s">
        <v>132</v>
      </c>
      <c r="I2037" t="s">
        <v>35</v>
      </c>
      <c r="J2037" s="5">
        <v>0.6</v>
      </c>
      <c r="K2037" s="3">
        <f t="shared" si="28"/>
        <v>-24.46949606770831</v>
      </c>
      <c r="L2037">
        <v>171</v>
      </c>
      <c r="M2037">
        <v>0.124532357473035</v>
      </c>
      <c r="N2037">
        <v>0.42426406871192801</v>
      </c>
      <c r="O2037">
        <v>0</v>
      </c>
      <c r="P2037">
        <v>0.53330275229357804</v>
      </c>
      <c r="Q2037">
        <v>13</v>
      </c>
      <c r="R2037">
        <v>-137.415575694311</v>
      </c>
      <c r="S2037">
        <v>581</v>
      </c>
      <c r="T2037">
        <v>-98.612666666666598</v>
      </c>
      <c r="U2037">
        <v>403</v>
      </c>
      <c r="V2037">
        <v>-169.14056116954899</v>
      </c>
      <c r="W2037">
        <v>643</v>
      </c>
      <c r="X2037" t="s">
        <v>32</v>
      </c>
      <c r="Y2037" t="s">
        <v>32</v>
      </c>
      <c r="Z2037" t="s">
        <v>32</v>
      </c>
      <c r="AA2037" t="s">
        <v>133</v>
      </c>
      <c r="AB2037">
        <v>150.97</v>
      </c>
      <c r="AC2037">
        <v>430.03</v>
      </c>
    </row>
    <row r="2038" spans="1:29">
      <c r="A2038">
        <v>13150</v>
      </c>
      <c r="B2038" t="s">
        <v>331</v>
      </c>
      <c r="C2038" t="s">
        <v>170</v>
      </c>
      <c r="D2038" t="s">
        <v>114</v>
      </c>
      <c r="E2038" t="s">
        <v>132</v>
      </c>
      <c r="F2038">
        <v>24</v>
      </c>
      <c r="G2038">
        <v>2</v>
      </c>
      <c r="H2038" t="s">
        <v>132</v>
      </c>
      <c r="I2038" t="s">
        <v>35</v>
      </c>
      <c r="J2038" s="5">
        <v>0.50141756548536198</v>
      </c>
      <c r="K2038" s="3">
        <f t="shared" si="28"/>
        <v>-24.475657469865475</v>
      </c>
      <c r="L2038">
        <v>172</v>
      </c>
      <c r="M2038">
        <v>0.107692555259069</v>
      </c>
      <c r="N2038">
        <v>0.53956819490209795</v>
      </c>
      <c r="O2038">
        <v>0</v>
      </c>
      <c r="P2038">
        <v>0.81851397515527902</v>
      </c>
      <c r="Q2038">
        <v>12</v>
      </c>
      <c r="R2038">
        <v>-137.51415812882499</v>
      </c>
      <c r="S2038">
        <v>582</v>
      </c>
      <c r="T2038">
        <v>-98.612666666666598</v>
      </c>
      <c r="U2038">
        <v>403</v>
      </c>
      <c r="V2038">
        <v>-168.855349946687</v>
      </c>
      <c r="W2038">
        <v>641</v>
      </c>
      <c r="X2038">
        <v>137.30000000000001</v>
      </c>
      <c r="Y2038">
        <v>18</v>
      </c>
      <c r="Z2038" t="s">
        <v>32</v>
      </c>
      <c r="AA2038">
        <v>6.8136647289372601</v>
      </c>
      <c r="AB2038">
        <v>150.99</v>
      </c>
      <c r="AC2038">
        <v>431.01</v>
      </c>
    </row>
    <row r="2039" spans="1:29">
      <c r="A2039">
        <v>12627</v>
      </c>
      <c r="B2039" t="s">
        <v>409</v>
      </c>
      <c r="C2039" t="s">
        <v>615</v>
      </c>
      <c r="D2039" t="s">
        <v>77</v>
      </c>
      <c r="E2039" t="s">
        <v>132</v>
      </c>
      <c r="F2039">
        <v>25</v>
      </c>
      <c r="G2039">
        <v>3</v>
      </c>
      <c r="H2039" t="s">
        <v>132</v>
      </c>
      <c r="I2039" t="s">
        <v>35</v>
      </c>
      <c r="J2039" s="5">
        <v>0.44951771956856701</v>
      </c>
      <c r="K2039" s="3">
        <f t="shared" si="28"/>
        <v>-24.478901210235275</v>
      </c>
      <c r="L2039">
        <v>173</v>
      </c>
      <c r="M2039">
        <v>0.15055156912655701</v>
      </c>
      <c r="N2039">
        <v>0.51230627255977101</v>
      </c>
      <c r="O2039">
        <v>0</v>
      </c>
      <c r="P2039">
        <v>0.75774906832298095</v>
      </c>
      <c r="Q2039">
        <v>12</v>
      </c>
      <c r="R2039">
        <v>-137.56605797474199</v>
      </c>
      <c r="S2039">
        <v>583</v>
      </c>
      <c r="T2039">
        <v>-98.612666666666598</v>
      </c>
      <c r="U2039">
        <v>403</v>
      </c>
      <c r="V2039">
        <v>-168.91611485351899</v>
      </c>
      <c r="W2039">
        <v>642</v>
      </c>
      <c r="X2039">
        <v>111.5</v>
      </c>
      <c r="Y2039">
        <v>14.9</v>
      </c>
      <c r="Z2039">
        <v>376.3</v>
      </c>
      <c r="AA2039">
        <v>5.9841920984157504</v>
      </c>
      <c r="AB2039">
        <v>150.96</v>
      </c>
      <c r="AC2039">
        <v>432.039999999999</v>
      </c>
    </row>
    <row r="2040" spans="1:29">
      <c r="A2040">
        <v>13958</v>
      </c>
      <c r="B2040" t="s">
        <v>1025</v>
      </c>
      <c r="C2040" t="s">
        <v>948</v>
      </c>
      <c r="D2040" t="s">
        <v>123</v>
      </c>
      <c r="E2040" t="s">
        <v>132</v>
      </c>
      <c r="F2040">
        <v>24</v>
      </c>
      <c r="G2040">
        <v>1</v>
      </c>
      <c r="H2040" t="s">
        <v>132</v>
      </c>
      <c r="I2040" t="s">
        <v>35</v>
      </c>
      <c r="J2040" s="5">
        <v>0.33793230088401799</v>
      </c>
      <c r="K2040" s="3">
        <f t="shared" si="28"/>
        <v>-24.485875298903061</v>
      </c>
      <c r="L2040">
        <v>174</v>
      </c>
      <c r="M2040">
        <v>0.15293230088401799</v>
      </c>
      <c r="N2040">
        <v>2.5936856775056398</v>
      </c>
      <c r="O2040">
        <v>-2.52</v>
      </c>
      <c r="P2040">
        <v>2.3840944099378798</v>
      </c>
      <c r="Q2040">
        <v>13</v>
      </c>
      <c r="R2040">
        <v>-137.67764339342699</v>
      </c>
      <c r="S2040">
        <v>584</v>
      </c>
      <c r="T2040">
        <v>-101.132666666666</v>
      </c>
      <c r="U2040">
        <v>424</v>
      </c>
      <c r="V2040">
        <v>-167.28976951190401</v>
      </c>
      <c r="W2040">
        <v>628</v>
      </c>
      <c r="X2040">
        <v>160.5</v>
      </c>
      <c r="Y2040">
        <v>24.5</v>
      </c>
      <c r="Z2040" t="s">
        <v>32</v>
      </c>
      <c r="AA2040">
        <v>8.5528815348694494</v>
      </c>
      <c r="AB2040">
        <v>151</v>
      </c>
      <c r="AC2040">
        <v>433</v>
      </c>
    </row>
    <row r="2041" spans="1:29">
      <c r="A2041">
        <v>14083</v>
      </c>
      <c r="B2041" t="s">
        <v>308</v>
      </c>
      <c r="C2041" t="s">
        <v>1072</v>
      </c>
      <c r="D2041" t="s">
        <v>77</v>
      </c>
      <c r="E2041" t="s">
        <v>132</v>
      </c>
      <c r="F2041">
        <v>21</v>
      </c>
      <c r="G2041">
        <v>0</v>
      </c>
      <c r="H2041" t="s">
        <v>132</v>
      </c>
      <c r="I2041" t="s">
        <v>35</v>
      </c>
      <c r="J2041" s="5">
        <v>0.26</v>
      </c>
      <c r="K2041" s="3">
        <f t="shared" si="28"/>
        <v>-24.490746067708312</v>
      </c>
      <c r="L2041">
        <v>175</v>
      </c>
      <c r="M2041">
        <v>0.17499999999999999</v>
      </c>
      <c r="N2041" t="s">
        <v>133</v>
      </c>
      <c r="O2041">
        <v>0.26</v>
      </c>
      <c r="P2041">
        <v>0.26</v>
      </c>
      <c r="Q2041">
        <v>12</v>
      </c>
      <c r="R2041">
        <v>-137.75557569431101</v>
      </c>
      <c r="S2041">
        <v>585</v>
      </c>
      <c r="T2041">
        <v>-98.352666666666593</v>
      </c>
      <c r="U2041">
        <v>398</v>
      </c>
      <c r="V2041">
        <v>-169.41386392184199</v>
      </c>
      <c r="W2041">
        <v>644</v>
      </c>
      <c r="X2041">
        <v>106.2</v>
      </c>
      <c r="Y2041">
        <v>14.6</v>
      </c>
      <c r="Z2041">
        <v>322.8</v>
      </c>
      <c r="AA2041">
        <v>5.9039205535265697</v>
      </c>
      <c r="AB2041">
        <v>150.97999999999999</v>
      </c>
      <c r="AC2041">
        <v>434.02</v>
      </c>
    </row>
    <row r="2042" spans="1:29">
      <c r="A2042">
        <v>14331</v>
      </c>
      <c r="B2042" t="s">
        <v>1165</v>
      </c>
      <c r="C2042" t="s">
        <v>194</v>
      </c>
      <c r="D2042" t="s">
        <v>53</v>
      </c>
      <c r="E2042" t="s">
        <v>132</v>
      </c>
      <c r="F2042" t="s">
        <v>32</v>
      </c>
      <c r="G2042">
        <v>0</v>
      </c>
      <c r="H2042" t="s">
        <v>132</v>
      </c>
      <c r="I2042" t="s">
        <v>35</v>
      </c>
      <c r="J2042" s="5">
        <v>0.11</v>
      </c>
      <c r="K2042" s="3">
        <f t="shared" si="28"/>
        <v>-24.50012106770831</v>
      </c>
      <c r="L2042">
        <v>176</v>
      </c>
      <c r="M2042">
        <v>0.08</v>
      </c>
      <c r="N2042">
        <v>7.7781745930520202E-2</v>
      </c>
      <c r="O2042">
        <v>0</v>
      </c>
      <c r="P2042">
        <v>9.7772171253822607E-2</v>
      </c>
      <c r="Q2042">
        <v>14</v>
      </c>
      <c r="R2042">
        <v>-137.90557569431101</v>
      </c>
      <c r="S2042">
        <v>586</v>
      </c>
      <c r="T2042">
        <v>-98.612666666666598</v>
      </c>
      <c r="U2042">
        <v>403</v>
      </c>
      <c r="V2042">
        <v>-169.57609175058801</v>
      </c>
      <c r="W2042">
        <v>645</v>
      </c>
      <c r="X2042" t="s">
        <v>32</v>
      </c>
      <c r="Y2042" t="s">
        <v>32</v>
      </c>
      <c r="Z2042" t="s">
        <v>32</v>
      </c>
      <c r="AA2042" t="s">
        <v>133</v>
      </c>
      <c r="AB2042" t="s">
        <v>32</v>
      </c>
      <c r="AC2042" t="s">
        <v>32</v>
      </c>
    </row>
    <row r="2043" spans="1:29">
      <c r="A2043">
        <v>12864</v>
      </c>
      <c r="B2043" t="s">
        <v>678</v>
      </c>
      <c r="C2043" t="s">
        <v>679</v>
      </c>
      <c r="D2043" t="s">
        <v>91</v>
      </c>
      <c r="E2043" t="s">
        <v>132</v>
      </c>
      <c r="F2043">
        <v>25</v>
      </c>
      <c r="G2043">
        <v>3</v>
      </c>
      <c r="H2043" t="s">
        <v>149</v>
      </c>
      <c r="I2043" t="s">
        <v>35</v>
      </c>
      <c r="J2043" s="5">
        <v>0.10199999999999999</v>
      </c>
      <c r="K2043" s="3">
        <f t="shared" si="28"/>
        <v>-24.500621067708312</v>
      </c>
      <c r="L2043">
        <v>212</v>
      </c>
      <c r="M2043">
        <v>6.4999999999999997E-3</v>
      </c>
      <c r="N2043" t="s">
        <v>133</v>
      </c>
      <c r="O2043">
        <v>0.10199999999999999</v>
      </c>
      <c r="P2043">
        <v>0.10199999999999999</v>
      </c>
      <c r="Q2043">
        <v>20</v>
      </c>
      <c r="R2043">
        <v>-148.851095928966</v>
      </c>
      <c r="S2043">
        <v>626</v>
      </c>
      <c r="T2043">
        <v>-131.964</v>
      </c>
      <c r="U2043">
        <v>474</v>
      </c>
      <c r="V2043">
        <v>-164.001601527274</v>
      </c>
      <c r="W2043">
        <v>580</v>
      </c>
      <c r="X2043">
        <v>126.8</v>
      </c>
      <c r="Y2043">
        <v>12.1</v>
      </c>
      <c r="Z2043" t="s">
        <v>32</v>
      </c>
      <c r="AA2043">
        <v>4.3098810840976798</v>
      </c>
      <c r="AB2043">
        <v>150.99</v>
      </c>
      <c r="AC2043">
        <v>475.01</v>
      </c>
    </row>
    <row r="2044" spans="1:29">
      <c r="A2044">
        <v>12887</v>
      </c>
      <c r="B2044" t="s">
        <v>685</v>
      </c>
      <c r="C2044" t="s">
        <v>686</v>
      </c>
      <c r="D2044" t="s">
        <v>141</v>
      </c>
      <c r="E2044" t="s">
        <v>132</v>
      </c>
      <c r="F2044">
        <v>27</v>
      </c>
      <c r="G2044">
        <v>3</v>
      </c>
      <c r="H2044" t="s">
        <v>132</v>
      </c>
      <c r="I2044" t="s">
        <v>35</v>
      </c>
      <c r="J2044" s="5">
        <v>0.06</v>
      </c>
      <c r="K2044" s="3">
        <f t="shared" si="28"/>
        <v>-24.503246067708311</v>
      </c>
      <c r="L2044">
        <v>177</v>
      </c>
      <c r="M2044">
        <v>0.06</v>
      </c>
      <c r="N2044" t="s">
        <v>209</v>
      </c>
      <c r="O2044">
        <v>0.06</v>
      </c>
      <c r="P2044">
        <v>0.06</v>
      </c>
      <c r="Q2044">
        <v>14</v>
      </c>
      <c r="R2044">
        <v>-137.95557569431099</v>
      </c>
      <c r="S2044">
        <v>587</v>
      </c>
      <c r="T2044">
        <v>-98.552666666666596</v>
      </c>
      <c r="U2044">
        <v>401</v>
      </c>
      <c r="V2044">
        <v>-169.61386392184201</v>
      </c>
      <c r="W2044">
        <v>646</v>
      </c>
      <c r="X2044">
        <v>176.5</v>
      </c>
      <c r="Y2044">
        <v>29.5</v>
      </c>
      <c r="Z2044" t="s">
        <v>32</v>
      </c>
      <c r="AA2044">
        <v>9.8907406163557603</v>
      </c>
      <c r="AB2044" t="s">
        <v>32</v>
      </c>
      <c r="AC2044" t="s">
        <v>32</v>
      </c>
    </row>
    <row r="2045" spans="1:29">
      <c r="A2045">
        <v>11185</v>
      </c>
      <c r="B2045" t="s">
        <v>357</v>
      </c>
      <c r="C2045" t="s">
        <v>358</v>
      </c>
      <c r="D2045" t="s">
        <v>117</v>
      </c>
      <c r="E2045" t="s">
        <v>132</v>
      </c>
      <c r="F2045">
        <v>28</v>
      </c>
      <c r="G2045">
        <v>6</v>
      </c>
      <c r="H2045" t="s">
        <v>132</v>
      </c>
      <c r="I2045" t="s">
        <v>35</v>
      </c>
      <c r="J2045" s="5">
        <v>0</v>
      </c>
      <c r="K2045" s="3">
        <f t="shared" si="28"/>
        <v>-24.506996067708311</v>
      </c>
      <c r="L2045">
        <v>178</v>
      </c>
      <c r="M2045">
        <v>0</v>
      </c>
      <c r="N2045" t="s">
        <v>133</v>
      </c>
      <c r="O2045">
        <v>0</v>
      </c>
      <c r="P2045">
        <v>0</v>
      </c>
      <c r="Q2045">
        <v>14</v>
      </c>
      <c r="R2045">
        <v>-138.015575694311</v>
      </c>
      <c r="S2045">
        <v>588</v>
      </c>
      <c r="T2045">
        <v>-98.612666666666598</v>
      </c>
      <c r="U2045">
        <v>403</v>
      </c>
      <c r="V2045">
        <v>-169.67386392184201</v>
      </c>
      <c r="W2045">
        <v>647</v>
      </c>
      <c r="X2045" t="s">
        <v>32</v>
      </c>
      <c r="Y2045" t="s">
        <v>32</v>
      </c>
      <c r="Z2045" t="s">
        <v>32</v>
      </c>
      <c r="AA2045" t="s">
        <v>133</v>
      </c>
      <c r="AB2045">
        <v>150.99</v>
      </c>
      <c r="AC2045">
        <v>437.01</v>
      </c>
    </row>
    <row r="2046" spans="1:29">
      <c r="A2046">
        <v>11668</v>
      </c>
      <c r="B2046" t="s">
        <v>430</v>
      </c>
      <c r="C2046" t="s">
        <v>431</v>
      </c>
      <c r="D2046" t="s">
        <v>71</v>
      </c>
      <c r="E2046" t="s">
        <v>132</v>
      </c>
      <c r="F2046">
        <v>26</v>
      </c>
      <c r="G2046">
        <v>5</v>
      </c>
      <c r="H2046" t="s">
        <v>132</v>
      </c>
      <c r="I2046" t="s">
        <v>35</v>
      </c>
      <c r="J2046" s="5">
        <v>0</v>
      </c>
      <c r="K2046" s="3">
        <f t="shared" si="28"/>
        <v>-24.506996067708311</v>
      </c>
      <c r="L2046">
        <v>178</v>
      </c>
      <c r="M2046">
        <v>0</v>
      </c>
      <c r="N2046" t="s">
        <v>133</v>
      </c>
      <c r="O2046">
        <v>0</v>
      </c>
      <c r="P2046">
        <v>0</v>
      </c>
      <c r="Q2046">
        <v>14</v>
      </c>
      <c r="R2046">
        <v>-138.015575694311</v>
      </c>
      <c r="S2046">
        <v>588</v>
      </c>
      <c r="T2046">
        <v>-98.612666666666598</v>
      </c>
      <c r="U2046">
        <v>403</v>
      </c>
      <c r="V2046">
        <v>-169.67386392184201</v>
      </c>
      <c r="W2046">
        <v>647</v>
      </c>
      <c r="X2046" t="s">
        <v>32</v>
      </c>
      <c r="Y2046" t="s">
        <v>32</v>
      </c>
      <c r="Z2046" t="s">
        <v>32</v>
      </c>
      <c r="AA2046" t="s">
        <v>133</v>
      </c>
      <c r="AB2046">
        <v>150.91</v>
      </c>
      <c r="AC2046">
        <v>437.09</v>
      </c>
    </row>
    <row r="2047" spans="1:29">
      <c r="A2047">
        <v>11927</v>
      </c>
      <c r="B2047" t="s">
        <v>165</v>
      </c>
      <c r="C2047" t="s">
        <v>478</v>
      </c>
      <c r="D2047" t="s">
        <v>56</v>
      </c>
      <c r="E2047" t="s">
        <v>132</v>
      </c>
      <c r="F2047">
        <v>28</v>
      </c>
      <c r="G2047">
        <v>5</v>
      </c>
      <c r="H2047" t="s">
        <v>144</v>
      </c>
      <c r="I2047" t="s">
        <v>35</v>
      </c>
      <c r="J2047" s="5">
        <v>0</v>
      </c>
      <c r="K2047" s="3">
        <f t="shared" si="28"/>
        <v>-24.506996067708311</v>
      </c>
      <c r="L2047">
        <v>134</v>
      </c>
      <c r="M2047">
        <v>0</v>
      </c>
      <c r="N2047" t="s">
        <v>133</v>
      </c>
      <c r="O2047">
        <v>0</v>
      </c>
      <c r="P2047">
        <v>0</v>
      </c>
      <c r="Q2047">
        <v>17</v>
      </c>
      <c r="R2047">
        <v>-114.066026946132</v>
      </c>
      <c r="S2047">
        <v>460</v>
      </c>
      <c r="T2047">
        <v>-100.748666666666</v>
      </c>
      <c r="U2047">
        <v>422</v>
      </c>
      <c r="V2047">
        <v>-129.376035</v>
      </c>
      <c r="W2047">
        <v>472</v>
      </c>
      <c r="X2047" t="s">
        <v>32</v>
      </c>
      <c r="Y2047" t="s">
        <v>32</v>
      </c>
      <c r="Z2047" t="s">
        <v>32</v>
      </c>
      <c r="AA2047" t="s">
        <v>133</v>
      </c>
      <c r="AB2047">
        <v>150.99</v>
      </c>
      <c r="AC2047">
        <v>309.01</v>
      </c>
    </row>
    <row r="2048" spans="1:29">
      <c r="A2048">
        <v>12822</v>
      </c>
      <c r="B2048" t="s">
        <v>280</v>
      </c>
      <c r="C2048" t="s">
        <v>671</v>
      </c>
      <c r="D2048" t="s">
        <v>100</v>
      </c>
      <c r="E2048" t="s">
        <v>132</v>
      </c>
      <c r="F2048">
        <v>26</v>
      </c>
      <c r="G2048">
        <v>3</v>
      </c>
      <c r="H2048" t="s">
        <v>132</v>
      </c>
      <c r="I2048" t="s">
        <v>35</v>
      </c>
      <c r="J2048" s="5">
        <v>0</v>
      </c>
      <c r="K2048" s="3">
        <f t="shared" si="28"/>
        <v>-24.506996067708311</v>
      </c>
      <c r="L2048">
        <v>178</v>
      </c>
      <c r="M2048">
        <v>0</v>
      </c>
      <c r="N2048" t="s">
        <v>133</v>
      </c>
      <c r="O2048">
        <v>0</v>
      </c>
      <c r="P2048">
        <v>0</v>
      </c>
      <c r="Q2048">
        <v>14</v>
      </c>
      <c r="R2048">
        <v>-138.015575694311</v>
      </c>
      <c r="S2048">
        <v>588</v>
      </c>
      <c r="T2048">
        <v>-98.612666666666598</v>
      </c>
      <c r="U2048">
        <v>403</v>
      </c>
      <c r="V2048">
        <v>-169.67386392184201</v>
      </c>
      <c r="W2048">
        <v>647</v>
      </c>
      <c r="X2048" t="s">
        <v>32</v>
      </c>
      <c r="Y2048" t="s">
        <v>32</v>
      </c>
      <c r="Z2048" t="s">
        <v>32</v>
      </c>
      <c r="AA2048" t="s">
        <v>133</v>
      </c>
      <c r="AB2048" t="s">
        <v>32</v>
      </c>
      <c r="AC2048" t="s">
        <v>32</v>
      </c>
    </row>
    <row r="2049" spans="1:29">
      <c r="A2049">
        <v>12864</v>
      </c>
      <c r="B2049" t="s">
        <v>678</v>
      </c>
      <c r="C2049" t="s">
        <v>679</v>
      </c>
      <c r="D2049" t="s">
        <v>91</v>
      </c>
      <c r="E2049" t="s">
        <v>132</v>
      </c>
      <c r="F2049">
        <v>25</v>
      </c>
      <c r="G2049">
        <v>3</v>
      </c>
      <c r="H2049" t="s">
        <v>132</v>
      </c>
      <c r="I2049" t="s">
        <v>35</v>
      </c>
      <c r="J2049" s="5">
        <v>0</v>
      </c>
      <c r="K2049" s="3">
        <f t="shared" si="28"/>
        <v>-24.506996067708311</v>
      </c>
      <c r="L2049">
        <v>178</v>
      </c>
      <c r="M2049">
        <v>0</v>
      </c>
      <c r="N2049" t="s">
        <v>133</v>
      </c>
      <c r="O2049">
        <v>0</v>
      </c>
      <c r="P2049">
        <v>0</v>
      </c>
      <c r="Q2049">
        <v>14</v>
      </c>
      <c r="R2049">
        <v>-138.015575694311</v>
      </c>
      <c r="S2049">
        <v>588</v>
      </c>
      <c r="T2049">
        <v>-98.612666666666598</v>
      </c>
      <c r="U2049">
        <v>403</v>
      </c>
      <c r="V2049">
        <v>-169.67386392184201</v>
      </c>
      <c r="W2049">
        <v>647</v>
      </c>
      <c r="X2049">
        <v>126.8</v>
      </c>
      <c r="Y2049">
        <v>12.1</v>
      </c>
      <c r="Z2049" t="s">
        <v>32</v>
      </c>
      <c r="AA2049">
        <v>5.2349910127834098</v>
      </c>
      <c r="AB2049">
        <v>150.99</v>
      </c>
      <c r="AC2049">
        <v>437.01</v>
      </c>
    </row>
    <row r="2050" spans="1:29">
      <c r="A2050">
        <v>13137</v>
      </c>
      <c r="B2050" t="s">
        <v>740</v>
      </c>
      <c r="C2050" t="s">
        <v>741</v>
      </c>
      <c r="D2050" t="s">
        <v>85</v>
      </c>
      <c r="E2050" t="s">
        <v>132</v>
      </c>
      <c r="F2050">
        <v>25</v>
      </c>
      <c r="G2050">
        <v>2</v>
      </c>
      <c r="H2050" t="s">
        <v>132</v>
      </c>
      <c r="I2050" t="s">
        <v>35</v>
      </c>
      <c r="J2050" s="5">
        <v>0</v>
      </c>
      <c r="K2050" s="3">
        <f t="shared" si="28"/>
        <v>-24.506996067708311</v>
      </c>
      <c r="L2050">
        <v>178</v>
      </c>
      <c r="M2050">
        <v>0</v>
      </c>
      <c r="N2050" t="s">
        <v>133</v>
      </c>
      <c r="O2050">
        <v>0</v>
      </c>
      <c r="P2050">
        <v>0</v>
      </c>
      <c r="Q2050">
        <v>14</v>
      </c>
      <c r="R2050">
        <v>-138.015575694311</v>
      </c>
      <c r="S2050">
        <v>588</v>
      </c>
      <c r="T2050">
        <v>-98.612666666666598</v>
      </c>
      <c r="U2050">
        <v>403</v>
      </c>
      <c r="V2050">
        <v>-169.67386392184201</v>
      </c>
      <c r="W2050">
        <v>647</v>
      </c>
      <c r="X2050" t="s">
        <v>32</v>
      </c>
      <c r="Y2050" t="s">
        <v>32</v>
      </c>
      <c r="Z2050" t="s">
        <v>32</v>
      </c>
      <c r="AA2050" t="s">
        <v>133</v>
      </c>
      <c r="AB2050">
        <v>150.99</v>
      </c>
      <c r="AC2050">
        <v>437.01</v>
      </c>
    </row>
    <row r="2051" spans="1:29">
      <c r="A2051">
        <v>13357</v>
      </c>
      <c r="B2051" t="s">
        <v>820</v>
      </c>
      <c r="C2051" t="s">
        <v>821</v>
      </c>
      <c r="D2051" t="s">
        <v>59</v>
      </c>
      <c r="E2051" t="s">
        <v>132</v>
      </c>
      <c r="F2051">
        <v>25</v>
      </c>
      <c r="G2051">
        <v>2</v>
      </c>
      <c r="H2051" t="s">
        <v>132</v>
      </c>
      <c r="I2051" t="s">
        <v>35</v>
      </c>
      <c r="J2051" s="5">
        <v>0</v>
      </c>
      <c r="K2051" s="3">
        <f t="shared" si="28"/>
        <v>-24.506996067708311</v>
      </c>
      <c r="L2051">
        <v>178</v>
      </c>
      <c r="M2051">
        <v>0</v>
      </c>
      <c r="N2051" t="s">
        <v>133</v>
      </c>
      <c r="O2051">
        <v>0</v>
      </c>
      <c r="P2051">
        <v>0</v>
      </c>
      <c r="Q2051">
        <v>14</v>
      </c>
      <c r="R2051">
        <v>-138.015575694311</v>
      </c>
      <c r="S2051">
        <v>588</v>
      </c>
      <c r="T2051">
        <v>-98.612666666666598</v>
      </c>
      <c r="U2051">
        <v>403</v>
      </c>
      <c r="V2051">
        <v>-169.67386392184201</v>
      </c>
      <c r="W2051">
        <v>647</v>
      </c>
      <c r="X2051" t="s">
        <v>32</v>
      </c>
      <c r="Y2051" t="s">
        <v>32</v>
      </c>
      <c r="Z2051" t="s">
        <v>32</v>
      </c>
      <c r="AA2051" t="s">
        <v>133</v>
      </c>
      <c r="AB2051">
        <v>150.99</v>
      </c>
      <c r="AC2051">
        <v>437.01</v>
      </c>
    </row>
    <row r="2052" spans="1:29">
      <c r="A2052">
        <v>13603</v>
      </c>
      <c r="B2052" t="s">
        <v>884</v>
      </c>
      <c r="C2052" t="s">
        <v>885</v>
      </c>
      <c r="D2052" t="s">
        <v>50</v>
      </c>
      <c r="E2052" t="s">
        <v>132</v>
      </c>
      <c r="F2052">
        <v>25</v>
      </c>
      <c r="G2052">
        <v>1</v>
      </c>
      <c r="H2052" t="s">
        <v>132</v>
      </c>
      <c r="I2052" t="s">
        <v>35</v>
      </c>
      <c r="J2052" s="5">
        <v>0</v>
      </c>
      <c r="K2052" s="3">
        <f t="shared" si="28"/>
        <v>-24.506996067708311</v>
      </c>
      <c r="L2052">
        <v>178</v>
      </c>
      <c r="M2052">
        <v>0</v>
      </c>
      <c r="N2052" t="s">
        <v>133</v>
      </c>
      <c r="O2052">
        <v>0</v>
      </c>
      <c r="P2052">
        <v>0</v>
      </c>
      <c r="Q2052">
        <v>14</v>
      </c>
      <c r="R2052">
        <v>-138.015575694311</v>
      </c>
      <c r="S2052">
        <v>588</v>
      </c>
      <c r="T2052">
        <v>-98.612666666666598</v>
      </c>
      <c r="U2052">
        <v>403</v>
      </c>
      <c r="V2052">
        <v>-169.67386392184201</v>
      </c>
      <c r="W2052">
        <v>647</v>
      </c>
      <c r="X2052" t="s">
        <v>32</v>
      </c>
      <c r="Y2052" t="s">
        <v>32</v>
      </c>
      <c r="Z2052" t="s">
        <v>32</v>
      </c>
      <c r="AA2052" t="s">
        <v>133</v>
      </c>
      <c r="AB2052">
        <v>151</v>
      </c>
      <c r="AC2052">
        <v>437</v>
      </c>
    </row>
    <row r="2053" spans="1:29">
      <c r="A2053">
        <v>13615</v>
      </c>
      <c r="B2053" t="s">
        <v>898</v>
      </c>
      <c r="C2053" t="s">
        <v>899</v>
      </c>
      <c r="D2053" t="s">
        <v>77</v>
      </c>
      <c r="E2053" t="s">
        <v>132</v>
      </c>
      <c r="F2053">
        <v>23</v>
      </c>
      <c r="G2053">
        <v>1</v>
      </c>
      <c r="H2053" t="s">
        <v>132</v>
      </c>
      <c r="I2053" t="s">
        <v>35</v>
      </c>
      <c r="J2053" s="5">
        <v>0</v>
      </c>
      <c r="K2053" s="3">
        <f t="shared" si="28"/>
        <v>-24.506996067708311</v>
      </c>
      <c r="L2053">
        <v>178</v>
      </c>
      <c r="M2053">
        <v>0</v>
      </c>
      <c r="N2053" t="s">
        <v>133</v>
      </c>
      <c r="O2053">
        <v>0</v>
      </c>
      <c r="P2053">
        <v>0</v>
      </c>
      <c r="Q2053">
        <v>14</v>
      </c>
      <c r="R2053">
        <v>-138.015575694311</v>
      </c>
      <c r="S2053">
        <v>588</v>
      </c>
      <c r="T2053">
        <v>-98.612666666666598</v>
      </c>
      <c r="U2053">
        <v>403</v>
      </c>
      <c r="V2053">
        <v>-169.67386392184201</v>
      </c>
      <c r="W2053">
        <v>647</v>
      </c>
      <c r="X2053" t="s">
        <v>32</v>
      </c>
      <c r="Y2053" t="s">
        <v>32</v>
      </c>
      <c r="Z2053" t="s">
        <v>32</v>
      </c>
      <c r="AA2053" t="s">
        <v>133</v>
      </c>
      <c r="AB2053">
        <v>150.97</v>
      </c>
      <c r="AC2053">
        <v>437.03</v>
      </c>
    </row>
    <row r="2054" spans="1:29">
      <c r="A2054">
        <v>13625</v>
      </c>
      <c r="B2054" t="s">
        <v>907</v>
      </c>
      <c r="C2054" t="s">
        <v>237</v>
      </c>
      <c r="D2054" t="s">
        <v>62</v>
      </c>
      <c r="E2054" t="s">
        <v>132</v>
      </c>
      <c r="F2054">
        <v>25</v>
      </c>
      <c r="G2054">
        <v>1</v>
      </c>
      <c r="H2054" t="s">
        <v>132</v>
      </c>
      <c r="I2054" t="s">
        <v>35</v>
      </c>
      <c r="J2054" s="5">
        <v>0</v>
      </c>
      <c r="K2054" s="3">
        <f t="shared" si="28"/>
        <v>-24.506996067708311</v>
      </c>
      <c r="L2054">
        <v>178</v>
      </c>
      <c r="M2054">
        <v>0</v>
      </c>
      <c r="N2054" t="s">
        <v>133</v>
      </c>
      <c r="O2054">
        <v>0</v>
      </c>
      <c r="P2054">
        <v>0</v>
      </c>
      <c r="Q2054">
        <v>14</v>
      </c>
      <c r="R2054">
        <v>-138.015575694311</v>
      </c>
      <c r="S2054">
        <v>588</v>
      </c>
      <c r="T2054">
        <v>-98.612666666666598</v>
      </c>
      <c r="U2054">
        <v>403</v>
      </c>
      <c r="V2054">
        <v>-169.67386392184201</v>
      </c>
      <c r="W2054">
        <v>647</v>
      </c>
      <c r="X2054" t="s">
        <v>32</v>
      </c>
      <c r="Y2054" t="s">
        <v>32</v>
      </c>
      <c r="Z2054" t="s">
        <v>32</v>
      </c>
      <c r="AA2054" t="s">
        <v>133</v>
      </c>
      <c r="AB2054">
        <v>150.97999999999999</v>
      </c>
      <c r="AC2054">
        <v>437.02</v>
      </c>
    </row>
    <row r="2055" spans="1:29">
      <c r="A2055">
        <v>13628</v>
      </c>
      <c r="B2055" t="s">
        <v>908</v>
      </c>
      <c r="C2055" t="s">
        <v>226</v>
      </c>
      <c r="D2055" t="s">
        <v>59</v>
      </c>
      <c r="E2055" t="s">
        <v>132</v>
      </c>
      <c r="F2055">
        <v>24</v>
      </c>
      <c r="G2055">
        <v>1</v>
      </c>
      <c r="H2055" t="s">
        <v>132</v>
      </c>
      <c r="I2055" t="s">
        <v>35</v>
      </c>
      <c r="J2055" s="5">
        <v>0</v>
      </c>
      <c r="K2055" s="3">
        <f t="shared" si="28"/>
        <v>-24.506996067708311</v>
      </c>
      <c r="L2055">
        <v>178</v>
      </c>
      <c r="M2055">
        <v>0</v>
      </c>
      <c r="N2055" t="s">
        <v>133</v>
      </c>
      <c r="O2055">
        <v>0</v>
      </c>
      <c r="P2055">
        <v>0</v>
      </c>
      <c r="Q2055">
        <v>14</v>
      </c>
      <c r="R2055">
        <v>-138.015575694311</v>
      </c>
      <c r="S2055">
        <v>588</v>
      </c>
      <c r="T2055">
        <v>-98.612666666666598</v>
      </c>
      <c r="U2055">
        <v>403</v>
      </c>
      <c r="V2055">
        <v>-169.67386392184201</v>
      </c>
      <c r="W2055">
        <v>647</v>
      </c>
      <c r="X2055">
        <v>138.80000000000001</v>
      </c>
      <c r="Y2055">
        <v>33.799999999999997</v>
      </c>
      <c r="Z2055" t="s">
        <v>32</v>
      </c>
      <c r="AA2055">
        <v>11.0412994264339</v>
      </c>
      <c r="AB2055">
        <v>150.99</v>
      </c>
      <c r="AC2055">
        <v>437.01</v>
      </c>
    </row>
    <row r="2056" spans="1:29">
      <c r="A2056">
        <v>13830</v>
      </c>
      <c r="B2056" t="s">
        <v>467</v>
      </c>
      <c r="C2056" t="s">
        <v>358</v>
      </c>
      <c r="D2056" t="s">
        <v>65</v>
      </c>
      <c r="E2056" t="s">
        <v>132</v>
      </c>
      <c r="F2056">
        <v>25</v>
      </c>
      <c r="G2056">
        <v>1</v>
      </c>
      <c r="H2056" t="s">
        <v>132</v>
      </c>
      <c r="I2056" t="s">
        <v>35</v>
      </c>
      <c r="J2056" s="5">
        <v>0</v>
      </c>
      <c r="K2056" s="3">
        <f t="shared" si="28"/>
        <v>-24.506996067708311</v>
      </c>
      <c r="L2056">
        <v>178</v>
      </c>
      <c r="M2056">
        <v>0</v>
      </c>
      <c r="N2056" t="s">
        <v>133</v>
      </c>
      <c r="O2056">
        <v>0</v>
      </c>
      <c r="P2056">
        <v>0</v>
      </c>
      <c r="Q2056">
        <v>14</v>
      </c>
      <c r="R2056">
        <v>-138.015575694311</v>
      </c>
      <c r="S2056">
        <v>588</v>
      </c>
      <c r="T2056">
        <v>-98.612666666666598</v>
      </c>
      <c r="U2056">
        <v>403</v>
      </c>
      <c r="V2056">
        <v>-169.67386392184201</v>
      </c>
      <c r="W2056">
        <v>647</v>
      </c>
      <c r="X2056" t="s">
        <v>32</v>
      </c>
      <c r="Y2056" t="s">
        <v>32</v>
      </c>
      <c r="Z2056" t="s">
        <v>32</v>
      </c>
      <c r="AA2056" t="s">
        <v>133</v>
      </c>
      <c r="AB2056">
        <v>150.99</v>
      </c>
      <c r="AC2056">
        <v>437.01</v>
      </c>
    </row>
    <row r="2057" spans="1:29">
      <c r="A2057">
        <v>13849</v>
      </c>
      <c r="B2057" t="s">
        <v>165</v>
      </c>
      <c r="C2057" t="s">
        <v>989</v>
      </c>
      <c r="D2057" t="s">
        <v>94</v>
      </c>
      <c r="E2057" t="s">
        <v>132</v>
      </c>
      <c r="F2057">
        <v>24</v>
      </c>
      <c r="G2057">
        <v>1</v>
      </c>
      <c r="H2057" t="s">
        <v>132</v>
      </c>
      <c r="I2057" t="s">
        <v>35</v>
      </c>
      <c r="J2057" s="5">
        <v>0</v>
      </c>
      <c r="K2057" s="3">
        <f t="shared" si="28"/>
        <v>-24.506996067708311</v>
      </c>
      <c r="L2057">
        <v>178</v>
      </c>
      <c r="M2057">
        <v>0</v>
      </c>
      <c r="N2057" t="s">
        <v>133</v>
      </c>
      <c r="O2057">
        <v>0</v>
      </c>
      <c r="P2057">
        <v>0</v>
      </c>
      <c r="Q2057">
        <v>14</v>
      </c>
      <c r="R2057">
        <v>-138.015575694311</v>
      </c>
      <c r="S2057">
        <v>588</v>
      </c>
      <c r="T2057">
        <v>-98.612666666666598</v>
      </c>
      <c r="U2057">
        <v>403</v>
      </c>
      <c r="V2057">
        <v>-169.67386392184201</v>
      </c>
      <c r="W2057">
        <v>647</v>
      </c>
      <c r="X2057" t="s">
        <v>32</v>
      </c>
      <c r="Y2057" t="s">
        <v>32</v>
      </c>
      <c r="Z2057" t="s">
        <v>32</v>
      </c>
      <c r="AA2057" t="s">
        <v>133</v>
      </c>
      <c r="AB2057">
        <v>151</v>
      </c>
      <c r="AC2057">
        <v>437</v>
      </c>
    </row>
    <row r="2058" spans="1:29">
      <c r="A2058">
        <v>13875</v>
      </c>
      <c r="B2058" t="s">
        <v>248</v>
      </c>
      <c r="C2058" t="s">
        <v>327</v>
      </c>
      <c r="D2058" t="s">
        <v>97</v>
      </c>
      <c r="E2058" t="s">
        <v>132</v>
      </c>
      <c r="F2058">
        <v>25</v>
      </c>
      <c r="G2058">
        <v>1</v>
      </c>
      <c r="H2058" t="s">
        <v>132</v>
      </c>
      <c r="I2058" t="s">
        <v>35</v>
      </c>
      <c r="J2058" s="5">
        <v>0</v>
      </c>
      <c r="K2058" s="3">
        <f t="shared" si="28"/>
        <v>-24.506996067708311</v>
      </c>
      <c r="L2058">
        <v>178</v>
      </c>
      <c r="M2058">
        <v>0</v>
      </c>
      <c r="N2058" t="s">
        <v>133</v>
      </c>
      <c r="O2058">
        <v>0</v>
      </c>
      <c r="P2058">
        <v>0</v>
      </c>
      <c r="Q2058">
        <v>14</v>
      </c>
      <c r="R2058">
        <v>-138.015575694311</v>
      </c>
      <c r="S2058">
        <v>588</v>
      </c>
      <c r="T2058">
        <v>-98.612666666666598</v>
      </c>
      <c r="U2058">
        <v>403</v>
      </c>
      <c r="V2058">
        <v>-169.67386392184201</v>
      </c>
      <c r="W2058">
        <v>647</v>
      </c>
      <c r="X2058" t="s">
        <v>32</v>
      </c>
      <c r="Y2058" t="s">
        <v>32</v>
      </c>
      <c r="Z2058" t="s">
        <v>32</v>
      </c>
      <c r="AA2058" t="s">
        <v>133</v>
      </c>
      <c r="AB2058">
        <v>150.99</v>
      </c>
      <c r="AC2058">
        <v>437.01</v>
      </c>
    </row>
    <row r="2059" spans="1:29">
      <c r="A2059">
        <v>13961</v>
      </c>
      <c r="B2059" t="s">
        <v>1026</v>
      </c>
      <c r="C2059" t="s">
        <v>1027</v>
      </c>
      <c r="D2059" t="s">
        <v>56</v>
      </c>
      <c r="E2059" t="s">
        <v>132</v>
      </c>
      <c r="F2059">
        <v>25</v>
      </c>
      <c r="G2059">
        <v>1</v>
      </c>
      <c r="H2059" t="s">
        <v>132</v>
      </c>
      <c r="I2059" t="s">
        <v>35</v>
      </c>
      <c r="J2059" s="5">
        <v>0</v>
      </c>
      <c r="K2059" s="3">
        <f t="shared" si="28"/>
        <v>-24.506996067708311</v>
      </c>
      <c r="L2059">
        <v>178</v>
      </c>
      <c r="M2059">
        <v>0</v>
      </c>
      <c r="N2059" t="s">
        <v>133</v>
      </c>
      <c r="O2059">
        <v>0</v>
      </c>
      <c r="P2059">
        <v>0</v>
      </c>
      <c r="Q2059">
        <v>14</v>
      </c>
      <c r="R2059">
        <v>-138.015575694311</v>
      </c>
      <c r="S2059">
        <v>588</v>
      </c>
      <c r="T2059">
        <v>-98.612666666666598</v>
      </c>
      <c r="U2059">
        <v>403</v>
      </c>
      <c r="V2059">
        <v>-169.67386392184201</v>
      </c>
      <c r="W2059">
        <v>647</v>
      </c>
      <c r="X2059" t="s">
        <v>32</v>
      </c>
      <c r="Y2059" t="s">
        <v>32</v>
      </c>
      <c r="Z2059" t="s">
        <v>32</v>
      </c>
      <c r="AA2059" t="s">
        <v>133</v>
      </c>
      <c r="AB2059">
        <v>150.99</v>
      </c>
      <c r="AC2059">
        <v>437.01</v>
      </c>
    </row>
    <row r="2060" spans="1:29">
      <c r="A2060">
        <v>14099</v>
      </c>
      <c r="B2060" t="s">
        <v>1087</v>
      </c>
      <c r="C2060" t="s">
        <v>859</v>
      </c>
      <c r="D2060" t="s">
        <v>100</v>
      </c>
      <c r="E2060" t="s">
        <v>132</v>
      </c>
      <c r="F2060">
        <v>23</v>
      </c>
      <c r="G2060">
        <v>0</v>
      </c>
      <c r="H2060" t="s">
        <v>132</v>
      </c>
      <c r="I2060" t="s">
        <v>35</v>
      </c>
      <c r="J2060" s="5">
        <v>0</v>
      </c>
      <c r="K2060" s="3">
        <f t="shared" si="28"/>
        <v>-24.506996067708311</v>
      </c>
      <c r="L2060">
        <v>178</v>
      </c>
      <c r="M2060">
        <v>0</v>
      </c>
      <c r="N2060" t="s">
        <v>133</v>
      </c>
      <c r="O2060">
        <v>0</v>
      </c>
      <c r="P2060">
        <v>0</v>
      </c>
      <c r="Q2060">
        <v>14</v>
      </c>
      <c r="R2060">
        <v>-138.015575694311</v>
      </c>
      <c r="S2060">
        <v>588</v>
      </c>
      <c r="T2060">
        <v>-98.612666666666598</v>
      </c>
      <c r="U2060">
        <v>403</v>
      </c>
      <c r="V2060">
        <v>-169.67386392184201</v>
      </c>
      <c r="W2060">
        <v>647</v>
      </c>
      <c r="X2060">
        <v>140</v>
      </c>
      <c r="Y2060">
        <v>11</v>
      </c>
      <c r="Z2060" t="s">
        <v>32</v>
      </c>
      <c r="AA2060">
        <v>4.9406620148564304</v>
      </c>
      <c r="AB2060" t="s">
        <v>32</v>
      </c>
      <c r="AC2060" t="s">
        <v>32</v>
      </c>
    </row>
    <row r="2061" spans="1:29">
      <c r="A2061">
        <v>14194</v>
      </c>
      <c r="B2061" t="s">
        <v>728</v>
      </c>
      <c r="C2061" t="s">
        <v>1131</v>
      </c>
      <c r="D2061" t="s">
        <v>30</v>
      </c>
      <c r="E2061" t="s">
        <v>132</v>
      </c>
      <c r="F2061">
        <v>28</v>
      </c>
      <c r="G2061">
        <v>0</v>
      </c>
      <c r="H2061" t="s">
        <v>132</v>
      </c>
      <c r="I2061" t="s">
        <v>35</v>
      </c>
      <c r="J2061" s="5">
        <v>0</v>
      </c>
      <c r="K2061" s="3">
        <f t="shared" si="28"/>
        <v>-24.506996067708311</v>
      </c>
      <c r="L2061">
        <v>178</v>
      </c>
      <c r="M2061">
        <v>0</v>
      </c>
      <c r="N2061" t="s">
        <v>133</v>
      </c>
      <c r="O2061">
        <v>0</v>
      </c>
      <c r="P2061">
        <v>0</v>
      </c>
      <c r="Q2061">
        <v>14</v>
      </c>
      <c r="R2061">
        <v>-138.015575694311</v>
      </c>
      <c r="S2061">
        <v>588</v>
      </c>
      <c r="T2061">
        <v>-98.612666666666598</v>
      </c>
      <c r="U2061">
        <v>403</v>
      </c>
      <c r="V2061">
        <v>-169.67386392184201</v>
      </c>
      <c r="W2061">
        <v>647</v>
      </c>
      <c r="X2061" t="s">
        <v>32</v>
      </c>
      <c r="Y2061" t="s">
        <v>32</v>
      </c>
      <c r="Z2061" t="s">
        <v>32</v>
      </c>
      <c r="AA2061" t="s">
        <v>133</v>
      </c>
      <c r="AB2061">
        <v>150.81</v>
      </c>
      <c r="AC2061">
        <v>437.19</v>
      </c>
    </row>
    <row r="2062" spans="1:29">
      <c r="A2062">
        <v>14287</v>
      </c>
      <c r="B2062" t="s">
        <v>1145</v>
      </c>
      <c r="C2062" t="s">
        <v>1146</v>
      </c>
      <c r="D2062" t="s">
        <v>126</v>
      </c>
      <c r="E2062" t="s">
        <v>132</v>
      </c>
      <c r="F2062">
        <v>24</v>
      </c>
      <c r="G2062">
        <v>0</v>
      </c>
      <c r="H2062" t="s">
        <v>132</v>
      </c>
      <c r="I2062" t="s">
        <v>35</v>
      </c>
      <c r="J2062" s="5">
        <v>0</v>
      </c>
      <c r="K2062" s="3">
        <f t="shared" ref="K2062:K2125" si="29">(J2062-LARGE($J$206:$J$219,14))/16</f>
        <v>-24.506996067708311</v>
      </c>
      <c r="L2062">
        <v>178</v>
      </c>
      <c r="M2062">
        <v>0</v>
      </c>
      <c r="N2062" t="s">
        <v>133</v>
      </c>
      <c r="O2062">
        <v>0</v>
      </c>
      <c r="P2062">
        <v>0</v>
      </c>
      <c r="Q2062">
        <v>14</v>
      </c>
      <c r="R2062">
        <v>-138.015575694311</v>
      </c>
      <c r="S2062">
        <v>588</v>
      </c>
      <c r="T2062">
        <v>-98.612666666666598</v>
      </c>
      <c r="U2062">
        <v>403</v>
      </c>
      <c r="V2062">
        <v>-169.67386392184201</v>
      </c>
      <c r="W2062">
        <v>647</v>
      </c>
      <c r="X2062" t="s">
        <v>32</v>
      </c>
      <c r="Y2062" t="s">
        <v>32</v>
      </c>
      <c r="Z2062" t="s">
        <v>32</v>
      </c>
      <c r="AA2062" t="s">
        <v>133</v>
      </c>
      <c r="AB2062">
        <v>150.99</v>
      </c>
      <c r="AC2062">
        <v>437.01</v>
      </c>
    </row>
    <row r="2063" spans="1:29">
      <c r="A2063">
        <v>14295</v>
      </c>
      <c r="B2063" t="s">
        <v>1149</v>
      </c>
      <c r="C2063" t="s">
        <v>1150</v>
      </c>
      <c r="D2063" t="s">
        <v>41</v>
      </c>
      <c r="E2063" t="s">
        <v>132</v>
      </c>
      <c r="F2063" t="s">
        <v>32</v>
      </c>
      <c r="G2063">
        <v>0</v>
      </c>
      <c r="H2063" t="s">
        <v>132</v>
      </c>
      <c r="I2063" t="s">
        <v>35</v>
      </c>
      <c r="J2063" s="5">
        <v>0</v>
      </c>
      <c r="K2063" s="3">
        <f t="shared" si="29"/>
        <v>-24.506996067708311</v>
      </c>
      <c r="L2063">
        <v>178</v>
      </c>
      <c r="M2063">
        <v>0</v>
      </c>
      <c r="N2063" t="s">
        <v>133</v>
      </c>
      <c r="O2063">
        <v>0</v>
      </c>
      <c r="P2063">
        <v>0</v>
      </c>
      <c r="Q2063">
        <v>14</v>
      </c>
      <c r="R2063">
        <v>-138.015575694311</v>
      </c>
      <c r="S2063">
        <v>588</v>
      </c>
      <c r="T2063">
        <v>-98.612666666666598</v>
      </c>
      <c r="U2063">
        <v>403</v>
      </c>
      <c r="V2063">
        <v>-169.67386392184201</v>
      </c>
      <c r="W2063">
        <v>647</v>
      </c>
      <c r="X2063" t="s">
        <v>32</v>
      </c>
      <c r="Y2063" t="s">
        <v>32</v>
      </c>
      <c r="Z2063" t="s">
        <v>32</v>
      </c>
      <c r="AA2063" t="s">
        <v>133</v>
      </c>
      <c r="AB2063">
        <v>150.99</v>
      </c>
      <c r="AC2063">
        <v>437.01</v>
      </c>
    </row>
    <row r="2064" spans="1:29">
      <c r="A2064">
        <v>14314</v>
      </c>
      <c r="B2064" t="s">
        <v>450</v>
      </c>
      <c r="C2064" t="s">
        <v>410</v>
      </c>
      <c r="D2064" t="s">
        <v>106</v>
      </c>
      <c r="E2064" t="s">
        <v>132</v>
      </c>
      <c r="F2064">
        <v>22</v>
      </c>
      <c r="G2064">
        <v>0</v>
      </c>
      <c r="H2064" t="s">
        <v>132</v>
      </c>
      <c r="I2064" t="s">
        <v>35</v>
      </c>
      <c r="J2064" s="5">
        <v>0</v>
      </c>
      <c r="K2064" s="3">
        <f t="shared" si="29"/>
        <v>-24.506996067708311</v>
      </c>
      <c r="L2064">
        <v>178</v>
      </c>
      <c r="M2064">
        <v>0</v>
      </c>
      <c r="N2064" t="s">
        <v>133</v>
      </c>
      <c r="O2064">
        <v>0</v>
      </c>
      <c r="P2064">
        <v>0</v>
      </c>
      <c r="Q2064">
        <v>12</v>
      </c>
      <c r="R2064">
        <v>-138.015575694311</v>
      </c>
      <c r="S2064">
        <v>588</v>
      </c>
      <c r="T2064">
        <v>-98.612666666666598</v>
      </c>
      <c r="U2064">
        <v>403</v>
      </c>
      <c r="V2064">
        <v>-169.67386392184201</v>
      </c>
      <c r="W2064">
        <v>647</v>
      </c>
      <c r="X2064">
        <v>82.4</v>
      </c>
      <c r="Y2064">
        <v>11.4</v>
      </c>
      <c r="Z2064">
        <v>286.5</v>
      </c>
      <c r="AA2064">
        <v>5.0476907413753302</v>
      </c>
      <c r="AB2064">
        <v>150.96</v>
      </c>
      <c r="AC2064">
        <v>437.039999999999</v>
      </c>
    </row>
    <row r="2065" spans="1:29">
      <c r="A2065">
        <v>14333</v>
      </c>
      <c r="B2065" t="s">
        <v>1166</v>
      </c>
      <c r="C2065" t="s">
        <v>1167</v>
      </c>
      <c r="D2065" t="s">
        <v>88</v>
      </c>
      <c r="E2065" t="s">
        <v>132</v>
      </c>
      <c r="F2065">
        <v>24</v>
      </c>
      <c r="G2065">
        <v>0</v>
      </c>
      <c r="H2065" t="s">
        <v>132</v>
      </c>
      <c r="I2065" t="s">
        <v>35</v>
      </c>
      <c r="J2065" s="5">
        <v>0</v>
      </c>
      <c r="K2065" s="3">
        <f t="shared" si="29"/>
        <v>-24.506996067708311</v>
      </c>
      <c r="L2065">
        <v>178</v>
      </c>
      <c r="M2065">
        <v>0</v>
      </c>
      <c r="N2065" t="s">
        <v>133</v>
      </c>
      <c r="O2065">
        <v>0</v>
      </c>
      <c r="P2065">
        <v>0</v>
      </c>
      <c r="Q2065">
        <v>14</v>
      </c>
      <c r="R2065">
        <v>-138.015575694311</v>
      </c>
      <c r="S2065">
        <v>588</v>
      </c>
      <c r="T2065">
        <v>-98.612666666666598</v>
      </c>
      <c r="U2065">
        <v>403</v>
      </c>
      <c r="V2065">
        <v>-169.67386392184201</v>
      </c>
      <c r="W2065">
        <v>647</v>
      </c>
      <c r="X2065" t="s">
        <v>32</v>
      </c>
      <c r="Y2065" t="s">
        <v>32</v>
      </c>
      <c r="Z2065" t="s">
        <v>32</v>
      </c>
      <c r="AA2065" t="s">
        <v>133</v>
      </c>
      <c r="AB2065">
        <v>150.99</v>
      </c>
      <c r="AC2065">
        <v>437.01</v>
      </c>
    </row>
    <row r="2066" spans="1:29">
      <c r="A2066">
        <v>14338</v>
      </c>
      <c r="B2066" t="s">
        <v>1170</v>
      </c>
      <c r="C2066" t="s">
        <v>1171</v>
      </c>
      <c r="D2066" t="s">
        <v>82</v>
      </c>
      <c r="E2066" t="s">
        <v>132</v>
      </c>
      <c r="F2066">
        <v>24</v>
      </c>
      <c r="G2066">
        <v>0</v>
      </c>
      <c r="H2066" t="s">
        <v>132</v>
      </c>
      <c r="I2066" t="s">
        <v>35</v>
      </c>
      <c r="J2066" s="5">
        <v>0</v>
      </c>
      <c r="K2066" s="3">
        <f t="shared" si="29"/>
        <v>-24.506996067708311</v>
      </c>
      <c r="L2066">
        <v>178</v>
      </c>
      <c r="M2066">
        <v>0</v>
      </c>
      <c r="N2066" t="s">
        <v>133</v>
      </c>
      <c r="O2066">
        <v>0</v>
      </c>
      <c r="P2066">
        <v>0</v>
      </c>
      <c r="Q2066">
        <v>14</v>
      </c>
      <c r="R2066">
        <v>-138.015575694311</v>
      </c>
      <c r="S2066">
        <v>588</v>
      </c>
      <c r="T2066">
        <v>-98.612666666666598</v>
      </c>
      <c r="U2066">
        <v>403</v>
      </c>
      <c r="V2066">
        <v>-169.67386392184201</v>
      </c>
      <c r="W2066">
        <v>647</v>
      </c>
      <c r="X2066" t="s">
        <v>32</v>
      </c>
      <c r="Y2066" t="s">
        <v>32</v>
      </c>
      <c r="Z2066" t="s">
        <v>32</v>
      </c>
      <c r="AA2066" t="s">
        <v>133</v>
      </c>
      <c r="AB2066" t="s">
        <v>32</v>
      </c>
      <c r="AC2066" t="s">
        <v>32</v>
      </c>
    </row>
    <row r="2067" spans="1:29">
      <c r="A2067">
        <v>14458</v>
      </c>
      <c r="B2067" t="s">
        <v>515</v>
      </c>
      <c r="C2067" t="s">
        <v>1150</v>
      </c>
      <c r="D2067" t="s">
        <v>74</v>
      </c>
      <c r="E2067" t="s">
        <v>132</v>
      </c>
      <c r="F2067" t="s">
        <v>32</v>
      </c>
      <c r="G2067">
        <v>0</v>
      </c>
      <c r="H2067" t="s">
        <v>132</v>
      </c>
      <c r="I2067" t="s">
        <v>35</v>
      </c>
      <c r="J2067" s="5">
        <v>0</v>
      </c>
      <c r="K2067" s="3">
        <f t="shared" si="29"/>
        <v>-24.506996067708311</v>
      </c>
      <c r="L2067">
        <v>178</v>
      </c>
      <c r="M2067">
        <v>5.2999999999999999E-2</v>
      </c>
      <c r="N2067" t="s">
        <v>133</v>
      </c>
      <c r="O2067">
        <v>0</v>
      </c>
      <c r="P2067">
        <v>0</v>
      </c>
      <c r="Q2067">
        <v>14</v>
      </c>
      <c r="R2067">
        <v>-138.015575694311</v>
      </c>
      <c r="S2067">
        <v>588</v>
      </c>
      <c r="T2067">
        <v>-98.612666666666598</v>
      </c>
      <c r="U2067">
        <v>403</v>
      </c>
      <c r="V2067">
        <v>-169.67386392184201</v>
      </c>
      <c r="W2067">
        <v>647</v>
      </c>
      <c r="X2067" t="s">
        <v>32</v>
      </c>
      <c r="Y2067" t="s">
        <v>32</v>
      </c>
      <c r="Z2067" t="s">
        <v>32</v>
      </c>
      <c r="AA2067" t="s">
        <v>133</v>
      </c>
      <c r="AB2067">
        <v>150.97</v>
      </c>
      <c r="AC2067">
        <v>437.03</v>
      </c>
    </row>
    <row r="2068" spans="1:29">
      <c r="A2068">
        <v>14496</v>
      </c>
      <c r="B2068" t="s">
        <v>616</v>
      </c>
      <c r="C2068" t="s">
        <v>192</v>
      </c>
      <c r="D2068" t="s">
        <v>65</v>
      </c>
      <c r="E2068" t="s">
        <v>132</v>
      </c>
      <c r="F2068" t="s">
        <v>32</v>
      </c>
      <c r="G2068">
        <v>0</v>
      </c>
      <c r="H2068" t="s">
        <v>132</v>
      </c>
      <c r="I2068" t="s">
        <v>35</v>
      </c>
      <c r="J2068" s="5">
        <v>0</v>
      </c>
      <c r="K2068" s="3">
        <f t="shared" si="29"/>
        <v>-24.506996067708311</v>
      </c>
      <c r="L2068">
        <v>178</v>
      </c>
      <c r="M2068">
        <v>0.11849999999999999</v>
      </c>
      <c r="N2068" t="s">
        <v>133</v>
      </c>
      <c r="O2068">
        <v>0</v>
      </c>
      <c r="P2068">
        <v>0</v>
      </c>
      <c r="Q2068">
        <v>14</v>
      </c>
      <c r="R2068">
        <v>-138.015575694311</v>
      </c>
      <c r="S2068">
        <v>588</v>
      </c>
      <c r="T2068">
        <v>-98.612666666666598</v>
      </c>
      <c r="U2068">
        <v>403</v>
      </c>
      <c r="V2068">
        <v>-169.67386392184201</v>
      </c>
      <c r="W2068">
        <v>647</v>
      </c>
      <c r="X2068" t="s">
        <v>32</v>
      </c>
      <c r="Y2068" t="s">
        <v>32</v>
      </c>
      <c r="Z2068" t="s">
        <v>32</v>
      </c>
      <c r="AA2068" t="s">
        <v>133</v>
      </c>
      <c r="AB2068" t="s">
        <v>32</v>
      </c>
      <c r="AC2068" t="s">
        <v>32</v>
      </c>
    </row>
    <row r="2069" spans="1:29">
      <c r="A2069">
        <v>14289</v>
      </c>
      <c r="B2069" t="s">
        <v>1147</v>
      </c>
      <c r="C2069" t="s">
        <v>1148</v>
      </c>
      <c r="D2069" t="s">
        <v>94</v>
      </c>
      <c r="E2069" t="s">
        <v>132</v>
      </c>
      <c r="F2069">
        <v>23</v>
      </c>
      <c r="G2069">
        <v>0</v>
      </c>
      <c r="H2069" t="s">
        <v>132</v>
      </c>
      <c r="I2069" t="s">
        <v>35</v>
      </c>
      <c r="J2069" s="5">
        <v>-0.106</v>
      </c>
      <c r="K2069" s="3">
        <f t="shared" si="29"/>
        <v>-24.513621067708311</v>
      </c>
      <c r="L2069">
        <v>179</v>
      </c>
      <c r="M2069">
        <v>8.1499999999999906E-2</v>
      </c>
      <c r="N2069">
        <v>7.4953318805773994E-2</v>
      </c>
      <c r="O2069">
        <v>-0.106</v>
      </c>
      <c r="P2069">
        <v>-9.6327500000000094E-3</v>
      </c>
      <c r="Q2069">
        <v>15</v>
      </c>
      <c r="R2069">
        <v>-138.12157569431099</v>
      </c>
      <c r="S2069">
        <v>590</v>
      </c>
      <c r="T2069">
        <v>-98.718666666666607</v>
      </c>
      <c r="U2069">
        <v>406</v>
      </c>
      <c r="V2069">
        <v>-169.68349667184199</v>
      </c>
      <c r="W2069">
        <v>648</v>
      </c>
      <c r="X2069">
        <v>136.80000000000001</v>
      </c>
      <c r="Y2069">
        <v>23.1</v>
      </c>
      <c r="Z2069" t="s">
        <v>32</v>
      </c>
      <c r="AA2069">
        <v>8.1782809920532902</v>
      </c>
      <c r="AB2069">
        <v>150.97999999999999</v>
      </c>
      <c r="AC2069">
        <v>439.02</v>
      </c>
    </row>
    <row r="2070" spans="1:29">
      <c r="A2070">
        <v>14077</v>
      </c>
      <c r="B2070" t="s">
        <v>348</v>
      </c>
      <c r="C2070" t="s">
        <v>1063</v>
      </c>
      <c r="D2070" t="s">
        <v>80</v>
      </c>
      <c r="E2070" t="s">
        <v>132</v>
      </c>
      <c r="F2070">
        <v>22</v>
      </c>
      <c r="G2070">
        <v>0</v>
      </c>
      <c r="H2070" t="s">
        <v>132</v>
      </c>
      <c r="I2070" t="s">
        <v>35</v>
      </c>
      <c r="J2070" s="5">
        <v>-0.13100000000000001</v>
      </c>
      <c r="K2070" s="3">
        <f t="shared" si="29"/>
        <v>-24.515183567708309</v>
      </c>
      <c r="L2070">
        <v>180</v>
      </c>
      <c r="M2070">
        <v>0.153</v>
      </c>
      <c r="N2070" t="s">
        <v>133</v>
      </c>
      <c r="O2070">
        <v>-0.13100000000000001</v>
      </c>
      <c r="P2070">
        <v>-0.13100000000000001</v>
      </c>
      <c r="Q2070">
        <v>13</v>
      </c>
      <c r="R2070">
        <v>-138.146575694311</v>
      </c>
      <c r="S2070">
        <v>591</v>
      </c>
      <c r="T2070">
        <v>-98.743666666666599</v>
      </c>
      <c r="U2070">
        <v>408</v>
      </c>
      <c r="V2070">
        <v>-169.80486392184201</v>
      </c>
      <c r="W2070">
        <v>649</v>
      </c>
      <c r="X2070">
        <v>90.1</v>
      </c>
      <c r="Y2070">
        <v>10.199999999999999</v>
      </c>
      <c r="Z2070">
        <v>315.39999999999998</v>
      </c>
      <c r="AA2070">
        <v>4.7266045618186201</v>
      </c>
      <c r="AB2070">
        <v>150.94999999999999</v>
      </c>
      <c r="AC2070">
        <v>440.05</v>
      </c>
    </row>
    <row r="2071" spans="1:29">
      <c r="A2071">
        <v>14084</v>
      </c>
      <c r="B2071" t="s">
        <v>746</v>
      </c>
      <c r="C2071" t="s">
        <v>1073</v>
      </c>
      <c r="D2071" t="s">
        <v>112</v>
      </c>
      <c r="E2071" t="s">
        <v>132</v>
      </c>
      <c r="F2071" t="s">
        <v>32</v>
      </c>
      <c r="G2071">
        <v>0</v>
      </c>
      <c r="H2071" t="s">
        <v>132</v>
      </c>
      <c r="I2071" t="s">
        <v>35</v>
      </c>
      <c r="J2071" s="5">
        <v>-0.24399999999999999</v>
      </c>
      <c r="K2071" s="3">
        <f t="shared" si="29"/>
        <v>-24.522246067708313</v>
      </c>
      <c r="L2071">
        <v>181</v>
      </c>
      <c r="M2071" t="s">
        <v>32</v>
      </c>
      <c r="N2071" t="s">
        <v>133</v>
      </c>
      <c r="O2071">
        <v>-0.24399999999999999</v>
      </c>
      <c r="P2071">
        <v>-0.24399999999999999</v>
      </c>
      <c r="Q2071">
        <v>16</v>
      </c>
      <c r="R2071">
        <v>-138.259575694311</v>
      </c>
      <c r="S2071">
        <v>592</v>
      </c>
      <c r="T2071">
        <v>-98.856666666666598</v>
      </c>
      <c r="U2071">
        <v>411</v>
      </c>
      <c r="V2071">
        <v>-169.91786392184201</v>
      </c>
      <c r="W2071">
        <v>650</v>
      </c>
      <c r="X2071">
        <v>110</v>
      </c>
      <c r="Y2071">
        <v>22.7</v>
      </c>
      <c r="Z2071">
        <v>352.2</v>
      </c>
      <c r="AA2071">
        <v>8.0712522655343797</v>
      </c>
      <c r="AB2071">
        <v>150.91</v>
      </c>
      <c r="AC2071">
        <v>441.09</v>
      </c>
    </row>
    <row r="2072" spans="1:29">
      <c r="A2072">
        <v>13141</v>
      </c>
      <c r="B2072" t="s">
        <v>746</v>
      </c>
      <c r="C2072" t="s">
        <v>747</v>
      </c>
      <c r="D2072" t="s">
        <v>112</v>
      </c>
      <c r="E2072" t="s">
        <v>132</v>
      </c>
      <c r="F2072">
        <v>23</v>
      </c>
      <c r="G2072">
        <v>2</v>
      </c>
      <c r="H2072" t="s">
        <v>132</v>
      </c>
      <c r="I2072" t="s">
        <v>35</v>
      </c>
      <c r="J2072" s="5">
        <v>-0.32400000000000001</v>
      </c>
      <c r="K2072" s="3">
        <f t="shared" si="29"/>
        <v>-24.527246067708312</v>
      </c>
      <c r="L2072">
        <v>182</v>
      </c>
      <c r="M2072" t="s">
        <v>32</v>
      </c>
      <c r="N2072" t="s">
        <v>133</v>
      </c>
      <c r="O2072">
        <v>-0.32400000000000001</v>
      </c>
      <c r="P2072">
        <v>-0.32400000000000001</v>
      </c>
      <c r="Q2072">
        <v>17</v>
      </c>
      <c r="R2072">
        <v>-138.33957569431101</v>
      </c>
      <c r="S2072">
        <v>593</v>
      </c>
      <c r="T2072">
        <v>-98.936666666666596</v>
      </c>
      <c r="U2072">
        <v>412</v>
      </c>
      <c r="V2072">
        <v>-169.997863921842</v>
      </c>
      <c r="W2072">
        <v>651</v>
      </c>
      <c r="X2072" t="s">
        <v>32</v>
      </c>
      <c r="Y2072" t="s">
        <v>32</v>
      </c>
      <c r="Z2072" t="s">
        <v>32</v>
      </c>
      <c r="AA2072" t="s">
        <v>133</v>
      </c>
      <c r="AB2072" t="s">
        <v>32</v>
      </c>
      <c r="AC2072" t="s">
        <v>32</v>
      </c>
    </row>
    <row r="2073" spans="1:29">
      <c r="A2073">
        <v>14231</v>
      </c>
      <c r="B2073" t="s">
        <v>1137</v>
      </c>
      <c r="C2073" t="s">
        <v>1138</v>
      </c>
      <c r="D2073" t="s">
        <v>47</v>
      </c>
      <c r="E2073" t="s">
        <v>144</v>
      </c>
      <c r="F2073" t="s">
        <v>32</v>
      </c>
      <c r="G2073">
        <v>0</v>
      </c>
      <c r="H2073" t="s">
        <v>144</v>
      </c>
      <c r="I2073" t="s">
        <v>35</v>
      </c>
      <c r="J2073" s="5" t="s">
        <v>32</v>
      </c>
      <c r="K2073" s="3" t="e">
        <f t="shared" si="29"/>
        <v>#VALUE!</v>
      </c>
      <c r="L2073" t="s">
        <v>32</v>
      </c>
      <c r="M2073" t="s">
        <v>32</v>
      </c>
      <c r="N2073" t="s">
        <v>133</v>
      </c>
      <c r="O2073">
        <v>0</v>
      </c>
      <c r="P2073">
        <v>0</v>
      </c>
      <c r="Q2073">
        <v>17</v>
      </c>
      <c r="R2073" t="s">
        <v>32</v>
      </c>
      <c r="S2073" t="s">
        <v>32</v>
      </c>
      <c r="T2073">
        <v>-100.748666666666</v>
      </c>
      <c r="U2073">
        <v>422</v>
      </c>
      <c r="V2073">
        <v>-129.376035</v>
      </c>
      <c r="W2073">
        <v>472</v>
      </c>
      <c r="X2073">
        <v>76.900000000000006</v>
      </c>
      <c r="Y2073">
        <v>25.1</v>
      </c>
      <c r="Z2073">
        <v>327.3</v>
      </c>
      <c r="AA2073">
        <v>7.5278332383275801</v>
      </c>
      <c r="AB2073">
        <v>151</v>
      </c>
      <c r="AC2073" t="s">
        <v>32</v>
      </c>
    </row>
    <row r="2074" spans="1:29">
      <c r="A2074">
        <v>14324</v>
      </c>
      <c r="B2074" t="s">
        <v>1161</v>
      </c>
      <c r="C2074" t="s">
        <v>709</v>
      </c>
      <c r="D2074" t="s">
        <v>94</v>
      </c>
      <c r="E2074" t="s">
        <v>144</v>
      </c>
      <c r="F2074">
        <v>25</v>
      </c>
      <c r="G2074">
        <v>0</v>
      </c>
      <c r="H2074" t="s">
        <v>144</v>
      </c>
      <c r="I2074" t="s">
        <v>35</v>
      </c>
      <c r="J2074" s="5" t="s">
        <v>32</v>
      </c>
      <c r="K2074" s="3" t="e">
        <f t="shared" si="29"/>
        <v>#VALUE!</v>
      </c>
      <c r="L2074" t="s">
        <v>32</v>
      </c>
      <c r="M2074" t="s">
        <v>32</v>
      </c>
      <c r="N2074" t="s">
        <v>133</v>
      </c>
      <c r="O2074">
        <v>0</v>
      </c>
      <c r="P2074">
        <v>0</v>
      </c>
      <c r="Q2074">
        <v>17</v>
      </c>
      <c r="R2074" t="s">
        <v>32</v>
      </c>
      <c r="S2074" t="s">
        <v>32</v>
      </c>
      <c r="T2074">
        <v>-100.748666666666</v>
      </c>
      <c r="U2074">
        <v>422</v>
      </c>
      <c r="V2074">
        <v>-129.376035</v>
      </c>
      <c r="W2074">
        <v>472</v>
      </c>
      <c r="X2074">
        <v>113.7</v>
      </c>
      <c r="Y2074">
        <v>23.2</v>
      </c>
      <c r="Z2074" t="s">
        <v>32</v>
      </c>
      <c r="AA2074">
        <v>7.1672905261816702</v>
      </c>
      <c r="AB2074">
        <v>150.94</v>
      </c>
      <c r="AC2074" t="s">
        <v>32</v>
      </c>
    </row>
    <row r="2075" spans="1:29">
      <c r="A2075">
        <v>11244</v>
      </c>
      <c r="B2075" t="s">
        <v>308</v>
      </c>
      <c r="C2075" t="s">
        <v>381</v>
      </c>
      <c r="D2075" t="s">
        <v>68</v>
      </c>
      <c r="E2075" t="s">
        <v>144</v>
      </c>
      <c r="F2075">
        <v>30</v>
      </c>
      <c r="G2075">
        <v>6</v>
      </c>
      <c r="H2075" t="s">
        <v>144</v>
      </c>
      <c r="I2075" t="s">
        <v>35</v>
      </c>
      <c r="J2075" s="5">
        <v>227.12084487347701</v>
      </c>
      <c r="K2075" s="3">
        <f t="shared" si="29"/>
        <v>-10.311943263115998</v>
      </c>
      <c r="L2075">
        <v>1</v>
      </c>
      <c r="M2075">
        <v>32.191646820400898</v>
      </c>
      <c r="N2075">
        <v>27.1568600559714</v>
      </c>
      <c r="O2075">
        <v>177.21</v>
      </c>
      <c r="P2075">
        <v>243.82969347826</v>
      </c>
      <c r="Q2075">
        <v>1</v>
      </c>
      <c r="R2075">
        <v>113.054817927344</v>
      </c>
      <c r="S2075">
        <v>6</v>
      </c>
      <c r="T2075">
        <v>76.4613333333333</v>
      </c>
      <c r="U2075">
        <v>29</v>
      </c>
      <c r="V2075">
        <v>114.45365847826</v>
      </c>
      <c r="W2075">
        <v>5</v>
      </c>
      <c r="X2075">
        <v>1</v>
      </c>
      <c r="Y2075">
        <v>0.1</v>
      </c>
      <c r="Z2075">
        <v>14.1</v>
      </c>
      <c r="AA2075">
        <v>2.7838501837761598</v>
      </c>
      <c r="AB2075">
        <v>15.715</v>
      </c>
      <c r="AC2075">
        <v>-9.7149999999999999</v>
      </c>
    </row>
    <row r="2076" spans="1:29">
      <c r="A2076">
        <v>13299</v>
      </c>
      <c r="B2076" t="s">
        <v>807</v>
      </c>
      <c r="C2076" t="s">
        <v>808</v>
      </c>
      <c r="D2076" t="s">
        <v>120</v>
      </c>
      <c r="E2076" t="s">
        <v>144</v>
      </c>
      <c r="F2076">
        <v>26</v>
      </c>
      <c r="G2076">
        <v>2</v>
      </c>
      <c r="H2076" t="s">
        <v>144</v>
      </c>
      <c r="I2076" t="s">
        <v>35</v>
      </c>
      <c r="J2076" s="5">
        <v>197.900547149575</v>
      </c>
      <c r="K2076" s="3">
        <f t="shared" si="29"/>
        <v>-12.138211870859873</v>
      </c>
      <c r="L2076">
        <v>2</v>
      </c>
      <c r="M2076">
        <v>26.770847210696299</v>
      </c>
      <c r="N2076">
        <v>35.203724692693299</v>
      </c>
      <c r="O2076">
        <v>134.94999999999999</v>
      </c>
      <c r="P2076">
        <v>225.59540000000001</v>
      </c>
      <c r="Q2076">
        <v>2</v>
      </c>
      <c r="R2076">
        <v>83.834520203443105</v>
      </c>
      <c r="S2076">
        <v>23</v>
      </c>
      <c r="T2076">
        <v>34.201333333333302</v>
      </c>
      <c r="U2076">
        <v>54</v>
      </c>
      <c r="V2076">
        <v>96.219364999999996</v>
      </c>
      <c r="W2076">
        <v>10</v>
      </c>
      <c r="X2076">
        <v>2.2999999999999998</v>
      </c>
      <c r="Y2076">
        <v>0.6</v>
      </c>
      <c r="Z2076">
        <v>24.4</v>
      </c>
      <c r="AA2076">
        <v>2.8787298448671899</v>
      </c>
      <c r="AB2076">
        <v>30.897500000000001</v>
      </c>
      <c r="AC2076">
        <v>-7.8975</v>
      </c>
    </row>
    <row r="2077" spans="1:29">
      <c r="A2077">
        <v>11247</v>
      </c>
      <c r="B2077" t="s">
        <v>382</v>
      </c>
      <c r="C2077" t="s">
        <v>383</v>
      </c>
      <c r="D2077" t="s">
        <v>85</v>
      </c>
      <c r="E2077" t="s">
        <v>144</v>
      </c>
      <c r="F2077">
        <v>29</v>
      </c>
      <c r="G2077">
        <v>6</v>
      </c>
      <c r="H2077" t="s">
        <v>144</v>
      </c>
      <c r="I2077" t="s">
        <v>35</v>
      </c>
      <c r="J2077" s="5">
        <v>191.95784895657701</v>
      </c>
      <c r="K2077" s="3">
        <f t="shared" si="29"/>
        <v>-12.509630507922248</v>
      </c>
      <c r="L2077">
        <v>3</v>
      </c>
      <c r="M2077">
        <v>43.399566390536599</v>
      </c>
      <c r="N2077">
        <v>18.384003922984501</v>
      </c>
      <c r="O2077">
        <v>173.86699999999999</v>
      </c>
      <c r="P2077">
        <v>210.339</v>
      </c>
      <c r="Q2077">
        <v>2</v>
      </c>
      <c r="R2077">
        <v>77.891822010444599</v>
      </c>
      <c r="S2077">
        <v>29</v>
      </c>
      <c r="T2077">
        <v>73.118333333333297</v>
      </c>
      <c r="U2077">
        <v>30</v>
      </c>
      <c r="V2077">
        <v>80.962964999999997</v>
      </c>
      <c r="W2077">
        <v>21</v>
      </c>
      <c r="X2077">
        <v>2.8</v>
      </c>
      <c r="Y2077">
        <v>0.5</v>
      </c>
      <c r="Z2077">
        <v>28.1</v>
      </c>
      <c r="AA2077">
        <v>2.8597539126489901</v>
      </c>
      <c r="AB2077">
        <v>31.1175</v>
      </c>
      <c r="AC2077">
        <v>-2.1174999999999899</v>
      </c>
    </row>
    <row r="2078" spans="1:29">
      <c r="A2078">
        <v>13188</v>
      </c>
      <c r="B2078" t="s">
        <v>780</v>
      </c>
      <c r="C2078" t="s">
        <v>623</v>
      </c>
      <c r="D2078" t="s">
        <v>106</v>
      </c>
      <c r="E2078" t="s">
        <v>144</v>
      </c>
      <c r="F2078">
        <v>25</v>
      </c>
      <c r="G2078">
        <v>2</v>
      </c>
      <c r="H2078" t="s">
        <v>144</v>
      </c>
      <c r="I2078" t="s">
        <v>35</v>
      </c>
      <c r="J2078" s="5">
        <v>150.30155092118099</v>
      </c>
      <c r="K2078" s="3">
        <f t="shared" si="29"/>
        <v>-15.113149135134499</v>
      </c>
      <c r="L2078">
        <v>4</v>
      </c>
      <c r="M2078">
        <v>7.2461617300099004</v>
      </c>
      <c r="N2078">
        <v>12.046413558898999</v>
      </c>
      <c r="O2078">
        <v>135.572</v>
      </c>
      <c r="P2078">
        <v>161.79953488372001</v>
      </c>
      <c r="Q2078">
        <v>3</v>
      </c>
      <c r="R2078">
        <v>36.235523975048899</v>
      </c>
      <c r="S2078">
        <v>48</v>
      </c>
      <c r="T2078">
        <v>34.823333333333302</v>
      </c>
      <c r="U2078">
        <v>53</v>
      </c>
      <c r="V2078">
        <v>32.423499883720901</v>
      </c>
      <c r="W2078">
        <v>51</v>
      </c>
      <c r="X2078">
        <v>4.5999999999999996</v>
      </c>
      <c r="Y2078">
        <v>0.8</v>
      </c>
      <c r="Z2078">
        <v>57.7</v>
      </c>
      <c r="AA2078">
        <v>2.9166817093035999</v>
      </c>
      <c r="AB2078">
        <v>57.64</v>
      </c>
      <c r="AC2078">
        <v>-9.64</v>
      </c>
    </row>
    <row r="2079" spans="1:29">
      <c r="A2079">
        <v>13189</v>
      </c>
      <c r="B2079" t="s">
        <v>781</v>
      </c>
      <c r="C2079" t="s">
        <v>782</v>
      </c>
      <c r="D2079" t="s">
        <v>82</v>
      </c>
      <c r="E2079" t="s">
        <v>144</v>
      </c>
      <c r="F2079">
        <v>25</v>
      </c>
      <c r="G2079">
        <v>2</v>
      </c>
      <c r="H2079" t="s">
        <v>144</v>
      </c>
      <c r="I2079" t="s">
        <v>35</v>
      </c>
      <c r="J2079" s="5">
        <v>146.81501421089899</v>
      </c>
      <c r="K2079" s="3">
        <f t="shared" si="29"/>
        <v>-15.331057679527124</v>
      </c>
      <c r="L2079">
        <v>5</v>
      </c>
      <c r="M2079">
        <v>8.0486225713956401</v>
      </c>
      <c r="N2079">
        <v>15.093821623173</v>
      </c>
      <c r="O2079">
        <v>116.62</v>
      </c>
      <c r="P2079">
        <v>152.48093750000001</v>
      </c>
      <c r="Q2079">
        <v>3</v>
      </c>
      <c r="R2079">
        <v>32.748987264767003</v>
      </c>
      <c r="S2079">
        <v>52</v>
      </c>
      <c r="T2079">
        <v>15.8713333333333</v>
      </c>
      <c r="U2079">
        <v>69</v>
      </c>
      <c r="V2079">
        <v>23.104902500000001</v>
      </c>
      <c r="W2079">
        <v>60</v>
      </c>
      <c r="X2079">
        <v>5.0999999999999996</v>
      </c>
      <c r="Y2079">
        <v>1.2</v>
      </c>
      <c r="Z2079">
        <v>62.7</v>
      </c>
      <c r="AA2079">
        <v>2.9925854381764299</v>
      </c>
      <c r="AB2079">
        <v>58.237499999999997</v>
      </c>
      <c r="AC2079">
        <v>-6.2374999999999901</v>
      </c>
    </row>
    <row r="2080" spans="1:29">
      <c r="A2080">
        <v>9474</v>
      </c>
      <c r="B2080" t="s">
        <v>205</v>
      </c>
      <c r="C2080" t="s">
        <v>206</v>
      </c>
      <c r="D2080" t="s">
        <v>117</v>
      </c>
      <c r="E2080" t="s">
        <v>144</v>
      </c>
      <c r="F2080">
        <v>32</v>
      </c>
      <c r="G2080">
        <v>10</v>
      </c>
      <c r="H2080" t="s">
        <v>144</v>
      </c>
      <c r="I2080" t="s">
        <v>35</v>
      </c>
      <c r="J2080" s="5">
        <v>139.29576417144301</v>
      </c>
      <c r="K2080" s="3">
        <f t="shared" si="29"/>
        <v>-15.801010806993123</v>
      </c>
      <c r="L2080">
        <v>6</v>
      </c>
      <c r="M2080">
        <v>5.46910790613122</v>
      </c>
      <c r="N2080">
        <v>15.510512055497401</v>
      </c>
      <c r="O2080">
        <v>118.16</v>
      </c>
      <c r="P2080">
        <v>156.47113372093</v>
      </c>
      <c r="Q2080">
        <v>3</v>
      </c>
      <c r="R2080">
        <v>25.229737225310998</v>
      </c>
      <c r="S2080">
        <v>62</v>
      </c>
      <c r="T2080">
        <v>17.4113333333333</v>
      </c>
      <c r="U2080">
        <v>66</v>
      </c>
      <c r="V2080">
        <v>27.095098720930199</v>
      </c>
      <c r="W2080">
        <v>57</v>
      </c>
      <c r="X2080">
        <v>8.1999999999999993</v>
      </c>
      <c r="Y2080">
        <v>1.5</v>
      </c>
      <c r="Z2080">
        <v>86.6</v>
      </c>
      <c r="AA2080">
        <v>3.0495132348310401</v>
      </c>
      <c r="AB2080">
        <v>71.362499999999997</v>
      </c>
      <c r="AC2080">
        <v>-9.3624999999999901</v>
      </c>
    </row>
    <row r="2081" spans="1:29">
      <c r="A2081">
        <v>12676</v>
      </c>
      <c r="B2081" t="s">
        <v>367</v>
      </c>
      <c r="C2081" t="s">
        <v>614</v>
      </c>
      <c r="D2081" t="s">
        <v>74</v>
      </c>
      <c r="E2081" t="s">
        <v>144</v>
      </c>
      <c r="F2081">
        <v>25</v>
      </c>
      <c r="G2081">
        <v>3</v>
      </c>
      <c r="H2081" t="s">
        <v>144</v>
      </c>
      <c r="I2081" t="s">
        <v>35</v>
      </c>
      <c r="J2081" s="5">
        <v>138.23701910756401</v>
      </c>
      <c r="K2081" s="3">
        <f t="shared" si="29"/>
        <v>-15.86718237348556</v>
      </c>
      <c r="L2081">
        <v>7</v>
      </c>
      <c r="M2081">
        <v>11.6782927565958</v>
      </c>
      <c r="N2081">
        <v>22.158068557394198</v>
      </c>
      <c r="O2081">
        <v>115.122</v>
      </c>
      <c r="P2081">
        <v>163.83631399999999</v>
      </c>
      <c r="Q2081">
        <v>3</v>
      </c>
      <c r="R2081">
        <v>24.170992161431801</v>
      </c>
      <c r="S2081">
        <v>63</v>
      </c>
      <c r="T2081">
        <v>14.373333333333299</v>
      </c>
      <c r="U2081">
        <v>71</v>
      </c>
      <c r="V2081">
        <v>34.460279</v>
      </c>
      <c r="W2081">
        <v>48</v>
      </c>
      <c r="X2081">
        <v>5.6</v>
      </c>
      <c r="Y2081">
        <v>0.9</v>
      </c>
      <c r="Z2081">
        <v>65.599999999999994</v>
      </c>
      <c r="AA2081">
        <v>2.9356576415218099</v>
      </c>
      <c r="AB2081">
        <v>63.864999999999903</v>
      </c>
      <c r="AC2081">
        <v>-0.864999999999994</v>
      </c>
    </row>
    <row r="2082" spans="1:29">
      <c r="A2082">
        <v>11257</v>
      </c>
      <c r="B2082" t="s">
        <v>389</v>
      </c>
      <c r="C2082" t="s">
        <v>390</v>
      </c>
      <c r="D2082" t="s">
        <v>62</v>
      </c>
      <c r="E2082" t="s">
        <v>144</v>
      </c>
      <c r="F2082">
        <v>29</v>
      </c>
      <c r="G2082">
        <v>6</v>
      </c>
      <c r="H2082" t="s">
        <v>144</v>
      </c>
      <c r="I2082" t="s">
        <v>35</v>
      </c>
      <c r="J2082" s="5">
        <v>129.41629342306001</v>
      </c>
      <c r="K2082" s="3">
        <f t="shared" si="29"/>
        <v>-16.418477728767058</v>
      </c>
      <c r="L2082">
        <v>8</v>
      </c>
      <c r="M2082">
        <v>7.1082932454879399</v>
      </c>
      <c r="N2082">
        <v>16.089202219057199</v>
      </c>
      <c r="O2082">
        <v>113.12</v>
      </c>
      <c r="P2082">
        <v>148.84521525</v>
      </c>
      <c r="Q2082">
        <v>4</v>
      </c>
      <c r="R2082">
        <v>15.3502664769277</v>
      </c>
      <c r="S2082">
        <v>75</v>
      </c>
      <c r="T2082">
        <v>12.3713333333333</v>
      </c>
      <c r="U2082">
        <v>75</v>
      </c>
      <c r="V2082">
        <v>19.469180249999901</v>
      </c>
      <c r="W2082">
        <v>66</v>
      </c>
      <c r="X2082">
        <v>9.1</v>
      </c>
      <c r="Y2082">
        <v>2.4</v>
      </c>
      <c r="Z2082">
        <v>93.9</v>
      </c>
      <c r="AA2082">
        <v>3.2202966247948899</v>
      </c>
      <c r="AB2082">
        <v>88.715000000000003</v>
      </c>
      <c r="AC2082">
        <v>-13.715</v>
      </c>
    </row>
    <row r="2083" spans="1:29">
      <c r="A2083">
        <v>13192</v>
      </c>
      <c r="B2083" t="s">
        <v>467</v>
      </c>
      <c r="C2083" t="s">
        <v>786</v>
      </c>
      <c r="D2083" t="s">
        <v>53</v>
      </c>
      <c r="E2083" t="s">
        <v>144</v>
      </c>
      <c r="F2083">
        <v>23</v>
      </c>
      <c r="G2083">
        <v>2</v>
      </c>
      <c r="H2083" t="s">
        <v>144</v>
      </c>
      <c r="I2083" t="s">
        <v>35</v>
      </c>
      <c r="J2083" s="5">
        <v>123.70115927887601</v>
      </c>
      <c r="K2083" s="3">
        <f t="shared" si="29"/>
        <v>-16.775673612778562</v>
      </c>
      <c r="L2083">
        <v>9</v>
      </c>
      <c r="M2083">
        <v>2.8161788249472202</v>
      </c>
      <c r="N2083">
        <v>17.529072071009299</v>
      </c>
      <c r="O2083">
        <v>105.6</v>
      </c>
      <c r="P2083">
        <v>143.65555774999899</v>
      </c>
      <c r="Q2083">
        <v>4</v>
      </c>
      <c r="R2083">
        <v>9.6351323327442593</v>
      </c>
      <c r="S2083">
        <v>84</v>
      </c>
      <c r="T2083">
        <v>4.8513333333333204</v>
      </c>
      <c r="U2083">
        <v>93</v>
      </c>
      <c r="V2083">
        <v>14.2795227499999</v>
      </c>
      <c r="W2083">
        <v>76</v>
      </c>
      <c r="X2083">
        <v>9.6999999999999993</v>
      </c>
      <c r="Y2083">
        <v>2.2999999999999998</v>
      </c>
      <c r="Z2083">
        <v>95.6</v>
      </c>
      <c r="AA2083">
        <v>3.2013206925766902</v>
      </c>
      <c r="AB2083">
        <v>91.242500000000007</v>
      </c>
      <c r="AC2083">
        <v>-7.2424999999999997</v>
      </c>
    </row>
    <row r="2084" spans="1:29">
      <c r="A2084">
        <v>11248</v>
      </c>
      <c r="B2084" t="s">
        <v>384</v>
      </c>
      <c r="C2084" t="s">
        <v>385</v>
      </c>
      <c r="D2084" t="s">
        <v>91</v>
      </c>
      <c r="E2084" t="s">
        <v>144</v>
      </c>
      <c r="F2084">
        <v>29</v>
      </c>
      <c r="G2084">
        <v>6</v>
      </c>
      <c r="H2084" t="s">
        <v>144</v>
      </c>
      <c r="I2084" t="s">
        <v>35</v>
      </c>
      <c r="J2084" s="5">
        <v>120.914841076267</v>
      </c>
      <c r="K2084" s="3">
        <f t="shared" si="29"/>
        <v>-16.949818500441623</v>
      </c>
      <c r="L2084">
        <v>10</v>
      </c>
      <c r="M2084">
        <v>0.84184911113604199</v>
      </c>
      <c r="N2084">
        <v>17.734349862166301</v>
      </c>
      <c r="O2084">
        <v>105.63</v>
      </c>
      <c r="P2084">
        <v>143.05306595744599</v>
      </c>
      <c r="Q2084">
        <v>4</v>
      </c>
      <c r="R2084">
        <v>6.8488141301353904</v>
      </c>
      <c r="S2084">
        <v>89</v>
      </c>
      <c r="T2084">
        <v>4.88133333333331</v>
      </c>
      <c r="U2084">
        <v>92</v>
      </c>
      <c r="V2084">
        <v>13.6770309574467</v>
      </c>
      <c r="W2084">
        <v>78</v>
      </c>
      <c r="X2084">
        <v>15.6</v>
      </c>
      <c r="Y2084">
        <v>3</v>
      </c>
      <c r="Z2084">
        <v>137.1</v>
      </c>
      <c r="AA2084">
        <v>3.3341522181041299</v>
      </c>
      <c r="AB2084">
        <v>135.71250000000001</v>
      </c>
      <c r="AC2084">
        <v>-46.712499999999999</v>
      </c>
    </row>
    <row r="2085" spans="1:29">
      <c r="A2085">
        <v>8416</v>
      </c>
      <c r="B2085" t="s">
        <v>175</v>
      </c>
      <c r="C2085" t="s">
        <v>176</v>
      </c>
      <c r="D2085" t="s">
        <v>56</v>
      </c>
      <c r="E2085" t="s">
        <v>144</v>
      </c>
      <c r="F2085">
        <v>35</v>
      </c>
      <c r="G2085">
        <v>13</v>
      </c>
      <c r="H2085" t="s">
        <v>144</v>
      </c>
      <c r="I2085" t="s">
        <v>35</v>
      </c>
      <c r="J2085" s="5">
        <v>120.855119831591</v>
      </c>
      <c r="K2085" s="3">
        <f t="shared" si="29"/>
        <v>-16.953551078233872</v>
      </c>
      <c r="L2085">
        <v>11</v>
      </c>
      <c r="M2085">
        <v>4.90028295478497</v>
      </c>
      <c r="N2085">
        <v>16.5744488534129</v>
      </c>
      <c r="O2085">
        <v>108.044</v>
      </c>
      <c r="P2085">
        <v>140.8886875</v>
      </c>
      <c r="Q2085">
        <v>4</v>
      </c>
      <c r="R2085">
        <v>6.7890928854586496</v>
      </c>
      <c r="S2085">
        <v>90</v>
      </c>
      <c r="T2085">
        <v>7.2953333333333301</v>
      </c>
      <c r="U2085">
        <v>86</v>
      </c>
      <c r="V2085">
        <v>11.5126525</v>
      </c>
      <c r="W2085">
        <v>81</v>
      </c>
      <c r="X2085">
        <v>13.9</v>
      </c>
      <c r="Y2085">
        <v>3.3</v>
      </c>
      <c r="Z2085">
        <v>126.6</v>
      </c>
      <c r="AA2085">
        <v>3.3910800147587499</v>
      </c>
      <c r="AB2085">
        <v>127.9825</v>
      </c>
      <c r="AC2085">
        <v>-37.982500000000002</v>
      </c>
    </row>
    <row r="2086" spans="1:29">
      <c r="A2086">
        <v>11695</v>
      </c>
      <c r="B2086" t="s">
        <v>451</v>
      </c>
      <c r="C2086" t="s">
        <v>452</v>
      </c>
      <c r="D2086" t="s">
        <v>38</v>
      </c>
      <c r="E2086" t="s">
        <v>144</v>
      </c>
      <c r="F2086">
        <v>26</v>
      </c>
      <c r="G2086">
        <v>5</v>
      </c>
      <c r="H2086" t="s">
        <v>144</v>
      </c>
      <c r="I2086" t="s">
        <v>35</v>
      </c>
      <c r="J2086" s="5">
        <v>119.290864098672</v>
      </c>
      <c r="K2086" s="3">
        <f t="shared" si="29"/>
        <v>-17.051317061541312</v>
      </c>
      <c r="L2086">
        <v>12</v>
      </c>
      <c r="M2086">
        <v>7.8372557288100397</v>
      </c>
      <c r="N2086">
        <v>25.564099452057601</v>
      </c>
      <c r="O2086">
        <v>86.765000000000001</v>
      </c>
      <c r="P2086">
        <v>148.43086046511601</v>
      </c>
      <c r="Q2086">
        <v>4</v>
      </c>
      <c r="R2086">
        <v>5.2248371525400303</v>
      </c>
      <c r="S2086">
        <v>96</v>
      </c>
      <c r="T2086">
        <v>-13.983666666666601</v>
      </c>
      <c r="U2086">
        <v>164</v>
      </c>
      <c r="V2086">
        <v>19.054825465116199</v>
      </c>
      <c r="W2086">
        <v>68</v>
      </c>
      <c r="X2086">
        <v>9.9</v>
      </c>
      <c r="Y2086">
        <v>2.7</v>
      </c>
      <c r="Z2086">
        <v>97.7</v>
      </c>
      <c r="AA2086">
        <v>3.2772244214495099</v>
      </c>
      <c r="AB2086">
        <v>74.457499999999996</v>
      </c>
      <c r="AC2086">
        <v>21.5425</v>
      </c>
    </row>
    <row r="2087" spans="1:29">
      <c r="A2087">
        <v>12677</v>
      </c>
      <c r="B2087" t="s">
        <v>369</v>
      </c>
      <c r="C2087" t="s">
        <v>651</v>
      </c>
      <c r="D2087" t="s">
        <v>109</v>
      </c>
      <c r="E2087" t="s">
        <v>144</v>
      </c>
      <c r="F2087">
        <v>25</v>
      </c>
      <c r="G2087">
        <v>3</v>
      </c>
      <c r="H2087" t="s">
        <v>144</v>
      </c>
      <c r="I2087" t="s">
        <v>35</v>
      </c>
      <c r="J2087" s="5">
        <v>112.618809654939</v>
      </c>
      <c r="K2087" s="3">
        <f t="shared" si="29"/>
        <v>-17.468320464274623</v>
      </c>
      <c r="L2087">
        <v>13</v>
      </c>
      <c r="M2087">
        <v>3.22152335993405</v>
      </c>
      <c r="N2087">
        <v>3.9120214617085298</v>
      </c>
      <c r="O2087">
        <v>108.69799999999999</v>
      </c>
      <c r="P2087">
        <v>117.04871199999999</v>
      </c>
      <c r="Q2087">
        <v>5</v>
      </c>
      <c r="R2087">
        <v>-1.44721729119265</v>
      </c>
      <c r="S2087">
        <v>112</v>
      </c>
      <c r="T2087">
        <v>7.9493333333333203</v>
      </c>
      <c r="U2087">
        <v>83</v>
      </c>
      <c r="V2087">
        <v>-12.3273229999999</v>
      </c>
      <c r="W2087">
        <v>161</v>
      </c>
      <c r="X2087">
        <v>11.4</v>
      </c>
      <c r="Y2087">
        <v>2.4</v>
      </c>
      <c r="Z2087">
        <v>108.3</v>
      </c>
      <c r="AA2087">
        <v>3.2202966247948899</v>
      </c>
      <c r="AB2087">
        <v>123.7825</v>
      </c>
      <c r="AC2087">
        <v>-11.782499999999899</v>
      </c>
    </row>
    <row r="2088" spans="1:29">
      <c r="A2088">
        <v>13671</v>
      </c>
      <c r="B2088" t="s">
        <v>248</v>
      </c>
      <c r="C2088" t="s">
        <v>949</v>
      </c>
      <c r="D2088" t="s">
        <v>123</v>
      </c>
      <c r="E2088" t="s">
        <v>144</v>
      </c>
      <c r="F2088">
        <v>23</v>
      </c>
      <c r="G2088">
        <v>1</v>
      </c>
      <c r="H2088" t="s">
        <v>144</v>
      </c>
      <c r="I2088" t="s">
        <v>35</v>
      </c>
      <c r="J2088" s="5">
        <v>110.28840708478501</v>
      </c>
      <c r="K2088" s="3">
        <f t="shared" si="29"/>
        <v>-17.61397062490925</v>
      </c>
      <c r="L2088">
        <v>14</v>
      </c>
      <c r="M2088">
        <v>1.80819728541823</v>
      </c>
      <c r="N2088">
        <v>13.2693980553213</v>
      </c>
      <c r="O2088">
        <v>91.896000000000001</v>
      </c>
      <c r="P2088">
        <v>123.20826249999899</v>
      </c>
      <c r="Q2088">
        <v>5</v>
      </c>
      <c r="R2088">
        <v>-3.7776198613473801</v>
      </c>
      <c r="S2088">
        <v>125</v>
      </c>
      <c r="T2088">
        <v>-8.8526666666666696</v>
      </c>
      <c r="U2088">
        <v>139</v>
      </c>
      <c r="V2088">
        <v>-6.1677725000000097</v>
      </c>
      <c r="W2088">
        <v>134</v>
      </c>
      <c r="X2088">
        <v>15.8</v>
      </c>
      <c r="Y2088">
        <v>4.8</v>
      </c>
      <c r="Z2088">
        <v>139.6</v>
      </c>
      <c r="AA2088">
        <v>3.6757189980318299</v>
      </c>
      <c r="AB2088">
        <v>143.14750000000001</v>
      </c>
      <c r="AC2088">
        <v>-18.147500000000001</v>
      </c>
    </row>
    <row r="2089" spans="1:29">
      <c r="A2089">
        <v>8687</v>
      </c>
      <c r="B2089" t="s">
        <v>181</v>
      </c>
      <c r="C2089" t="s">
        <v>182</v>
      </c>
      <c r="D2089" t="s">
        <v>112</v>
      </c>
      <c r="E2089" t="s">
        <v>144</v>
      </c>
      <c r="F2089">
        <v>34</v>
      </c>
      <c r="G2089">
        <v>12</v>
      </c>
      <c r="H2089" t="s">
        <v>144</v>
      </c>
      <c r="I2089" t="s">
        <v>35</v>
      </c>
      <c r="J2089" s="5">
        <v>108.50616550522599</v>
      </c>
      <c r="K2089" s="3">
        <f t="shared" si="29"/>
        <v>-17.725360723631688</v>
      </c>
      <c r="L2089">
        <v>15</v>
      </c>
      <c r="M2089">
        <v>0.672123187162043</v>
      </c>
      <c r="N2089">
        <v>12.5497540912259</v>
      </c>
      <c r="O2089">
        <v>94.4</v>
      </c>
      <c r="P2089">
        <v>119.43263725</v>
      </c>
      <c r="Q2089">
        <v>5</v>
      </c>
      <c r="R2089">
        <v>-5.5598614409060403</v>
      </c>
      <c r="S2089">
        <v>135</v>
      </c>
      <c r="T2089">
        <v>-6.34866666666667</v>
      </c>
      <c r="U2089">
        <v>127</v>
      </c>
      <c r="V2089">
        <v>-9.9433977499999795</v>
      </c>
      <c r="W2089">
        <v>153</v>
      </c>
      <c r="X2089">
        <v>18.3</v>
      </c>
      <c r="Y2089">
        <v>4.5</v>
      </c>
      <c r="Z2089">
        <v>154.1</v>
      </c>
      <c r="AA2089">
        <v>3.6187912013772099</v>
      </c>
      <c r="AB2089">
        <v>142.29499999999999</v>
      </c>
      <c r="AC2089">
        <v>-7.2949999999999804</v>
      </c>
    </row>
    <row r="2090" spans="1:29">
      <c r="A2090">
        <v>11516</v>
      </c>
      <c r="B2090" t="s">
        <v>413</v>
      </c>
      <c r="C2090" t="s">
        <v>414</v>
      </c>
      <c r="D2090" t="s">
        <v>38</v>
      </c>
      <c r="E2090" t="s">
        <v>144</v>
      </c>
      <c r="F2090">
        <v>29</v>
      </c>
      <c r="G2090">
        <v>6</v>
      </c>
      <c r="H2090" t="s">
        <v>144</v>
      </c>
      <c r="I2090" t="s">
        <v>35</v>
      </c>
      <c r="J2090" s="5">
        <v>108.454254093507</v>
      </c>
      <c r="K2090" s="3">
        <f t="shared" si="29"/>
        <v>-17.728605186864122</v>
      </c>
      <c r="L2090">
        <v>16</v>
      </c>
      <c r="M2090">
        <v>1.54629355412866</v>
      </c>
      <c r="N2090">
        <v>10.1143380234007</v>
      </c>
      <c r="O2090">
        <v>99.4</v>
      </c>
      <c r="P2090">
        <v>120.618646</v>
      </c>
      <c r="Q2090">
        <v>5</v>
      </c>
      <c r="R2090">
        <v>-5.6117728526251902</v>
      </c>
      <c r="S2090">
        <v>136</v>
      </c>
      <c r="T2090">
        <v>-1.34866666666667</v>
      </c>
      <c r="U2090">
        <v>112</v>
      </c>
      <c r="V2090">
        <v>-8.7573889999999999</v>
      </c>
      <c r="W2090">
        <v>149</v>
      </c>
      <c r="X2090">
        <v>16.5</v>
      </c>
      <c r="Y2090">
        <v>4</v>
      </c>
      <c r="Z2090">
        <v>141.80000000000001</v>
      </c>
      <c r="AA2090">
        <v>3.52391154028619</v>
      </c>
      <c r="AB2090">
        <v>157.77000000000001</v>
      </c>
      <c r="AC2090">
        <v>-21.77</v>
      </c>
    </row>
    <row r="2091" spans="1:29">
      <c r="A2091">
        <v>11705</v>
      </c>
      <c r="B2091" t="s">
        <v>456</v>
      </c>
      <c r="C2091" t="s">
        <v>457</v>
      </c>
      <c r="D2091" t="s">
        <v>94</v>
      </c>
      <c r="E2091" t="s">
        <v>144</v>
      </c>
      <c r="F2091">
        <v>28</v>
      </c>
      <c r="G2091">
        <v>5</v>
      </c>
      <c r="H2091" t="s">
        <v>144</v>
      </c>
      <c r="I2091" t="s">
        <v>35</v>
      </c>
      <c r="J2091" s="5">
        <v>107.213830542621</v>
      </c>
      <c r="K2091" s="3">
        <f t="shared" si="29"/>
        <v>-17.806131658794499</v>
      </c>
      <c r="L2091">
        <v>17</v>
      </c>
      <c r="M2091">
        <v>1.45041189963326</v>
      </c>
      <c r="N2091">
        <v>11.026879135106</v>
      </c>
      <c r="O2091">
        <v>97.245999999999995</v>
      </c>
      <c r="P2091">
        <v>120.89357750000001</v>
      </c>
      <c r="Q2091">
        <v>5</v>
      </c>
      <c r="R2091">
        <v>-6.8521964035109697</v>
      </c>
      <c r="S2091">
        <v>143</v>
      </c>
      <c r="T2091">
        <v>-3.5026666666666699</v>
      </c>
      <c r="U2091">
        <v>120</v>
      </c>
      <c r="V2091">
        <v>-8.48245749999999</v>
      </c>
      <c r="W2091">
        <v>146</v>
      </c>
      <c r="X2091">
        <v>14.1</v>
      </c>
      <c r="Y2091">
        <v>2.4</v>
      </c>
      <c r="Z2091">
        <v>129.4</v>
      </c>
      <c r="AA2091">
        <v>3.2202966247948899</v>
      </c>
      <c r="AB2091">
        <v>133.32</v>
      </c>
      <c r="AC2091">
        <v>9.68</v>
      </c>
    </row>
    <row r="2092" spans="1:29">
      <c r="A2092">
        <v>10312</v>
      </c>
      <c r="B2092" t="s">
        <v>254</v>
      </c>
      <c r="C2092" t="s">
        <v>255</v>
      </c>
      <c r="D2092" t="s">
        <v>103</v>
      </c>
      <c r="E2092" t="s">
        <v>144</v>
      </c>
      <c r="F2092">
        <v>30</v>
      </c>
      <c r="G2092">
        <v>8</v>
      </c>
      <c r="H2092" t="s">
        <v>144</v>
      </c>
      <c r="I2092" t="s">
        <v>35</v>
      </c>
      <c r="J2092" s="5">
        <v>106.60209053613499</v>
      </c>
      <c r="K2092" s="3">
        <f t="shared" si="29"/>
        <v>-17.844365409199874</v>
      </c>
      <c r="L2092">
        <v>18</v>
      </c>
      <c r="M2092">
        <v>9.1633219811921496</v>
      </c>
      <c r="N2092">
        <v>14.6531714147371</v>
      </c>
      <c r="O2092">
        <v>89.596999999999994</v>
      </c>
      <c r="P2092">
        <v>124.031155</v>
      </c>
      <c r="Q2092">
        <v>5</v>
      </c>
      <c r="R2092">
        <v>-7.46393640999674</v>
      </c>
      <c r="S2092">
        <v>149</v>
      </c>
      <c r="T2092">
        <v>-11.1516666666666</v>
      </c>
      <c r="U2092">
        <v>152</v>
      </c>
      <c r="V2092">
        <v>-5.3448799999999999</v>
      </c>
      <c r="W2092">
        <v>130</v>
      </c>
      <c r="X2092">
        <v>17.399999999999999</v>
      </c>
      <c r="Y2092">
        <v>3.1</v>
      </c>
      <c r="Z2092">
        <v>145</v>
      </c>
      <c r="AA2092">
        <v>3.35312815032233</v>
      </c>
      <c r="AB2092">
        <v>127.936666666666</v>
      </c>
      <c r="AC2092">
        <v>21.063333333333301</v>
      </c>
    </row>
    <row r="2093" spans="1:29">
      <c r="A2093">
        <v>9925</v>
      </c>
      <c r="B2093" t="s">
        <v>234</v>
      </c>
      <c r="C2093" t="s">
        <v>213</v>
      </c>
      <c r="D2093" t="s">
        <v>100</v>
      </c>
      <c r="E2093" t="s">
        <v>144</v>
      </c>
      <c r="F2093">
        <v>33</v>
      </c>
      <c r="G2093">
        <v>9</v>
      </c>
      <c r="H2093" t="s">
        <v>144</v>
      </c>
      <c r="I2093" t="s">
        <v>35</v>
      </c>
      <c r="J2093" s="5">
        <v>104.92474674984</v>
      </c>
      <c r="K2093" s="3">
        <f t="shared" si="29"/>
        <v>-17.949199395843312</v>
      </c>
      <c r="L2093">
        <v>19</v>
      </c>
      <c r="M2093">
        <v>17.472429016243201</v>
      </c>
      <c r="N2093">
        <v>11.5356576504497</v>
      </c>
      <c r="O2093">
        <v>90.43</v>
      </c>
      <c r="P2093">
        <v>118.2847125</v>
      </c>
      <c r="Q2093">
        <v>6</v>
      </c>
      <c r="R2093">
        <v>-9.1412801962917403</v>
      </c>
      <c r="S2093">
        <v>153</v>
      </c>
      <c r="T2093">
        <v>-10.3186666666666</v>
      </c>
      <c r="U2093">
        <v>144</v>
      </c>
      <c r="V2093">
        <v>-11.0913225</v>
      </c>
      <c r="W2093">
        <v>158</v>
      </c>
      <c r="X2093">
        <v>18.3</v>
      </c>
      <c r="Y2093">
        <v>3.2</v>
      </c>
      <c r="Z2093">
        <v>153.9</v>
      </c>
      <c r="AA2093">
        <v>3.3721040825405399</v>
      </c>
      <c r="AB2093">
        <v>148.8725</v>
      </c>
      <c r="AC2093">
        <v>4.1274999999999897</v>
      </c>
    </row>
    <row r="2094" spans="1:29">
      <c r="A2094">
        <v>11250</v>
      </c>
      <c r="B2094" t="s">
        <v>350</v>
      </c>
      <c r="C2094" t="s">
        <v>386</v>
      </c>
      <c r="D2094" t="s">
        <v>50</v>
      </c>
      <c r="E2094" t="s">
        <v>144</v>
      </c>
      <c r="F2094">
        <v>29</v>
      </c>
      <c r="G2094">
        <v>6</v>
      </c>
      <c r="H2094" t="s">
        <v>144</v>
      </c>
      <c r="I2094" t="s">
        <v>35</v>
      </c>
      <c r="J2094" s="5">
        <v>89.952790360046393</v>
      </c>
      <c r="K2094" s="3">
        <f t="shared" si="29"/>
        <v>-18.884946670205412</v>
      </c>
      <c r="L2094">
        <v>20</v>
      </c>
      <c r="M2094">
        <v>5.5560916512946603</v>
      </c>
      <c r="N2094">
        <v>14.158909170168601</v>
      </c>
      <c r="O2094">
        <v>74.650000000000006</v>
      </c>
      <c r="P2094">
        <v>104.074687234042</v>
      </c>
      <c r="Q2094">
        <v>7</v>
      </c>
      <c r="R2094">
        <v>-24.113236586086</v>
      </c>
      <c r="S2094">
        <v>190</v>
      </c>
      <c r="T2094">
        <v>-26.098666666666599</v>
      </c>
      <c r="U2094">
        <v>194</v>
      </c>
      <c r="V2094">
        <v>-25.301347765957399</v>
      </c>
      <c r="W2094">
        <v>203</v>
      </c>
      <c r="X2094">
        <v>25.6</v>
      </c>
      <c r="Y2094">
        <v>4.3</v>
      </c>
      <c r="Z2094">
        <v>209.3</v>
      </c>
      <c r="AA2094">
        <v>3.5808393369407998</v>
      </c>
      <c r="AB2094">
        <v>154.303333333333</v>
      </c>
      <c r="AC2094">
        <v>35.696666666666601</v>
      </c>
    </row>
    <row r="2095" spans="1:29">
      <c r="A2095">
        <v>6997</v>
      </c>
      <c r="B2095" t="s">
        <v>142</v>
      </c>
      <c r="C2095" t="s">
        <v>143</v>
      </c>
      <c r="D2095" t="s">
        <v>80</v>
      </c>
      <c r="E2095" t="s">
        <v>144</v>
      </c>
      <c r="F2095">
        <v>37</v>
      </c>
      <c r="G2095">
        <v>16</v>
      </c>
      <c r="H2095" t="s">
        <v>144</v>
      </c>
      <c r="I2095" t="s">
        <v>35</v>
      </c>
      <c r="J2095" s="5">
        <v>84.9518451071485</v>
      </c>
      <c r="K2095" s="3">
        <f t="shared" si="29"/>
        <v>-19.197505748511531</v>
      </c>
      <c r="L2095">
        <v>21</v>
      </c>
      <c r="M2095">
        <v>2.5174550966728102</v>
      </c>
      <c r="N2095">
        <v>15.1918297539978</v>
      </c>
      <c r="O2095">
        <v>71.599999999999994</v>
      </c>
      <c r="P2095">
        <v>103.711411926605</v>
      </c>
      <c r="Q2095">
        <v>7</v>
      </c>
      <c r="R2095">
        <v>-29.1141818389839</v>
      </c>
      <c r="S2095">
        <v>199</v>
      </c>
      <c r="T2095">
        <v>-29.1486666666666</v>
      </c>
      <c r="U2095">
        <v>197</v>
      </c>
      <c r="V2095">
        <v>-25.664623073394399</v>
      </c>
      <c r="W2095">
        <v>205</v>
      </c>
      <c r="X2095">
        <v>30.6</v>
      </c>
      <c r="Y2095">
        <v>8.1999999999999993</v>
      </c>
      <c r="Z2095">
        <v>237.9</v>
      </c>
      <c r="AA2095">
        <v>4.3209006934508203</v>
      </c>
      <c r="AB2095">
        <v>162.46</v>
      </c>
      <c r="AC2095">
        <v>36.5399999999999</v>
      </c>
    </row>
    <row r="2096" spans="1:29">
      <c r="A2096">
        <v>14138</v>
      </c>
      <c r="B2096" t="s">
        <v>449</v>
      </c>
      <c r="C2096" t="s">
        <v>1117</v>
      </c>
      <c r="D2096" t="s">
        <v>97</v>
      </c>
      <c r="E2096" t="s">
        <v>144</v>
      </c>
      <c r="F2096">
        <v>22</v>
      </c>
      <c r="G2096">
        <v>0</v>
      </c>
      <c r="H2096" t="s">
        <v>144</v>
      </c>
      <c r="I2096" t="s">
        <v>35</v>
      </c>
      <c r="J2096" s="5">
        <v>83.841552310354999</v>
      </c>
      <c r="K2096" s="3">
        <f t="shared" si="29"/>
        <v>-19.266899048311124</v>
      </c>
      <c r="L2096">
        <v>22</v>
      </c>
      <c r="M2096">
        <v>3.20360337956321</v>
      </c>
      <c r="N2096">
        <v>35.297064156030203</v>
      </c>
      <c r="O2096">
        <v>24.812000000000001</v>
      </c>
      <c r="P2096">
        <v>113.246973837209</v>
      </c>
      <c r="Q2096">
        <v>7</v>
      </c>
      <c r="R2096">
        <v>-30.224474635777401</v>
      </c>
      <c r="S2096">
        <v>205</v>
      </c>
      <c r="T2096">
        <v>-75.936666666666596</v>
      </c>
      <c r="U2096">
        <v>301</v>
      </c>
      <c r="V2096">
        <v>-16.129061162790599</v>
      </c>
      <c r="W2096">
        <v>173</v>
      </c>
      <c r="X2096">
        <v>21</v>
      </c>
      <c r="Y2096">
        <v>5.3</v>
      </c>
      <c r="Z2096">
        <v>170.8</v>
      </c>
      <c r="AA2096">
        <v>3.77059865912286</v>
      </c>
      <c r="AB2096">
        <v>144.8725</v>
      </c>
      <c r="AC2096">
        <v>60.127499999999998</v>
      </c>
    </row>
    <row r="2097" spans="1:29">
      <c r="A2097">
        <v>13679</v>
      </c>
      <c r="B2097" t="s">
        <v>333</v>
      </c>
      <c r="C2097" t="s">
        <v>958</v>
      </c>
      <c r="D2097" t="s">
        <v>47</v>
      </c>
      <c r="E2097" t="s">
        <v>144</v>
      </c>
      <c r="F2097">
        <v>23</v>
      </c>
      <c r="G2097">
        <v>1</v>
      </c>
      <c r="H2097" t="s">
        <v>144</v>
      </c>
      <c r="I2097" t="s">
        <v>35</v>
      </c>
      <c r="J2097" s="5">
        <v>81.027227710596406</v>
      </c>
      <c r="K2097" s="3">
        <f t="shared" si="29"/>
        <v>-19.442794335796037</v>
      </c>
      <c r="L2097">
        <v>23</v>
      </c>
      <c r="M2097">
        <v>1.34509704857552</v>
      </c>
      <c r="N2097">
        <v>17.0407160715305</v>
      </c>
      <c r="O2097">
        <v>56.985999999999997</v>
      </c>
      <c r="P2097">
        <v>99.237247499999995</v>
      </c>
      <c r="Q2097">
        <v>7</v>
      </c>
      <c r="R2097">
        <v>-33.038799235535997</v>
      </c>
      <c r="S2097">
        <v>212</v>
      </c>
      <c r="T2097">
        <v>-43.762666666666597</v>
      </c>
      <c r="U2097">
        <v>222</v>
      </c>
      <c r="V2097">
        <v>-30.138787499999999</v>
      </c>
      <c r="W2097">
        <v>212</v>
      </c>
      <c r="X2097">
        <v>20.399999999999999</v>
      </c>
      <c r="Y2097">
        <v>4.0999999999999996</v>
      </c>
      <c r="Z2097">
        <v>165.4</v>
      </c>
      <c r="AA2097">
        <v>3.5428874725043902</v>
      </c>
      <c r="AB2097">
        <v>153.65666666666601</v>
      </c>
      <c r="AC2097">
        <v>58.343333333333298</v>
      </c>
    </row>
    <row r="2098" spans="1:29">
      <c r="A2098">
        <v>13674</v>
      </c>
      <c r="B2098" t="s">
        <v>78</v>
      </c>
      <c r="C2098" t="s">
        <v>953</v>
      </c>
      <c r="D2098" t="s">
        <v>85</v>
      </c>
      <c r="E2098" t="s">
        <v>144</v>
      </c>
      <c r="F2098">
        <v>25</v>
      </c>
      <c r="G2098">
        <v>1</v>
      </c>
      <c r="H2098" t="s">
        <v>144</v>
      </c>
      <c r="I2098" t="s">
        <v>35</v>
      </c>
      <c r="J2098" s="5">
        <v>80.248670150987195</v>
      </c>
      <c r="K2098" s="3">
        <f t="shared" si="29"/>
        <v>-19.49145418327161</v>
      </c>
      <c r="L2098">
        <v>24</v>
      </c>
      <c r="M2098">
        <v>1.6743234155450699</v>
      </c>
      <c r="N2098">
        <v>26.348071151541902</v>
      </c>
      <c r="O2098">
        <v>37.612000000000002</v>
      </c>
      <c r="P2098">
        <v>102.078100917431</v>
      </c>
      <c r="Q2098">
        <v>7</v>
      </c>
      <c r="R2098">
        <v>-33.817356795145301</v>
      </c>
      <c r="S2098">
        <v>214</v>
      </c>
      <c r="T2098">
        <v>-63.136666666666599</v>
      </c>
      <c r="U2098">
        <v>264</v>
      </c>
      <c r="V2098">
        <v>-27.297934082568801</v>
      </c>
      <c r="W2098">
        <v>207</v>
      </c>
      <c r="X2098">
        <v>21.1</v>
      </c>
      <c r="Y2098">
        <v>3.3</v>
      </c>
      <c r="Z2098">
        <v>170.3</v>
      </c>
      <c r="AA2098">
        <v>3.3910800147587499</v>
      </c>
      <c r="AB2098">
        <v>157.12666666666601</v>
      </c>
      <c r="AC2098">
        <v>56.873333333333299</v>
      </c>
    </row>
    <row r="2099" spans="1:29">
      <c r="A2099">
        <v>13763</v>
      </c>
      <c r="B2099" t="s">
        <v>594</v>
      </c>
      <c r="C2099" t="s">
        <v>969</v>
      </c>
      <c r="D2099" t="s">
        <v>77</v>
      </c>
      <c r="E2099" t="s">
        <v>144</v>
      </c>
      <c r="F2099">
        <v>23</v>
      </c>
      <c r="G2099">
        <v>1</v>
      </c>
      <c r="H2099" t="s">
        <v>144</v>
      </c>
      <c r="I2099" t="s">
        <v>35</v>
      </c>
      <c r="J2099" s="5">
        <v>79.115591173054597</v>
      </c>
      <c r="K2099" s="3">
        <f t="shared" si="29"/>
        <v>-19.562271619392398</v>
      </c>
      <c r="L2099">
        <v>25</v>
      </c>
      <c r="M2099">
        <v>1.84406214843662</v>
      </c>
      <c r="N2099">
        <v>13.9726556259291</v>
      </c>
      <c r="O2099">
        <v>63.28</v>
      </c>
      <c r="P2099">
        <v>94.508809999999997</v>
      </c>
      <c r="Q2099">
        <v>8</v>
      </c>
      <c r="R2099">
        <v>-34.950435773077899</v>
      </c>
      <c r="S2099">
        <v>218</v>
      </c>
      <c r="T2099">
        <v>-37.4686666666666</v>
      </c>
      <c r="U2099">
        <v>213</v>
      </c>
      <c r="V2099">
        <v>-34.867224999999898</v>
      </c>
      <c r="W2099">
        <v>225</v>
      </c>
      <c r="X2099">
        <v>34.1</v>
      </c>
      <c r="Y2099">
        <v>6.5</v>
      </c>
      <c r="Z2099">
        <v>257</v>
      </c>
      <c r="AA2099">
        <v>3.9983098457413302</v>
      </c>
      <c r="AB2099">
        <v>223.51999999999899</v>
      </c>
      <c r="AC2099">
        <v>-5.51999999999998</v>
      </c>
    </row>
    <row r="2100" spans="1:29">
      <c r="A2100">
        <v>14137</v>
      </c>
      <c r="B2100" t="s">
        <v>773</v>
      </c>
      <c r="C2100" t="s">
        <v>1116</v>
      </c>
      <c r="D2100" t="s">
        <v>65</v>
      </c>
      <c r="E2100" t="s">
        <v>144</v>
      </c>
      <c r="F2100">
        <v>22</v>
      </c>
      <c r="G2100">
        <v>0</v>
      </c>
      <c r="H2100" t="s">
        <v>144</v>
      </c>
      <c r="I2100" t="s">
        <v>35</v>
      </c>
      <c r="J2100" s="5">
        <v>78.0331022978297</v>
      </c>
      <c r="K2100" s="3">
        <f t="shared" si="29"/>
        <v>-19.629927174093954</v>
      </c>
      <c r="L2100">
        <v>26</v>
      </c>
      <c r="M2100">
        <v>2.0655885059390302</v>
      </c>
      <c r="N2100">
        <v>27.044401397638602</v>
      </c>
      <c r="O2100">
        <v>30.257999999999999</v>
      </c>
      <c r="P2100">
        <v>97.771598837209297</v>
      </c>
      <c r="Q2100">
        <v>7</v>
      </c>
      <c r="R2100">
        <v>-36.032924648302803</v>
      </c>
      <c r="S2100">
        <v>222</v>
      </c>
      <c r="T2100">
        <v>-70.490666666666598</v>
      </c>
      <c r="U2100">
        <v>289</v>
      </c>
      <c r="V2100">
        <v>-31.604436162790702</v>
      </c>
      <c r="W2100">
        <v>216</v>
      </c>
      <c r="X2100">
        <v>22.2</v>
      </c>
      <c r="Y2100">
        <v>4.0999999999999996</v>
      </c>
      <c r="Z2100">
        <v>181.3</v>
      </c>
      <c r="AA2100">
        <v>3.5428874725043902</v>
      </c>
      <c r="AB2100">
        <v>152.36000000000001</v>
      </c>
      <c r="AC2100">
        <v>69.639999999999901</v>
      </c>
    </row>
    <row r="2101" spans="1:29">
      <c r="A2101">
        <v>12110</v>
      </c>
      <c r="B2101" t="s">
        <v>496</v>
      </c>
      <c r="C2101" t="s">
        <v>497</v>
      </c>
      <c r="D2101" t="s">
        <v>106</v>
      </c>
      <c r="E2101" t="s">
        <v>144</v>
      </c>
      <c r="F2101">
        <v>28</v>
      </c>
      <c r="G2101">
        <v>5</v>
      </c>
      <c r="H2101" t="s">
        <v>144</v>
      </c>
      <c r="I2101" t="s">
        <v>35</v>
      </c>
      <c r="J2101" s="5">
        <v>76.509955751406196</v>
      </c>
      <c r="K2101" s="3">
        <f t="shared" si="29"/>
        <v>-19.725123833245423</v>
      </c>
      <c r="L2101">
        <v>27</v>
      </c>
      <c r="M2101">
        <v>6.0547247132674897</v>
      </c>
      <c r="N2101">
        <v>21.041374421316601</v>
      </c>
      <c r="O2101">
        <v>49.542000000000002</v>
      </c>
      <c r="P2101">
        <v>96.201340116278999</v>
      </c>
      <c r="Q2101">
        <v>8</v>
      </c>
      <c r="R2101">
        <v>-37.556071194726201</v>
      </c>
      <c r="S2101">
        <v>226</v>
      </c>
      <c r="T2101">
        <v>-51.206666666666599</v>
      </c>
      <c r="U2101">
        <v>238</v>
      </c>
      <c r="V2101">
        <v>-33.174694883720903</v>
      </c>
      <c r="W2101">
        <v>219</v>
      </c>
      <c r="X2101">
        <v>30.4</v>
      </c>
      <c r="Y2101">
        <v>4.3</v>
      </c>
      <c r="Z2101">
        <v>241.9</v>
      </c>
      <c r="AA2101">
        <v>3.5808393369407998</v>
      </c>
      <c r="AB2101">
        <v>212.1</v>
      </c>
      <c r="AC2101">
        <v>13.899999999999901</v>
      </c>
    </row>
    <row r="2102" spans="1:29">
      <c r="A2102">
        <v>12263</v>
      </c>
      <c r="B2102" t="s">
        <v>163</v>
      </c>
      <c r="C2102" t="s">
        <v>559</v>
      </c>
      <c r="D2102" t="s">
        <v>71</v>
      </c>
      <c r="E2102" t="s">
        <v>144</v>
      </c>
      <c r="F2102">
        <v>27</v>
      </c>
      <c r="G2102">
        <v>4</v>
      </c>
      <c r="H2102" t="s">
        <v>144</v>
      </c>
      <c r="I2102" t="s">
        <v>35</v>
      </c>
      <c r="J2102" s="5">
        <v>75.425071832374996</v>
      </c>
      <c r="K2102" s="3">
        <f t="shared" si="29"/>
        <v>-19.792929078184873</v>
      </c>
      <c r="L2102">
        <v>28</v>
      </c>
      <c r="M2102">
        <v>9.9511262321837801</v>
      </c>
      <c r="N2102">
        <v>13.914833843743001</v>
      </c>
      <c r="O2102">
        <v>62.024999999999999</v>
      </c>
      <c r="P2102">
        <v>93.225486238532099</v>
      </c>
      <c r="Q2102">
        <v>8</v>
      </c>
      <c r="R2102">
        <v>-38.6409551137574</v>
      </c>
      <c r="S2102">
        <v>227</v>
      </c>
      <c r="T2102">
        <v>-38.723666666666603</v>
      </c>
      <c r="U2102">
        <v>214</v>
      </c>
      <c r="V2102">
        <v>-36.150548761467803</v>
      </c>
      <c r="W2102">
        <v>229</v>
      </c>
      <c r="X2102">
        <v>25.1</v>
      </c>
      <c r="Y2102">
        <v>7</v>
      </c>
      <c r="Z2102">
        <v>197.8</v>
      </c>
      <c r="AA2102">
        <v>4.0931895068323598</v>
      </c>
      <c r="AB2102">
        <v>190.42</v>
      </c>
      <c r="AC2102">
        <v>36.579999999999899</v>
      </c>
    </row>
    <row r="2103" spans="1:29">
      <c r="A2103">
        <v>12317</v>
      </c>
      <c r="B2103" t="s">
        <v>409</v>
      </c>
      <c r="C2103" t="s">
        <v>563</v>
      </c>
      <c r="D2103" t="s">
        <v>50</v>
      </c>
      <c r="E2103" t="s">
        <v>144</v>
      </c>
      <c r="F2103">
        <v>26</v>
      </c>
      <c r="G2103">
        <v>4</v>
      </c>
      <c r="H2103" t="s">
        <v>144</v>
      </c>
      <c r="I2103" t="s">
        <v>35</v>
      </c>
      <c r="J2103" s="5">
        <v>65.485390243902401</v>
      </c>
      <c r="K2103" s="3">
        <f t="shared" si="29"/>
        <v>-20.414159177464413</v>
      </c>
      <c r="L2103">
        <v>29</v>
      </c>
      <c r="M2103">
        <v>0.29212958598073102</v>
      </c>
      <c r="N2103">
        <v>27.921181397661101</v>
      </c>
      <c r="O2103">
        <v>32.784999999999997</v>
      </c>
      <c r="P2103">
        <v>96.616687499999998</v>
      </c>
      <c r="Q2103">
        <v>8</v>
      </c>
      <c r="R2103">
        <v>-48.580636702230002</v>
      </c>
      <c r="S2103">
        <v>249</v>
      </c>
      <c r="T2103">
        <v>-67.963666666666597</v>
      </c>
      <c r="U2103">
        <v>282</v>
      </c>
      <c r="V2103">
        <v>-32.759347499999997</v>
      </c>
      <c r="W2103">
        <v>218</v>
      </c>
      <c r="X2103">
        <v>41.6</v>
      </c>
      <c r="Y2103">
        <v>6.5</v>
      </c>
      <c r="Z2103">
        <v>295.39999999999998</v>
      </c>
      <c r="AA2103">
        <v>3.9983098457413302</v>
      </c>
      <c r="AB2103">
        <v>209.845</v>
      </c>
      <c r="AC2103">
        <v>39.154999999999902</v>
      </c>
    </row>
    <row r="2104" spans="1:29">
      <c r="A2104">
        <v>8247</v>
      </c>
      <c r="B2104" t="s">
        <v>169</v>
      </c>
      <c r="C2104" t="s">
        <v>170</v>
      </c>
      <c r="D2104" t="s">
        <v>91</v>
      </c>
      <c r="E2104" t="s">
        <v>144</v>
      </c>
      <c r="F2104">
        <v>35</v>
      </c>
      <c r="G2104">
        <v>13</v>
      </c>
      <c r="H2104" t="s">
        <v>144</v>
      </c>
      <c r="I2104" t="s">
        <v>35</v>
      </c>
      <c r="J2104" s="5">
        <v>65.462500956480099</v>
      </c>
      <c r="K2104" s="3">
        <f t="shared" si="29"/>
        <v>-20.415589757928306</v>
      </c>
      <c r="L2104">
        <v>30</v>
      </c>
      <c r="M2104">
        <v>1.4432971347468899</v>
      </c>
      <c r="N2104">
        <v>5.7150671133029398</v>
      </c>
      <c r="O2104">
        <v>56.832000000000001</v>
      </c>
      <c r="P2104">
        <v>70.187485465116197</v>
      </c>
      <c r="Q2104">
        <v>9</v>
      </c>
      <c r="R2104">
        <v>-48.603525989652297</v>
      </c>
      <c r="S2104">
        <v>250</v>
      </c>
      <c r="T2104">
        <v>-43.9166666666666</v>
      </c>
      <c r="U2104">
        <v>224</v>
      </c>
      <c r="V2104">
        <v>-59.188549534883698</v>
      </c>
      <c r="W2104">
        <v>279</v>
      </c>
      <c r="X2104">
        <v>41.9</v>
      </c>
      <c r="Y2104">
        <v>7.2</v>
      </c>
      <c r="Z2104">
        <v>301.2</v>
      </c>
      <c r="AA2104">
        <v>4.1311413712687699</v>
      </c>
      <c r="AB2104">
        <v>150.83000000000001</v>
      </c>
      <c r="AC2104">
        <v>99.169999999999902</v>
      </c>
    </row>
    <row r="2105" spans="1:29">
      <c r="A2105">
        <v>12596</v>
      </c>
      <c r="B2105" t="s">
        <v>155</v>
      </c>
      <c r="C2105" t="s">
        <v>598</v>
      </c>
      <c r="D2105" t="s">
        <v>44</v>
      </c>
      <c r="E2105" t="s">
        <v>144</v>
      </c>
      <c r="F2105">
        <v>27</v>
      </c>
      <c r="G2105">
        <v>4</v>
      </c>
      <c r="H2105" t="s">
        <v>144</v>
      </c>
      <c r="I2105" t="s">
        <v>35</v>
      </c>
      <c r="J2105" s="5">
        <v>64.924020359363197</v>
      </c>
      <c r="K2105" s="3">
        <f t="shared" si="29"/>
        <v>-20.449244795248113</v>
      </c>
      <c r="L2105">
        <v>31</v>
      </c>
      <c r="M2105">
        <v>1.9349200049334101</v>
      </c>
      <c r="N2105">
        <v>22.881962842087798</v>
      </c>
      <c r="O2105">
        <v>43.811</v>
      </c>
      <c r="P2105">
        <v>91.449887500000003</v>
      </c>
      <c r="Q2105">
        <v>9</v>
      </c>
      <c r="R2105">
        <v>-49.142006586769199</v>
      </c>
      <c r="S2105">
        <v>251</v>
      </c>
      <c r="T2105">
        <v>-56.937666666666601</v>
      </c>
      <c r="U2105">
        <v>249</v>
      </c>
      <c r="V2105">
        <v>-37.926147499999999</v>
      </c>
      <c r="W2105">
        <v>232</v>
      </c>
      <c r="X2105">
        <v>36.1</v>
      </c>
      <c r="Y2105">
        <v>9.4</v>
      </c>
      <c r="Z2105">
        <v>274.2</v>
      </c>
      <c r="AA2105">
        <v>4.5486118800692896</v>
      </c>
      <c r="AB2105">
        <v>199.55500000000001</v>
      </c>
      <c r="AC2105">
        <v>51.444999999999901</v>
      </c>
    </row>
    <row r="2106" spans="1:29">
      <c r="A2106">
        <v>12378</v>
      </c>
      <c r="B2106" t="s">
        <v>572</v>
      </c>
      <c r="C2106" t="s">
        <v>573</v>
      </c>
      <c r="D2106" t="s">
        <v>59</v>
      </c>
      <c r="E2106" t="s">
        <v>144</v>
      </c>
      <c r="F2106">
        <v>26</v>
      </c>
      <c r="G2106">
        <v>4</v>
      </c>
      <c r="H2106" t="s">
        <v>144</v>
      </c>
      <c r="I2106" t="s">
        <v>35</v>
      </c>
      <c r="J2106" s="5">
        <v>63.114387284103202</v>
      </c>
      <c r="K2106" s="3">
        <f t="shared" si="29"/>
        <v>-20.562346862451861</v>
      </c>
      <c r="L2106">
        <v>32</v>
      </c>
      <c r="M2106">
        <v>1.2362648114371899</v>
      </c>
      <c r="N2106">
        <v>14.094244835642799</v>
      </c>
      <c r="O2106">
        <v>54.353999999999999</v>
      </c>
      <c r="P2106">
        <v>81.555282558139496</v>
      </c>
      <c r="Q2106">
        <v>9</v>
      </c>
      <c r="R2106">
        <v>-50.951639662029201</v>
      </c>
      <c r="S2106">
        <v>254</v>
      </c>
      <c r="T2106">
        <v>-46.394666666666602</v>
      </c>
      <c r="U2106">
        <v>230</v>
      </c>
      <c r="V2106">
        <v>-47.8207524418604</v>
      </c>
      <c r="W2106">
        <v>251</v>
      </c>
      <c r="X2106">
        <v>36.5</v>
      </c>
      <c r="Y2106">
        <v>8.8000000000000007</v>
      </c>
      <c r="Z2106">
        <v>276.8</v>
      </c>
      <c r="AA2106">
        <v>4.4347562867600603</v>
      </c>
      <c r="AB2106">
        <v>216.11500000000001</v>
      </c>
      <c r="AC2106">
        <v>37.884999999999899</v>
      </c>
    </row>
    <row r="2107" spans="1:29">
      <c r="A2107">
        <v>13236</v>
      </c>
      <c r="B2107" t="s">
        <v>793</v>
      </c>
      <c r="C2107" t="s">
        <v>794</v>
      </c>
      <c r="D2107" t="s">
        <v>114</v>
      </c>
      <c r="E2107" t="s">
        <v>144</v>
      </c>
      <c r="F2107">
        <v>25</v>
      </c>
      <c r="G2107">
        <v>2</v>
      </c>
      <c r="H2107" t="s">
        <v>144</v>
      </c>
      <c r="I2107" t="s">
        <v>35</v>
      </c>
      <c r="J2107" s="5">
        <v>62.863813424756401</v>
      </c>
      <c r="K2107" s="3">
        <f t="shared" si="29"/>
        <v>-20.578007728661035</v>
      </c>
      <c r="L2107">
        <v>33</v>
      </c>
      <c r="M2107">
        <v>1.99810085842906</v>
      </c>
      <c r="N2107">
        <v>9.8835678771480708</v>
      </c>
      <c r="O2107">
        <v>54.68</v>
      </c>
      <c r="P2107">
        <v>74.439400000000006</v>
      </c>
      <c r="Q2107">
        <v>9</v>
      </c>
      <c r="R2107">
        <v>-51.202213521376102</v>
      </c>
      <c r="S2107">
        <v>255</v>
      </c>
      <c r="T2107">
        <v>-46.068666666666601</v>
      </c>
      <c r="U2107">
        <v>226</v>
      </c>
      <c r="V2107">
        <v>-54.936634999999903</v>
      </c>
      <c r="W2107">
        <v>266</v>
      </c>
      <c r="X2107">
        <v>26.8</v>
      </c>
      <c r="Y2107">
        <v>3.7</v>
      </c>
      <c r="Z2107">
        <v>214.7</v>
      </c>
      <c r="AA2107">
        <v>3.46698374363157</v>
      </c>
      <c r="AB2107">
        <v>206.73</v>
      </c>
      <c r="AC2107">
        <v>48.27</v>
      </c>
    </row>
    <row r="2108" spans="1:29">
      <c r="A2108">
        <v>13672</v>
      </c>
      <c r="B2108" t="s">
        <v>348</v>
      </c>
      <c r="C2108" t="s">
        <v>950</v>
      </c>
      <c r="D2108" t="s">
        <v>41</v>
      </c>
      <c r="E2108" t="s">
        <v>144</v>
      </c>
      <c r="F2108">
        <v>24</v>
      </c>
      <c r="G2108">
        <v>1</v>
      </c>
      <c r="H2108" t="s">
        <v>144</v>
      </c>
      <c r="I2108" t="s">
        <v>35</v>
      </c>
      <c r="J2108" s="5">
        <v>60.892431520575698</v>
      </c>
      <c r="K2108" s="3">
        <f t="shared" si="29"/>
        <v>-20.701219097672329</v>
      </c>
      <c r="L2108">
        <v>34</v>
      </c>
      <c r="M2108">
        <v>0.18159499328185499</v>
      </c>
      <c r="N2108">
        <v>13.138431063786999</v>
      </c>
      <c r="O2108">
        <v>41.866999999999997</v>
      </c>
      <c r="P2108">
        <v>74.897904749999995</v>
      </c>
      <c r="Q2108">
        <v>9</v>
      </c>
      <c r="R2108">
        <v>-53.173595425556798</v>
      </c>
      <c r="S2108">
        <v>258</v>
      </c>
      <c r="T2108">
        <v>-58.881666666666597</v>
      </c>
      <c r="U2108">
        <v>254</v>
      </c>
      <c r="V2108">
        <v>-54.47813025</v>
      </c>
      <c r="W2108">
        <v>265</v>
      </c>
      <c r="X2108">
        <v>25.3</v>
      </c>
      <c r="Y2108">
        <v>4.0999999999999996</v>
      </c>
      <c r="Z2108">
        <v>199.7</v>
      </c>
      <c r="AA2108">
        <v>3.5428874725043902</v>
      </c>
      <c r="AB2108">
        <v>197.39</v>
      </c>
      <c r="AC2108">
        <v>60.61</v>
      </c>
    </row>
    <row r="2109" spans="1:29">
      <c r="A2109">
        <v>13722</v>
      </c>
      <c r="B2109" t="s">
        <v>421</v>
      </c>
      <c r="C2109" t="s">
        <v>964</v>
      </c>
      <c r="D2109" t="s">
        <v>80</v>
      </c>
      <c r="E2109" t="s">
        <v>144</v>
      </c>
      <c r="F2109">
        <v>25</v>
      </c>
      <c r="G2109">
        <v>2</v>
      </c>
      <c r="H2109" t="s">
        <v>144</v>
      </c>
      <c r="I2109" t="s">
        <v>35</v>
      </c>
      <c r="J2109" s="5">
        <v>60.838993612078902</v>
      </c>
      <c r="K2109" s="3">
        <f t="shared" si="29"/>
        <v>-20.704558966953378</v>
      </c>
      <c r="L2109">
        <v>35</v>
      </c>
      <c r="M2109">
        <v>0.97339343786294497</v>
      </c>
      <c r="N2109">
        <v>21.2654694669327</v>
      </c>
      <c r="O2109">
        <v>42.7</v>
      </c>
      <c r="P2109">
        <v>86.140901999999997</v>
      </c>
      <c r="Q2109">
        <v>9</v>
      </c>
      <c r="R2109">
        <v>-53.227033334053502</v>
      </c>
      <c r="S2109">
        <v>259</v>
      </c>
      <c r="T2109">
        <v>-58.048666666666598</v>
      </c>
      <c r="U2109">
        <v>252</v>
      </c>
      <c r="V2109">
        <v>-43.235132999999998</v>
      </c>
      <c r="W2109">
        <v>242</v>
      </c>
      <c r="X2109">
        <v>41.9</v>
      </c>
      <c r="Y2109">
        <v>8.5</v>
      </c>
      <c r="Z2109">
        <v>284.5</v>
      </c>
      <c r="AA2109">
        <v>4.3778284901054398</v>
      </c>
      <c r="AB2109">
        <v>150.77000000000001</v>
      </c>
      <c r="AC2109">
        <v>108.229999999999</v>
      </c>
    </row>
    <row r="2110" spans="1:29">
      <c r="A2110">
        <v>13678</v>
      </c>
      <c r="B2110" t="s">
        <v>957</v>
      </c>
      <c r="C2110" t="s">
        <v>226</v>
      </c>
      <c r="D2110" t="s">
        <v>112</v>
      </c>
      <c r="E2110" t="s">
        <v>144</v>
      </c>
      <c r="F2110">
        <v>23</v>
      </c>
      <c r="G2110">
        <v>1</v>
      </c>
      <c r="H2110" t="s">
        <v>144</v>
      </c>
      <c r="I2110" t="s">
        <v>35</v>
      </c>
      <c r="J2110" s="5">
        <v>60.582679442508699</v>
      </c>
      <c r="K2110" s="3">
        <f t="shared" si="29"/>
        <v>-20.720578602551516</v>
      </c>
      <c r="L2110">
        <v>36</v>
      </c>
      <c r="M2110">
        <v>1.48209785133566</v>
      </c>
      <c r="N2110">
        <v>16.8552274082965</v>
      </c>
      <c r="O2110">
        <v>36.515000000000001</v>
      </c>
      <c r="P2110">
        <v>79.156874999999999</v>
      </c>
      <c r="Q2110">
        <v>9</v>
      </c>
      <c r="R2110">
        <v>-53.483347503623797</v>
      </c>
      <c r="S2110">
        <v>260</v>
      </c>
      <c r="T2110">
        <v>-64.233666666666593</v>
      </c>
      <c r="U2110">
        <v>268</v>
      </c>
      <c r="V2110">
        <v>-50.219160000000002</v>
      </c>
      <c r="W2110">
        <v>255</v>
      </c>
      <c r="X2110">
        <v>30.7</v>
      </c>
      <c r="Y2110">
        <v>4.9000000000000004</v>
      </c>
      <c r="Z2110">
        <v>242.5</v>
      </c>
      <c r="AA2110">
        <v>3.6946949302500398</v>
      </c>
      <c r="AB2110">
        <v>221.89999999999901</v>
      </c>
      <c r="AC2110">
        <v>38.1</v>
      </c>
    </row>
    <row r="2111" spans="1:29">
      <c r="A2111">
        <v>12208</v>
      </c>
      <c r="B2111" t="s">
        <v>547</v>
      </c>
      <c r="C2111" t="s">
        <v>548</v>
      </c>
      <c r="D2111" t="s">
        <v>65</v>
      </c>
      <c r="E2111" t="s">
        <v>144</v>
      </c>
      <c r="F2111">
        <v>27</v>
      </c>
      <c r="G2111">
        <v>4</v>
      </c>
      <c r="H2111" t="s">
        <v>144</v>
      </c>
      <c r="I2111" t="s">
        <v>35</v>
      </c>
      <c r="J2111" s="5">
        <v>59.148520905923299</v>
      </c>
      <c r="K2111" s="3">
        <f t="shared" si="29"/>
        <v>-20.810213511088104</v>
      </c>
      <c r="L2111">
        <v>37</v>
      </c>
      <c r="M2111">
        <v>0.94021244267605597</v>
      </c>
      <c r="N2111">
        <v>23.156446160734099</v>
      </c>
      <c r="O2111">
        <v>25.945</v>
      </c>
      <c r="P2111">
        <v>81.528340425531894</v>
      </c>
      <c r="Q2111">
        <v>9</v>
      </c>
      <c r="R2111">
        <v>-54.917506040209098</v>
      </c>
      <c r="S2111">
        <v>262</v>
      </c>
      <c r="T2111">
        <v>-74.803666666666601</v>
      </c>
      <c r="U2111">
        <v>297</v>
      </c>
      <c r="V2111">
        <v>-47.847694574468001</v>
      </c>
      <c r="W2111">
        <v>252</v>
      </c>
      <c r="X2111">
        <v>52.9</v>
      </c>
      <c r="Y2111">
        <v>4.2</v>
      </c>
      <c r="Z2111">
        <v>353.2</v>
      </c>
      <c r="AA2111">
        <v>3.5618634047226001</v>
      </c>
      <c r="AB2111">
        <v>235.13</v>
      </c>
      <c r="AC2111">
        <v>26.87</v>
      </c>
    </row>
    <row r="2112" spans="1:29">
      <c r="A2112">
        <v>12211</v>
      </c>
      <c r="B2112" t="s">
        <v>552</v>
      </c>
      <c r="C2112" t="s">
        <v>343</v>
      </c>
      <c r="D2112" t="s">
        <v>97</v>
      </c>
      <c r="E2112" t="s">
        <v>144</v>
      </c>
      <c r="F2112">
        <v>25</v>
      </c>
      <c r="G2112">
        <v>4</v>
      </c>
      <c r="H2112" t="s">
        <v>144</v>
      </c>
      <c r="I2112" t="s">
        <v>35</v>
      </c>
      <c r="J2112" s="5">
        <v>59.052642276422702</v>
      </c>
      <c r="K2112" s="3">
        <f t="shared" si="29"/>
        <v>-20.816205925431891</v>
      </c>
      <c r="L2112">
        <v>38</v>
      </c>
      <c r="M2112">
        <v>1.7982533834426</v>
      </c>
      <c r="N2112">
        <v>19.5302056102149</v>
      </c>
      <c r="O2112">
        <v>33.877000000000002</v>
      </c>
      <c r="P2112">
        <v>80.3352225</v>
      </c>
      <c r="Q2112">
        <v>9</v>
      </c>
      <c r="R2112">
        <v>-55.013384669709701</v>
      </c>
      <c r="S2112">
        <v>263</v>
      </c>
      <c r="T2112">
        <v>-66.871666666666599</v>
      </c>
      <c r="U2112">
        <v>277</v>
      </c>
      <c r="V2112">
        <v>-49.040812500000001</v>
      </c>
      <c r="W2112">
        <v>254</v>
      </c>
      <c r="X2112">
        <v>44.1</v>
      </c>
      <c r="Y2112">
        <v>6.2</v>
      </c>
      <c r="Z2112">
        <v>308.8</v>
      </c>
      <c r="AA2112">
        <v>3.9413820490867102</v>
      </c>
      <c r="AB2112">
        <v>207.79</v>
      </c>
      <c r="AC2112">
        <v>55.21</v>
      </c>
    </row>
    <row r="2113" spans="1:29">
      <c r="A2113">
        <v>7422</v>
      </c>
      <c r="B2113" t="s">
        <v>152</v>
      </c>
      <c r="C2113" t="s">
        <v>154</v>
      </c>
      <c r="D2113" t="s">
        <v>44</v>
      </c>
      <c r="E2113" t="s">
        <v>144</v>
      </c>
      <c r="F2113">
        <v>39</v>
      </c>
      <c r="G2113">
        <v>15</v>
      </c>
      <c r="H2113" t="s">
        <v>144</v>
      </c>
      <c r="I2113" t="s">
        <v>35</v>
      </c>
      <c r="J2113" s="5">
        <v>57.363974650071803</v>
      </c>
      <c r="K2113" s="3">
        <f t="shared" si="29"/>
        <v>-20.921747652078825</v>
      </c>
      <c r="L2113">
        <v>39</v>
      </c>
      <c r="M2113">
        <v>0.98321637196383405</v>
      </c>
      <c r="N2113">
        <v>31.691517385482999</v>
      </c>
      <c r="O2113">
        <v>0</v>
      </c>
      <c r="P2113">
        <v>72.517045871559603</v>
      </c>
      <c r="Q2113">
        <v>9</v>
      </c>
      <c r="R2113">
        <v>-56.7020522960607</v>
      </c>
      <c r="S2113">
        <v>264</v>
      </c>
      <c r="T2113">
        <v>-100.748666666666</v>
      </c>
      <c r="U2113">
        <v>422</v>
      </c>
      <c r="V2113">
        <v>-56.8589891284403</v>
      </c>
      <c r="W2113">
        <v>277</v>
      </c>
      <c r="X2113">
        <v>37.1</v>
      </c>
      <c r="Y2113">
        <v>9</v>
      </c>
      <c r="Z2113">
        <v>270.5</v>
      </c>
      <c r="AA2113">
        <v>4.4727081511964704</v>
      </c>
      <c r="AB2113">
        <v>149.86000000000001</v>
      </c>
      <c r="AC2113">
        <v>114.13999999999901</v>
      </c>
    </row>
    <row r="2114" spans="1:29">
      <c r="A2114">
        <v>13382</v>
      </c>
      <c r="B2114" t="s">
        <v>833</v>
      </c>
      <c r="C2114" t="s">
        <v>834</v>
      </c>
      <c r="D2114" t="s">
        <v>88</v>
      </c>
      <c r="E2114" t="s">
        <v>144</v>
      </c>
      <c r="F2114">
        <v>24</v>
      </c>
      <c r="G2114">
        <v>2</v>
      </c>
      <c r="H2114" t="s">
        <v>144</v>
      </c>
      <c r="I2114" t="s">
        <v>35</v>
      </c>
      <c r="J2114" s="5">
        <v>57.144803135888502</v>
      </c>
      <c r="K2114" s="3">
        <f t="shared" si="29"/>
        <v>-20.935445871715281</v>
      </c>
      <c r="L2114">
        <v>40</v>
      </c>
      <c r="M2114">
        <v>2.27965076259941</v>
      </c>
      <c r="N2114">
        <v>9.8771998120961708</v>
      </c>
      <c r="O2114">
        <v>49.624000000000002</v>
      </c>
      <c r="P2114">
        <v>69.770989825581395</v>
      </c>
      <c r="Q2114">
        <v>10</v>
      </c>
      <c r="R2114">
        <v>-56.921223810244001</v>
      </c>
      <c r="S2114">
        <v>265</v>
      </c>
      <c r="T2114">
        <v>-51.124666666666599</v>
      </c>
      <c r="U2114">
        <v>237</v>
      </c>
      <c r="V2114">
        <v>-59.605045174418599</v>
      </c>
      <c r="W2114">
        <v>282</v>
      </c>
      <c r="X2114">
        <v>32.799999999999997</v>
      </c>
      <c r="Y2114">
        <v>5</v>
      </c>
      <c r="Z2114">
        <v>259.5</v>
      </c>
      <c r="AA2114">
        <v>3.71367086246824</v>
      </c>
      <c r="AB2114">
        <v>150.93</v>
      </c>
      <c r="AC2114">
        <v>114.07</v>
      </c>
    </row>
    <row r="2115" spans="1:29">
      <c r="A2115">
        <v>10409</v>
      </c>
      <c r="B2115" t="s">
        <v>269</v>
      </c>
      <c r="C2115" t="s">
        <v>270</v>
      </c>
      <c r="D2115" t="s">
        <v>88</v>
      </c>
      <c r="E2115" t="s">
        <v>144</v>
      </c>
      <c r="F2115">
        <v>30</v>
      </c>
      <c r="G2115">
        <v>8</v>
      </c>
      <c r="H2115" t="s">
        <v>144</v>
      </c>
      <c r="I2115" t="s">
        <v>35</v>
      </c>
      <c r="J2115" s="5">
        <v>55.6167134203274</v>
      </c>
      <c r="K2115" s="3">
        <f t="shared" si="29"/>
        <v>-21.030951478937848</v>
      </c>
      <c r="L2115">
        <v>41</v>
      </c>
      <c r="M2115">
        <v>2.4295559344242501</v>
      </c>
      <c r="N2115">
        <v>18.805094112193402</v>
      </c>
      <c r="O2115">
        <v>39.911999999999999</v>
      </c>
      <c r="P2115">
        <v>77.110305232558105</v>
      </c>
      <c r="Q2115">
        <v>10</v>
      </c>
      <c r="R2115">
        <v>-58.449313525805003</v>
      </c>
      <c r="S2115">
        <v>267</v>
      </c>
      <c r="T2115">
        <v>-60.836666666666602</v>
      </c>
      <c r="U2115">
        <v>257</v>
      </c>
      <c r="V2115">
        <v>-52.265729767441798</v>
      </c>
      <c r="W2115">
        <v>262</v>
      </c>
      <c r="X2115">
        <v>39.799999999999997</v>
      </c>
      <c r="Y2115">
        <v>7.5</v>
      </c>
      <c r="Z2115">
        <v>287.39999999999998</v>
      </c>
      <c r="AA2115">
        <v>4.1880691679233797</v>
      </c>
      <c r="AB2115">
        <v>222.005</v>
      </c>
      <c r="AC2115">
        <v>44.994999999999997</v>
      </c>
    </row>
    <row r="2116" spans="1:29">
      <c r="A2116">
        <v>13680</v>
      </c>
      <c r="B2116" t="s">
        <v>959</v>
      </c>
      <c r="C2116" t="s">
        <v>960</v>
      </c>
      <c r="D2116" t="s">
        <v>123</v>
      </c>
      <c r="E2116" t="s">
        <v>144</v>
      </c>
      <c r="F2116">
        <v>26</v>
      </c>
      <c r="G2116">
        <v>1</v>
      </c>
      <c r="H2116" t="s">
        <v>144</v>
      </c>
      <c r="I2116" t="s">
        <v>35</v>
      </c>
      <c r="J2116" s="5">
        <v>54.113591326250599</v>
      </c>
      <c r="K2116" s="3">
        <f t="shared" si="29"/>
        <v>-21.124896609817647</v>
      </c>
      <c r="L2116">
        <v>42</v>
      </c>
      <c r="M2116">
        <v>2.0197067144791401</v>
      </c>
      <c r="N2116">
        <v>21.161390549065899</v>
      </c>
      <c r="O2116">
        <v>33.808999999999997</v>
      </c>
      <c r="P2116">
        <v>79.053062499999896</v>
      </c>
      <c r="Q2116">
        <v>10</v>
      </c>
      <c r="R2116">
        <v>-59.952435619881797</v>
      </c>
      <c r="S2116">
        <v>273</v>
      </c>
      <c r="T2116">
        <v>-66.939666666666596</v>
      </c>
      <c r="U2116">
        <v>278</v>
      </c>
      <c r="V2116">
        <v>-50.322972499999999</v>
      </c>
      <c r="W2116">
        <v>257</v>
      </c>
      <c r="X2116">
        <v>32.1</v>
      </c>
      <c r="Y2116">
        <v>4.9000000000000004</v>
      </c>
      <c r="Z2116">
        <v>252.2</v>
      </c>
      <c r="AA2116">
        <v>3.6946949302500398</v>
      </c>
      <c r="AB2116">
        <v>204.36500000000001</v>
      </c>
      <c r="AC2116">
        <v>68.634999999999906</v>
      </c>
    </row>
    <row r="2117" spans="1:29">
      <c r="A2117">
        <v>12678</v>
      </c>
      <c r="B2117" t="s">
        <v>350</v>
      </c>
      <c r="C2117" t="s">
        <v>652</v>
      </c>
      <c r="D2117" t="s">
        <v>114</v>
      </c>
      <c r="E2117" t="s">
        <v>144</v>
      </c>
      <c r="F2117">
        <v>26</v>
      </c>
      <c r="G2117">
        <v>3</v>
      </c>
      <c r="H2117" t="s">
        <v>144</v>
      </c>
      <c r="I2117" t="s">
        <v>35</v>
      </c>
      <c r="J2117" s="5">
        <v>52.2607236455557</v>
      </c>
      <c r="K2117" s="3">
        <f t="shared" si="29"/>
        <v>-21.240700839861081</v>
      </c>
      <c r="L2117">
        <v>43</v>
      </c>
      <c r="M2117">
        <v>4.3425079849012702</v>
      </c>
      <c r="N2117">
        <v>9.7443283220871297</v>
      </c>
      <c r="O2117">
        <v>35.554000000000002</v>
      </c>
      <c r="P2117">
        <v>60.869482978723397</v>
      </c>
      <c r="Q2117">
        <v>10</v>
      </c>
      <c r="R2117">
        <v>-61.805303300576703</v>
      </c>
      <c r="S2117">
        <v>277</v>
      </c>
      <c r="T2117">
        <v>-65.194666666666606</v>
      </c>
      <c r="U2117">
        <v>271</v>
      </c>
      <c r="V2117">
        <v>-68.506552021276605</v>
      </c>
      <c r="W2117">
        <v>297</v>
      </c>
      <c r="X2117">
        <v>44.2</v>
      </c>
      <c r="Y2117">
        <v>4.8</v>
      </c>
      <c r="Z2117">
        <v>316.3</v>
      </c>
      <c r="AA2117">
        <v>3.6757189980318299</v>
      </c>
      <c r="AB2117">
        <v>150.58000000000001</v>
      </c>
      <c r="AC2117">
        <v>126.41999999999901</v>
      </c>
    </row>
    <row r="2118" spans="1:29">
      <c r="A2118">
        <v>13193</v>
      </c>
      <c r="B2118" t="s">
        <v>787</v>
      </c>
      <c r="C2118" t="s">
        <v>158</v>
      </c>
      <c r="D2118" t="s">
        <v>56</v>
      </c>
      <c r="E2118" t="s">
        <v>144</v>
      </c>
      <c r="F2118">
        <v>24</v>
      </c>
      <c r="G2118">
        <v>2</v>
      </c>
      <c r="H2118" t="s">
        <v>144</v>
      </c>
      <c r="I2118" t="s">
        <v>35</v>
      </c>
      <c r="J2118" s="5">
        <v>51.927045577987201</v>
      </c>
      <c r="K2118" s="3">
        <f t="shared" si="29"/>
        <v>-21.261555719084111</v>
      </c>
      <c r="L2118">
        <v>44</v>
      </c>
      <c r="M2118">
        <v>8.4133137980801997</v>
      </c>
      <c r="N2118">
        <v>16.9632243309612</v>
      </c>
      <c r="O2118">
        <v>37.389000000000003</v>
      </c>
      <c r="P2118">
        <v>73.108288990825599</v>
      </c>
      <c r="Q2118">
        <v>10</v>
      </c>
      <c r="R2118">
        <v>-62.138981368145203</v>
      </c>
      <c r="S2118">
        <v>278</v>
      </c>
      <c r="T2118">
        <v>-63.359666666666598</v>
      </c>
      <c r="U2118">
        <v>265</v>
      </c>
      <c r="V2118">
        <v>-56.267746009174303</v>
      </c>
      <c r="W2118">
        <v>274</v>
      </c>
      <c r="X2118">
        <v>40</v>
      </c>
      <c r="Y2118">
        <v>7.3</v>
      </c>
      <c r="Z2118">
        <v>280.5</v>
      </c>
      <c r="AA2118">
        <v>4.1501173034869696</v>
      </c>
      <c r="AB2118">
        <v>150.94</v>
      </c>
      <c r="AC2118">
        <v>127.06</v>
      </c>
    </row>
    <row r="2119" spans="1:29">
      <c r="A2119">
        <v>12680</v>
      </c>
      <c r="B2119" t="s">
        <v>282</v>
      </c>
      <c r="C2119" t="s">
        <v>653</v>
      </c>
      <c r="D2119" t="s">
        <v>77</v>
      </c>
      <c r="E2119" t="s">
        <v>144</v>
      </c>
      <c r="F2119">
        <v>26</v>
      </c>
      <c r="G2119">
        <v>3</v>
      </c>
      <c r="H2119" t="s">
        <v>144</v>
      </c>
      <c r="I2119" t="s">
        <v>35</v>
      </c>
      <c r="J2119" s="5">
        <v>43.9093857433217</v>
      </c>
      <c r="K2119" s="3">
        <f t="shared" si="29"/>
        <v>-21.762659458750704</v>
      </c>
      <c r="L2119">
        <v>45</v>
      </c>
      <c r="M2119">
        <v>2.4518141297471399</v>
      </c>
      <c r="N2119">
        <v>8.5133260914999305</v>
      </c>
      <c r="O2119">
        <v>33.021000000000001</v>
      </c>
      <c r="P2119">
        <v>53.810761467889897</v>
      </c>
      <c r="Q2119">
        <v>11</v>
      </c>
      <c r="R2119">
        <v>-70.156641202810803</v>
      </c>
      <c r="S2119">
        <v>289</v>
      </c>
      <c r="T2119">
        <v>-67.727666666666593</v>
      </c>
      <c r="U2119">
        <v>281</v>
      </c>
      <c r="V2119">
        <v>-75.565273532110098</v>
      </c>
      <c r="W2119">
        <v>317</v>
      </c>
      <c r="X2119">
        <v>36.799999999999997</v>
      </c>
      <c r="Y2119">
        <v>6.3</v>
      </c>
      <c r="Z2119">
        <v>276.60000000000002</v>
      </c>
      <c r="AA2119">
        <v>3.9603579813049201</v>
      </c>
      <c r="AB2119" t="s">
        <v>32</v>
      </c>
      <c r="AC2119" t="s">
        <v>32</v>
      </c>
    </row>
    <row r="2120" spans="1:29">
      <c r="A2120">
        <v>13254</v>
      </c>
      <c r="B2120" t="s">
        <v>127</v>
      </c>
      <c r="C2120" t="s">
        <v>800</v>
      </c>
      <c r="D2120" t="s">
        <v>94</v>
      </c>
      <c r="E2120" t="s">
        <v>144</v>
      </c>
      <c r="F2120">
        <v>25</v>
      </c>
      <c r="G2120">
        <v>2</v>
      </c>
      <c r="H2120" t="s">
        <v>144</v>
      </c>
      <c r="I2120" t="s">
        <v>35</v>
      </c>
      <c r="J2120" s="5">
        <v>43.118077816492402</v>
      </c>
      <c r="K2120" s="3">
        <f t="shared" si="29"/>
        <v>-21.812116204177535</v>
      </c>
      <c r="L2120">
        <v>46</v>
      </c>
      <c r="M2120">
        <v>3.7326902911873301</v>
      </c>
      <c r="N2120">
        <v>20.535939934284599</v>
      </c>
      <c r="O2120">
        <v>25.324999999999999</v>
      </c>
      <c r="P2120">
        <v>67.503207499999903</v>
      </c>
      <c r="Q2120">
        <v>11</v>
      </c>
      <c r="R2120">
        <v>-70.947949129639994</v>
      </c>
      <c r="S2120">
        <v>292</v>
      </c>
      <c r="T2120">
        <v>-75.423666666666605</v>
      </c>
      <c r="U2120">
        <v>300</v>
      </c>
      <c r="V2120">
        <v>-61.8728275</v>
      </c>
      <c r="W2120">
        <v>287</v>
      </c>
      <c r="X2120">
        <v>45.1</v>
      </c>
      <c r="Y2120">
        <v>8.4</v>
      </c>
      <c r="Z2120">
        <v>319.5</v>
      </c>
      <c r="AA2120">
        <v>4.3588525578872401</v>
      </c>
      <c r="AB2120" t="s">
        <v>32</v>
      </c>
      <c r="AC2120" t="s">
        <v>32</v>
      </c>
    </row>
    <row r="2121" spans="1:29">
      <c r="A2121">
        <v>9912</v>
      </c>
      <c r="B2121" t="s">
        <v>228</v>
      </c>
      <c r="C2121" t="s">
        <v>229</v>
      </c>
      <c r="D2121" t="s">
        <v>77</v>
      </c>
      <c r="E2121" t="s">
        <v>144</v>
      </c>
      <c r="F2121">
        <v>32</v>
      </c>
      <c r="G2121">
        <v>9</v>
      </c>
      <c r="H2121" t="s">
        <v>144</v>
      </c>
      <c r="I2121" t="s">
        <v>35</v>
      </c>
      <c r="J2121" s="5">
        <v>39.7970654106567</v>
      </c>
      <c r="K2121" s="3">
        <f t="shared" si="29"/>
        <v>-22.019679479542269</v>
      </c>
      <c r="L2121">
        <v>47</v>
      </c>
      <c r="M2121">
        <v>0.86905873237563402</v>
      </c>
      <c r="N2121">
        <v>19.2389261386556</v>
      </c>
      <c r="O2121">
        <v>0</v>
      </c>
      <c r="P2121">
        <v>44.556244954128402</v>
      </c>
      <c r="Q2121">
        <v>11</v>
      </c>
      <c r="R2121">
        <v>-74.268961535475796</v>
      </c>
      <c r="S2121">
        <v>295</v>
      </c>
      <c r="T2121">
        <v>-100.748666666666</v>
      </c>
      <c r="U2121">
        <v>422</v>
      </c>
      <c r="V2121">
        <v>-84.8197900458715</v>
      </c>
      <c r="W2121">
        <v>339</v>
      </c>
      <c r="X2121">
        <v>61.1</v>
      </c>
      <c r="Y2121">
        <v>6.7</v>
      </c>
      <c r="Z2121">
        <v>373.8</v>
      </c>
      <c r="AA2121">
        <v>4.0362617101777403</v>
      </c>
      <c r="AB2121">
        <v>150.82</v>
      </c>
      <c r="AC2121">
        <v>144.18</v>
      </c>
    </row>
    <row r="2122" spans="1:29">
      <c r="A2122">
        <v>13819</v>
      </c>
      <c r="B2122" t="s">
        <v>384</v>
      </c>
      <c r="C2122" t="s">
        <v>226</v>
      </c>
      <c r="D2122" t="s">
        <v>126</v>
      </c>
      <c r="E2122" t="s">
        <v>144</v>
      </c>
      <c r="F2122">
        <v>23</v>
      </c>
      <c r="G2122">
        <v>1</v>
      </c>
      <c r="H2122" t="s">
        <v>144</v>
      </c>
      <c r="I2122" t="s">
        <v>35</v>
      </c>
      <c r="J2122" s="5">
        <v>38.973709639953498</v>
      </c>
      <c r="K2122" s="3">
        <f t="shared" si="29"/>
        <v>-22.071139215211218</v>
      </c>
      <c r="L2122">
        <v>48</v>
      </c>
      <c r="M2122">
        <v>0.361653549224563</v>
      </c>
      <c r="N2122">
        <v>17.531889825552099</v>
      </c>
      <c r="O2122">
        <v>16.835000000000001</v>
      </c>
      <c r="P2122">
        <v>58.958502906976697</v>
      </c>
      <c r="Q2122">
        <v>11</v>
      </c>
      <c r="R2122">
        <v>-75.092317306178899</v>
      </c>
      <c r="S2122">
        <v>296</v>
      </c>
      <c r="T2122">
        <v>-83.9136666666666</v>
      </c>
      <c r="U2122">
        <v>324</v>
      </c>
      <c r="V2122">
        <v>-70.417532093023198</v>
      </c>
      <c r="W2122">
        <v>302</v>
      </c>
      <c r="X2122">
        <v>37.200000000000003</v>
      </c>
      <c r="Y2122">
        <v>11.5</v>
      </c>
      <c r="Z2122">
        <v>260.5</v>
      </c>
      <c r="AA2122">
        <v>4.9471064566516096</v>
      </c>
      <c r="AB2122">
        <v>234.97</v>
      </c>
      <c r="AC2122">
        <v>61.03</v>
      </c>
    </row>
    <row r="2123" spans="1:29">
      <c r="A2123">
        <v>13753</v>
      </c>
      <c r="B2123" t="s">
        <v>384</v>
      </c>
      <c r="C2123" t="s">
        <v>968</v>
      </c>
      <c r="D2123" t="s">
        <v>126</v>
      </c>
      <c r="E2123" t="s">
        <v>144</v>
      </c>
      <c r="F2123">
        <v>27</v>
      </c>
      <c r="G2123">
        <v>1</v>
      </c>
      <c r="H2123" t="s">
        <v>144</v>
      </c>
      <c r="I2123" t="s">
        <v>35</v>
      </c>
      <c r="J2123" s="5">
        <v>38.882303716608597</v>
      </c>
      <c r="K2123" s="3">
        <f t="shared" si="29"/>
        <v>-22.076852085420274</v>
      </c>
      <c r="L2123">
        <v>49</v>
      </c>
      <c r="M2123">
        <v>0.61443723098995595</v>
      </c>
      <c r="N2123">
        <v>22.249693878031099</v>
      </c>
      <c r="O2123">
        <v>5.6929999999999996</v>
      </c>
      <c r="P2123">
        <v>60.434602499999997</v>
      </c>
      <c r="Q2123">
        <v>11</v>
      </c>
      <c r="R2123">
        <v>-75.183723229523906</v>
      </c>
      <c r="S2123">
        <v>297</v>
      </c>
      <c r="T2123">
        <v>-95.055666666666596</v>
      </c>
      <c r="U2123">
        <v>375</v>
      </c>
      <c r="V2123">
        <v>-68.941432500000005</v>
      </c>
      <c r="W2123">
        <v>299</v>
      </c>
      <c r="X2123">
        <v>60.8</v>
      </c>
      <c r="Y2123">
        <v>5.2</v>
      </c>
      <c r="Z2123">
        <v>347.8</v>
      </c>
      <c r="AA2123">
        <v>3.75162272690465</v>
      </c>
      <c r="AB2123">
        <v>150.97</v>
      </c>
      <c r="AC2123">
        <v>146.03</v>
      </c>
    </row>
    <row r="2124" spans="1:29">
      <c r="A2124">
        <v>12212</v>
      </c>
      <c r="B2124" t="s">
        <v>350</v>
      </c>
      <c r="C2124" t="s">
        <v>553</v>
      </c>
      <c r="D2124" t="s">
        <v>30</v>
      </c>
      <c r="E2124" t="s">
        <v>144</v>
      </c>
      <c r="F2124">
        <v>27</v>
      </c>
      <c r="G2124">
        <v>4</v>
      </c>
      <c r="H2124" t="s">
        <v>144</v>
      </c>
      <c r="I2124" t="s">
        <v>35</v>
      </c>
      <c r="J2124" s="5">
        <v>38.341808464849301</v>
      </c>
      <c r="K2124" s="3">
        <f t="shared" si="29"/>
        <v>-22.11063303865523</v>
      </c>
      <c r="L2124">
        <v>50</v>
      </c>
      <c r="M2124">
        <v>0.77072073162467003</v>
      </c>
      <c r="N2124">
        <v>9.0518833417516493</v>
      </c>
      <c r="O2124">
        <v>27.31</v>
      </c>
      <c r="P2124">
        <v>46.404249999999998</v>
      </c>
      <c r="Q2124">
        <v>11</v>
      </c>
      <c r="R2124">
        <v>-75.724218481283103</v>
      </c>
      <c r="S2124">
        <v>299</v>
      </c>
      <c r="T2124">
        <v>-73.438666666666606</v>
      </c>
      <c r="U2124">
        <v>294</v>
      </c>
      <c r="V2124">
        <v>-82.971784999999997</v>
      </c>
      <c r="W2124">
        <v>334</v>
      </c>
      <c r="X2124">
        <v>48.5</v>
      </c>
      <c r="Y2124">
        <v>8.8000000000000007</v>
      </c>
      <c r="Z2124">
        <v>331.3</v>
      </c>
      <c r="AA2124">
        <v>4.4347562867600603</v>
      </c>
      <c r="AB2124">
        <v>224.52499999999901</v>
      </c>
      <c r="AC2124">
        <v>74.474999999999994</v>
      </c>
    </row>
    <row r="2125" spans="1:29">
      <c r="A2125">
        <v>10838</v>
      </c>
      <c r="B2125" t="s">
        <v>313</v>
      </c>
      <c r="C2125" t="s">
        <v>314</v>
      </c>
      <c r="D2125" t="s">
        <v>82</v>
      </c>
      <c r="E2125" t="s">
        <v>144</v>
      </c>
      <c r="F2125">
        <v>31</v>
      </c>
      <c r="G2125">
        <v>7</v>
      </c>
      <c r="H2125" t="s">
        <v>144</v>
      </c>
      <c r="I2125" t="s">
        <v>35</v>
      </c>
      <c r="J2125" s="5">
        <v>38.193924506387901</v>
      </c>
      <c r="K2125" s="3">
        <f t="shared" si="29"/>
        <v>-22.119875786059069</v>
      </c>
      <c r="L2125">
        <v>51</v>
      </c>
      <c r="M2125">
        <v>1.2554076210145699</v>
      </c>
      <c r="N2125">
        <v>13.6592148305936</v>
      </c>
      <c r="O2125">
        <v>23.251999999999999</v>
      </c>
      <c r="P2125">
        <v>54.2567587209302</v>
      </c>
      <c r="Q2125">
        <v>11</v>
      </c>
      <c r="R2125">
        <v>-75.872102439744594</v>
      </c>
      <c r="S2125">
        <v>300</v>
      </c>
      <c r="T2125">
        <v>-77.496666666666599</v>
      </c>
      <c r="U2125">
        <v>306</v>
      </c>
      <c r="V2125">
        <v>-75.119276279069695</v>
      </c>
      <c r="W2125">
        <v>316</v>
      </c>
      <c r="X2125">
        <v>59.1</v>
      </c>
      <c r="Y2125">
        <v>10.8</v>
      </c>
      <c r="Z2125">
        <v>330.8</v>
      </c>
      <c r="AA2125">
        <v>4.8142749311241699</v>
      </c>
      <c r="AB2125">
        <v>150.96</v>
      </c>
      <c r="AC2125">
        <v>149.04</v>
      </c>
    </row>
    <row r="2126" spans="1:29">
      <c r="A2126">
        <v>14140</v>
      </c>
      <c r="B2126" t="s">
        <v>1119</v>
      </c>
      <c r="C2126" t="s">
        <v>1120</v>
      </c>
      <c r="D2126" t="s">
        <v>100</v>
      </c>
      <c r="E2126" t="s">
        <v>144</v>
      </c>
      <c r="F2126" t="s">
        <v>32</v>
      </c>
      <c r="G2126">
        <v>0</v>
      </c>
      <c r="H2126" t="s">
        <v>144</v>
      </c>
      <c r="I2126" t="s">
        <v>35</v>
      </c>
      <c r="J2126" s="5">
        <v>36.948250960061401</v>
      </c>
      <c r="K2126" s="3">
        <f t="shared" ref="K2126:K2189" si="30">(J2126-LARGE($J$206:$J$219,14))/16</f>
        <v>-22.197730382704474</v>
      </c>
      <c r="L2126">
        <v>52</v>
      </c>
      <c r="M2126">
        <v>0.37521318558114503</v>
      </c>
      <c r="N2126">
        <v>27.926416705536599</v>
      </c>
      <c r="O2126">
        <v>18.309999999999999</v>
      </c>
      <c r="P2126">
        <v>68.750174418604601</v>
      </c>
      <c r="Q2126">
        <v>11</v>
      </c>
      <c r="R2126">
        <v>-77.117775986070995</v>
      </c>
      <c r="S2126">
        <v>303</v>
      </c>
      <c r="T2126">
        <v>-82.438666666666606</v>
      </c>
      <c r="U2126">
        <v>320</v>
      </c>
      <c r="V2126">
        <v>-60.625860581395301</v>
      </c>
      <c r="W2126">
        <v>283</v>
      </c>
      <c r="X2126">
        <v>43.9</v>
      </c>
      <c r="Y2126">
        <v>9.1</v>
      </c>
      <c r="Z2126">
        <v>293.2</v>
      </c>
      <c r="AA2126">
        <v>4.4916840834146701</v>
      </c>
      <c r="AB2126">
        <v>150.97</v>
      </c>
      <c r="AC2126">
        <v>152.03</v>
      </c>
    </row>
    <row r="2127" spans="1:29">
      <c r="A2127">
        <v>12330</v>
      </c>
      <c r="B2127" t="s">
        <v>343</v>
      </c>
      <c r="C2127" t="s">
        <v>566</v>
      </c>
      <c r="D2127" t="s">
        <v>59</v>
      </c>
      <c r="E2127" t="s">
        <v>144</v>
      </c>
      <c r="F2127">
        <v>27</v>
      </c>
      <c r="G2127">
        <v>4</v>
      </c>
      <c r="H2127" t="s">
        <v>144</v>
      </c>
      <c r="I2127" t="s">
        <v>35</v>
      </c>
      <c r="J2127" s="5">
        <v>36.928782810685199</v>
      </c>
      <c r="K2127" s="3">
        <f t="shared" si="30"/>
        <v>-22.198947142040485</v>
      </c>
      <c r="L2127">
        <v>53</v>
      </c>
      <c r="M2127">
        <v>0.76785914770320496</v>
      </c>
      <c r="N2127">
        <v>6.9274040105657102</v>
      </c>
      <c r="O2127">
        <v>27.65</v>
      </c>
      <c r="P2127">
        <v>44.734636627906902</v>
      </c>
      <c r="Q2127">
        <v>11</v>
      </c>
      <c r="R2127">
        <v>-77.137244135447204</v>
      </c>
      <c r="S2127">
        <v>304</v>
      </c>
      <c r="T2127">
        <v>-73.098666666666603</v>
      </c>
      <c r="U2127">
        <v>293</v>
      </c>
      <c r="V2127">
        <v>-84.641398372092993</v>
      </c>
      <c r="W2127">
        <v>338</v>
      </c>
      <c r="X2127">
        <v>64.7</v>
      </c>
      <c r="Y2127">
        <v>5.8</v>
      </c>
      <c r="Z2127">
        <v>352.2</v>
      </c>
      <c r="AA2127">
        <v>3.86547832021389</v>
      </c>
      <c r="AB2127">
        <v>150.97</v>
      </c>
      <c r="AC2127">
        <v>153.03</v>
      </c>
    </row>
    <row r="2128" spans="1:29">
      <c r="A2128">
        <v>10354</v>
      </c>
      <c r="B2128" t="s">
        <v>260</v>
      </c>
      <c r="C2128" t="s">
        <v>261</v>
      </c>
      <c r="D2128" t="s">
        <v>109</v>
      </c>
      <c r="E2128" t="s">
        <v>144</v>
      </c>
      <c r="F2128">
        <v>31</v>
      </c>
      <c r="G2128">
        <v>8</v>
      </c>
      <c r="H2128" t="s">
        <v>144</v>
      </c>
      <c r="I2128" t="s">
        <v>35</v>
      </c>
      <c r="J2128" s="5">
        <v>36.217292738275297</v>
      </c>
      <c r="K2128" s="3">
        <f t="shared" si="30"/>
        <v>-22.243415271566104</v>
      </c>
      <c r="L2128">
        <v>54</v>
      </c>
      <c r="M2128">
        <v>0.35711765116732103</v>
      </c>
      <c r="N2128">
        <v>30.984015390438898</v>
      </c>
      <c r="O2128">
        <v>0</v>
      </c>
      <c r="P2128">
        <v>66.232090116278997</v>
      </c>
      <c r="Q2128">
        <v>11</v>
      </c>
      <c r="R2128">
        <v>-77.848734207857106</v>
      </c>
      <c r="S2128">
        <v>309</v>
      </c>
      <c r="T2128">
        <v>-100.748666666666</v>
      </c>
      <c r="U2128">
        <v>422</v>
      </c>
      <c r="V2128">
        <v>-63.143944883720899</v>
      </c>
      <c r="W2128">
        <v>289</v>
      </c>
      <c r="X2128">
        <v>71.8</v>
      </c>
      <c r="Y2128">
        <v>10.7</v>
      </c>
      <c r="Z2128">
        <v>338.3</v>
      </c>
      <c r="AA2128">
        <v>4.7952989989059702</v>
      </c>
      <c r="AB2128">
        <v>150.99</v>
      </c>
      <c r="AC2128">
        <v>158.01</v>
      </c>
    </row>
    <row r="2129" spans="1:29">
      <c r="A2129">
        <v>11448</v>
      </c>
      <c r="B2129" t="s">
        <v>408</v>
      </c>
      <c r="C2129" t="s">
        <v>272</v>
      </c>
      <c r="D2129" t="s">
        <v>53</v>
      </c>
      <c r="E2129" t="s">
        <v>144</v>
      </c>
      <c r="F2129">
        <v>28</v>
      </c>
      <c r="G2129">
        <v>6</v>
      </c>
      <c r="H2129" t="s">
        <v>144</v>
      </c>
      <c r="I2129" t="s">
        <v>35</v>
      </c>
      <c r="J2129" s="5">
        <v>36.104554587688703</v>
      </c>
      <c r="K2129" s="3">
        <f t="shared" si="30"/>
        <v>-22.250461405977767</v>
      </c>
      <c r="L2129">
        <v>55</v>
      </c>
      <c r="M2129">
        <v>0.588258373750285</v>
      </c>
      <c r="N2129">
        <v>16.455490651406802</v>
      </c>
      <c r="O2129">
        <v>17.733000000000001</v>
      </c>
      <c r="P2129">
        <v>55.843197674418597</v>
      </c>
      <c r="Q2129">
        <v>11</v>
      </c>
      <c r="R2129">
        <v>-77.9614723584437</v>
      </c>
      <c r="S2129">
        <v>310</v>
      </c>
      <c r="T2129">
        <v>-83.015666666666604</v>
      </c>
      <c r="U2129">
        <v>323</v>
      </c>
      <c r="V2129">
        <v>-73.532837325581397</v>
      </c>
      <c r="W2129">
        <v>311</v>
      </c>
      <c r="X2129">
        <v>53.2</v>
      </c>
      <c r="Y2129">
        <v>7.5</v>
      </c>
      <c r="Z2129">
        <v>336</v>
      </c>
      <c r="AA2129">
        <v>4.1880691679233797</v>
      </c>
      <c r="AB2129">
        <v>150.91999999999999</v>
      </c>
      <c r="AC2129">
        <v>159.08000000000001</v>
      </c>
    </row>
    <row r="2130" spans="1:29">
      <c r="A2130">
        <v>11399</v>
      </c>
      <c r="B2130" t="s">
        <v>165</v>
      </c>
      <c r="C2130" t="s">
        <v>399</v>
      </c>
      <c r="D2130" t="s">
        <v>47</v>
      </c>
      <c r="E2130" t="s">
        <v>144</v>
      </c>
      <c r="F2130">
        <v>29</v>
      </c>
      <c r="G2130">
        <v>6</v>
      </c>
      <c r="H2130" t="s">
        <v>144</v>
      </c>
      <c r="I2130" t="s">
        <v>35</v>
      </c>
      <c r="J2130" s="5">
        <v>35.615795586527298</v>
      </c>
      <c r="K2130" s="3">
        <f t="shared" si="30"/>
        <v>-22.281008843550353</v>
      </c>
      <c r="L2130">
        <v>56</v>
      </c>
      <c r="M2130">
        <v>0.42183943812196301</v>
      </c>
      <c r="N2130">
        <v>19.5800343570961</v>
      </c>
      <c r="O2130">
        <v>7.0579999999999998</v>
      </c>
      <c r="P2130">
        <v>56.006674999999902</v>
      </c>
      <c r="Q2130">
        <v>11</v>
      </c>
      <c r="R2130">
        <v>-78.450231359605198</v>
      </c>
      <c r="S2130">
        <v>311</v>
      </c>
      <c r="T2130">
        <v>-93.690666666666601</v>
      </c>
      <c r="U2130">
        <v>362</v>
      </c>
      <c r="V2130">
        <v>-73.36936</v>
      </c>
      <c r="W2130">
        <v>310</v>
      </c>
      <c r="X2130">
        <v>70.8</v>
      </c>
      <c r="Y2130">
        <v>32.700000000000003</v>
      </c>
      <c r="Z2130">
        <v>448</v>
      </c>
      <c r="AA2130">
        <v>8.9700040869112101</v>
      </c>
      <c r="AB2130">
        <v>150.94999999999999</v>
      </c>
      <c r="AC2130">
        <v>160.05000000000001</v>
      </c>
    </row>
    <row r="2131" spans="1:29">
      <c r="A2131">
        <v>11007</v>
      </c>
      <c r="B2131" t="s">
        <v>337</v>
      </c>
      <c r="C2131" t="s">
        <v>338</v>
      </c>
      <c r="D2131" t="s">
        <v>120</v>
      </c>
      <c r="E2131" t="s">
        <v>144</v>
      </c>
      <c r="F2131">
        <v>31</v>
      </c>
      <c r="G2131">
        <v>7</v>
      </c>
      <c r="H2131" t="s">
        <v>144</v>
      </c>
      <c r="I2131" t="s">
        <v>35</v>
      </c>
      <c r="J2131" s="5">
        <v>35.416796841349601</v>
      </c>
      <c r="K2131" s="3">
        <f t="shared" si="30"/>
        <v>-22.293446265123961</v>
      </c>
      <c r="L2131">
        <v>57</v>
      </c>
      <c r="M2131">
        <v>0.877790068960564</v>
      </c>
      <c r="N2131">
        <v>14.0362818320895</v>
      </c>
      <c r="O2131">
        <v>15.129</v>
      </c>
      <c r="P2131">
        <v>46.585599999999999</v>
      </c>
      <c r="Q2131">
        <v>12</v>
      </c>
      <c r="R2131">
        <v>-78.649230104782902</v>
      </c>
      <c r="S2131">
        <v>312</v>
      </c>
      <c r="T2131">
        <v>-85.619666666666603</v>
      </c>
      <c r="U2131">
        <v>333</v>
      </c>
      <c r="V2131">
        <v>-82.790435000000002</v>
      </c>
      <c r="W2131">
        <v>333</v>
      </c>
      <c r="X2131">
        <v>66.8</v>
      </c>
      <c r="Y2131">
        <v>6.6</v>
      </c>
      <c r="Z2131">
        <v>380</v>
      </c>
      <c r="AA2131">
        <v>4.0172857779595299</v>
      </c>
      <c r="AB2131">
        <v>150.94</v>
      </c>
      <c r="AC2131">
        <v>161.06</v>
      </c>
    </row>
    <row r="2132" spans="1:29">
      <c r="A2132">
        <v>13890</v>
      </c>
      <c r="B2132" t="s">
        <v>142</v>
      </c>
      <c r="C2132" t="s">
        <v>1006</v>
      </c>
      <c r="D2132" t="s">
        <v>30</v>
      </c>
      <c r="E2132" t="s">
        <v>144</v>
      </c>
      <c r="F2132">
        <v>25</v>
      </c>
      <c r="G2132">
        <v>2</v>
      </c>
      <c r="H2132" t="s">
        <v>144</v>
      </c>
      <c r="I2132" t="s">
        <v>35</v>
      </c>
      <c r="J2132" s="5">
        <v>34.971115455461003</v>
      </c>
      <c r="K2132" s="3">
        <f t="shared" si="30"/>
        <v>-22.321301351741997</v>
      </c>
      <c r="L2132">
        <v>58</v>
      </c>
      <c r="M2132">
        <v>1.76300787421717</v>
      </c>
      <c r="N2132">
        <v>24.4952403964041</v>
      </c>
      <c r="O2132">
        <v>0</v>
      </c>
      <c r="P2132">
        <v>56.962068085106303</v>
      </c>
      <c r="Q2132">
        <v>12</v>
      </c>
      <c r="R2132">
        <v>-79.094911490671393</v>
      </c>
      <c r="S2132">
        <v>314</v>
      </c>
      <c r="T2132">
        <v>-100.748666666666</v>
      </c>
      <c r="U2132">
        <v>422</v>
      </c>
      <c r="V2132">
        <v>-72.413966914893606</v>
      </c>
      <c r="W2132">
        <v>305</v>
      </c>
      <c r="X2132">
        <v>60</v>
      </c>
      <c r="Y2132">
        <v>14.1</v>
      </c>
      <c r="Z2132">
        <v>333.3</v>
      </c>
      <c r="AA2132">
        <v>5.4404806943249602</v>
      </c>
      <c r="AB2132">
        <v>150.97999999999999</v>
      </c>
      <c r="AC2132">
        <v>163.02000000000001</v>
      </c>
    </row>
    <row r="2133" spans="1:29">
      <c r="A2133">
        <v>10432</v>
      </c>
      <c r="B2133" t="s">
        <v>277</v>
      </c>
      <c r="C2133" t="s">
        <v>241</v>
      </c>
      <c r="D2133" t="s">
        <v>74</v>
      </c>
      <c r="E2133" t="s">
        <v>144</v>
      </c>
      <c r="F2133">
        <v>31</v>
      </c>
      <c r="G2133">
        <v>8</v>
      </c>
      <c r="H2133" t="s">
        <v>144</v>
      </c>
      <c r="I2133" t="s">
        <v>35</v>
      </c>
      <c r="J2133" s="5">
        <v>34.106898089316999</v>
      </c>
      <c r="K2133" s="3">
        <f t="shared" si="30"/>
        <v>-22.375314937125999</v>
      </c>
      <c r="L2133">
        <v>59</v>
      </c>
      <c r="M2133">
        <v>2.0932416772143099</v>
      </c>
      <c r="N2133">
        <v>7.1314048308893296</v>
      </c>
      <c r="O2133">
        <v>25.585000000000001</v>
      </c>
      <c r="P2133">
        <v>42.011200000000002</v>
      </c>
      <c r="Q2133">
        <v>12</v>
      </c>
      <c r="R2133">
        <v>-79.959128856815497</v>
      </c>
      <c r="S2133">
        <v>316</v>
      </c>
      <c r="T2133">
        <v>-75.1636666666666</v>
      </c>
      <c r="U2133">
        <v>299</v>
      </c>
      <c r="V2133">
        <v>-87.364834999999999</v>
      </c>
      <c r="W2133">
        <v>346</v>
      </c>
      <c r="X2133">
        <v>67</v>
      </c>
      <c r="Y2133">
        <v>6.4</v>
      </c>
      <c r="Z2133">
        <v>363</v>
      </c>
      <c r="AA2133">
        <v>3.9793339135231198</v>
      </c>
      <c r="AB2133">
        <v>150.94999999999999</v>
      </c>
      <c r="AC2133">
        <v>165.05</v>
      </c>
    </row>
    <row r="2134" spans="1:29">
      <c r="A2134">
        <v>13246</v>
      </c>
      <c r="B2134" t="s">
        <v>798</v>
      </c>
      <c r="C2134" t="s">
        <v>799</v>
      </c>
      <c r="D2134" t="s">
        <v>38</v>
      </c>
      <c r="E2134" t="s">
        <v>144</v>
      </c>
      <c r="F2134">
        <v>26</v>
      </c>
      <c r="G2134">
        <v>2</v>
      </c>
      <c r="H2134" t="s">
        <v>144</v>
      </c>
      <c r="I2134" t="s">
        <v>35</v>
      </c>
      <c r="J2134" s="5">
        <v>32.309317073170703</v>
      </c>
      <c r="K2134" s="3">
        <f t="shared" si="30"/>
        <v>-22.487663750635143</v>
      </c>
      <c r="L2134">
        <v>60</v>
      </c>
      <c r="M2134">
        <v>0.729069708900837</v>
      </c>
      <c r="N2134">
        <v>18.666487854052001</v>
      </c>
      <c r="O2134">
        <v>16.073</v>
      </c>
      <c r="P2134">
        <v>56.384816860465101</v>
      </c>
      <c r="Q2134">
        <v>12</v>
      </c>
      <c r="R2134">
        <v>-81.756709872961693</v>
      </c>
      <c r="S2134">
        <v>321</v>
      </c>
      <c r="T2134">
        <v>-84.675666666666601</v>
      </c>
      <c r="U2134">
        <v>329</v>
      </c>
      <c r="V2134">
        <v>-72.991218139534894</v>
      </c>
      <c r="W2134">
        <v>309</v>
      </c>
      <c r="X2134">
        <v>58.8</v>
      </c>
      <c r="Y2134">
        <v>12.3</v>
      </c>
      <c r="Z2134">
        <v>326.3</v>
      </c>
      <c r="AA2134">
        <v>5.0989139143972597</v>
      </c>
      <c r="AB2134" t="s">
        <v>32</v>
      </c>
      <c r="AC2134" t="s">
        <v>32</v>
      </c>
    </row>
    <row r="2135" spans="1:29">
      <c r="A2135">
        <v>14239</v>
      </c>
      <c r="B2135" t="s">
        <v>683</v>
      </c>
      <c r="C2135" t="s">
        <v>1139</v>
      </c>
      <c r="D2135" t="s">
        <v>71</v>
      </c>
      <c r="E2135" t="s">
        <v>144</v>
      </c>
      <c r="F2135">
        <v>22</v>
      </c>
      <c r="G2135">
        <v>0</v>
      </c>
      <c r="H2135" t="s">
        <v>144</v>
      </c>
      <c r="I2135" t="s">
        <v>35</v>
      </c>
      <c r="J2135" s="5">
        <v>31.7179957510346</v>
      </c>
      <c r="K2135" s="3">
        <f t="shared" si="30"/>
        <v>-22.524621333268648</v>
      </c>
      <c r="L2135">
        <v>61</v>
      </c>
      <c r="M2135">
        <v>0.59881834817169299</v>
      </c>
      <c r="N2135">
        <v>38.003729605232799</v>
      </c>
      <c r="O2135">
        <v>5.68</v>
      </c>
      <c r="P2135">
        <v>67.267521220930206</v>
      </c>
      <c r="Q2135">
        <v>12</v>
      </c>
      <c r="R2135">
        <v>-82.348031195097803</v>
      </c>
      <c r="S2135">
        <v>324</v>
      </c>
      <c r="T2135">
        <v>-95.068666666666601</v>
      </c>
      <c r="U2135">
        <v>376</v>
      </c>
      <c r="V2135">
        <v>-62.108513779069703</v>
      </c>
      <c r="W2135">
        <v>288</v>
      </c>
      <c r="X2135">
        <v>64.099999999999994</v>
      </c>
      <c r="Y2135">
        <v>14.5</v>
      </c>
      <c r="Z2135">
        <v>327.39999999999998</v>
      </c>
      <c r="AA2135">
        <v>5.5163844231977803</v>
      </c>
      <c r="AB2135">
        <v>150.97999999999999</v>
      </c>
      <c r="AC2135">
        <v>173.02</v>
      </c>
    </row>
    <row r="2136" spans="1:29">
      <c r="A2136">
        <v>10398</v>
      </c>
      <c r="B2136" t="s">
        <v>268</v>
      </c>
      <c r="C2136" t="s">
        <v>158</v>
      </c>
      <c r="D2136" t="s">
        <v>30</v>
      </c>
      <c r="E2136" t="s">
        <v>144</v>
      </c>
      <c r="F2136">
        <v>32</v>
      </c>
      <c r="G2136">
        <v>8</v>
      </c>
      <c r="H2136" t="s">
        <v>144</v>
      </c>
      <c r="I2136" t="s">
        <v>35</v>
      </c>
      <c r="J2136" s="5">
        <v>31.4424989775051</v>
      </c>
      <c r="K2136" s="3">
        <f t="shared" si="30"/>
        <v>-22.541839881614241</v>
      </c>
      <c r="L2136">
        <v>62</v>
      </c>
      <c r="M2136">
        <v>0.73249440834241797</v>
      </c>
      <c r="N2136">
        <v>32.9641657155668</v>
      </c>
      <c r="O2136">
        <v>0</v>
      </c>
      <c r="P2136">
        <v>59.795535779816497</v>
      </c>
      <c r="Q2136">
        <v>12</v>
      </c>
      <c r="R2136">
        <v>-82.6235279686274</v>
      </c>
      <c r="S2136">
        <v>325</v>
      </c>
      <c r="T2136">
        <v>-100.748666666666</v>
      </c>
      <c r="U2136">
        <v>422</v>
      </c>
      <c r="V2136">
        <v>-69.580499220183498</v>
      </c>
      <c r="W2136">
        <v>300</v>
      </c>
      <c r="X2136">
        <v>65</v>
      </c>
      <c r="Y2136">
        <v>19.3</v>
      </c>
      <c r="Z2136">
        <v>369.3</v>
      </c>
      <c r="AA2136">
        <v>6.4272291696716497</v>
      </c>
      <c r="AB2136">
        <v>150.97999999999999</v>
      </c>
      <c r="AC2136">
        <v>174.02</v>
      </c>
    </row>
    <row r="2137" spans="1:29">
      <c r="A2137">
        <v>11337</v>
      </c>
      <c r="B2137" t="s">
        <v>163</v>
      </c>
      <c r="C2137" t="s">
        <v>391</v>
      </c>
      <c r="D2137" t="s">
        <v>126</v>
      </c>
      <c r="E2137" t="s">
        <v>144</v>
      </c>
      <c r="F2137">
        <v>33</v>
      </c>
      <c r="G2137">
        <v>7</v>
      </c>
      <c r="H2137" t="s">
        <v>144</v>
      </c>
      <c r="I2137" t="s">
        <v>35</v>
      </c>
      <c r="J2137" s="5">
        <v>30.795855828220802</v>
      </c>
      <c r="K2137" s="3">
        <f t="shared" si="30"/>
        <v>-22.582255078444511</v>
      </c>
      <c r="L2137">
        <v>63</v>
      </c>
      <c r="M2137">
        <v>0.51386622903162404</v>
      </c>
      <c r="N2137">
        <v>23.469344332596101</v>
      </c>
      <c r="O2137">
        <v>0</v>
      </c>
      <c r="P2137">
        <v>48.214895718654397</v>
      </c>
      <c r="Q2137">
        <v>12</v>
      </c>
      <c r="R2137">
        <v>-83.270171117911602</v>
      </c>
      <c r="S2137">
        <v>326</v>
      </c>
      <c r="T2137">
        <v>-100.748666666666</v>
      </c>
      <c r="U2137">
        <v>422</v>
      </c>
      <c r="V2137">
        <v>-81.161139281345498</v>
      </c>
      <c r="W2137">
        <v>330</v>
      </c>
      <c r="X2137">
        <v>89.6</v>
      </c>
      <c r="Y2137">
        <v>17</v>
      </c>
      <c r="Z2137" t="s">
        <v>32</v>
      </c>
      <c r="AA2137">
        <v>5.9907827286529196</v>
      </c>
      <c r="AB2137">
        <v>150.97999999999999</v>
      </c>
      <c r="AC2137">
        <v>175.02</v>
      </c>
    </row>
    <row r="2138" spans="1:29">
      <c r="A2138">
        <v>13919</v>
      </c>
      <c r="B2138" t="s">
        <v>265</v>
      </c>
      <c r="C2138" t="s">
        <v>1022</v>
      </c>
      <c r="D2138" t="s">
        <v>56</v>
      </c>
      <c r="E2138" t="s">
        <v>144</v>
      </c>
      <c r="F2138">
        <v>24</v>
      </c>
      <c r="G2138">
        <v>1</v>
      </c>
      <c r="H2138" t="s">
        <v>144</v>
      </c>
      <c r="I2138" t="s">
        <v>35</v>
      </c>
      <c r="J2138" s="5">
        <v>30.6241533101045</v>
      </c>
      <c r="K2138" s="3">
        <f t="shared" si="30"/>
        <v>-22.592986485826781</v>
      </c>
      <c r="L2138">
        <v>64</v>
      </c>
      <c r="M2138">
        <v>0.69749536578307303</v>
      </c>
      <c r="N2138">
        <v>12.649432481822201</v>
      </c>
      <c r="O2138">
        <v>12.824</v>
      </c>
      <c r="P2138">
        <v>41.495457500000001</v>
      </c>
      <c r="Q2138">
        <v>12</v>
      </c>
      <c r="R2138">
        <v>-83.441873636027907</v>
      </c>
      <c r="S2138">
        <v>328</v>
      </c>
      <c r="T2138">
        <v>-87.924666666666596</v>
      </c>
      <c r="U2138">
        <v>341</v>
      </c>
      <c r="V2138">
        <v>-87.880577500000001</v>
      </c>
      <c r="W2138">
        <v>347</v>
      </c>
      <c r="X2138">
        <v>74.599999999999994</v>
      </c>
      <c r="Y2138">
        <v>4.2</v>
      </c>
      <c r="Z2138" t="s">
        <v>32</v>
      </c>
      <c r="AA2138">
        <v>3.5618634047226001</v>
      </c>
      <c r="AB2138" t="s">
        <v>32</v>
      </c>
      <c r="AC2138" t="s">
        <v>32</v>
      </c>
    </row>
    <row r="2139" spans="1:29">
      <c r="A2139">
        <v>14141</v>
      </c>
      <c r="B2139" t="s">
        <v>1121</v>
      </c>
      <c r="C2139" t="s">
        <v>1122</v>
      </c>
      <c r="D2139" t="s">
        <v>103</v>
      </c>
      <c r="E2139" t="s">
        <v>144</v>
      </c>
      <c r="F2139">
        <v>21</v>
      </c>
      <c r="G2139">
        <v>0</v>
      </c>
      <c r="H2139" t="s">
        <v>144</v>
      </c>
      <c r="I2139" t="s">
        <v>35</v>
      </c>
      <c r="J2139" s="5">
        <v>29.939825888273901</v>
      </c>
      <c r="K2139" s="3">
        <f t="shared" si="30"/>
        <v>-22.635756949691192</v>
      </c>
      <c r="L2139">
        <v>65</v>
      </c>
      <c r="M2139">
        <v>5.21882652015754E-2</v>
      </c>
      <c r="N2139">
        <v>21.246618258650798</v>
      </c>
      <c r="O2139">
        <v>12.22</v>
      </c>
      <c r="P2139">
        <v>54.436805523255799</v>
      </c>
      <c r="Q2139">
        <v>12</v>
      </c>
      <c r="R2139">
        <v>-84.126201057858594</v>
      </c>
      <c r="S2139">
        <v>329</v>
      </c>
      <c r="T2139">
        <v>-88.528666666666595</v>
      </c>
      <c r="U2139">
        <v>343</v>
      </c>
      <c r="V2139">
        <v>-74.939229476744103</v>
      </c>
      <c r="W2139">
        <v>313</v>
      </c>
      <c r="X2139">
        <v>39.6</v>
      </c>
      <c r="Y2139">
        <v>6.5</v>
      </c>
      <c r="Z2139">
        <v>285.60000000000002</v>
      </c>
      <c r="AA2139">
        <v>3.9983098457413302</v>
      </c>
      <c r="AB2139">
        <v>207.14499999999899</v>
      </c>
      <c r="AC2139">
        <v>121.855</v>
      </c>
    </row>
    <row r="2140" spans="1:29">
      <c r="A2140">
        <v>12207</v>
      </c>
      <c r="B2140" t="s">
        <v>282</v>
      </c>
      <c r="C2140" t="s">
        <v>546</v>
      </c>
      <c r="D2140" t="s">
        <v>41</v>
      </c>
      <c r="E2140" t="s">
        <v>144</v>
      </c>
      <c r="F2140">
        <v>27</v>
      </c>
      <c r="G2140">
        <v>4</v>
      </c>
      <c r="H2140" t="s">
        <v>144</v>
      </c>
      <c r="I2140" t="s">
        <v>35</v>
      </c>
      <c r="J2140" s="5">
        <v>29.913490000368899</v>
      </c>
      <c r="K2140" s="3">
        <f t="shared" si="30"/>
        <v>-22.637402942685256</v>
      </c>
      <c r="L2140">
        <v>66</v>
      </c>
      <c r="M2140">
        <v>0.403732132642034</v>
      </c>
      <c r="N2140">
        <v>22.2610226085481</v>
      </c>
      <c r="O2140">
        <v>0</v>
      </c>
      <c r="P2140">
        <v>49.8924043604651</v>
      </c>
      <c r="Q2140">
        <v>12</v>
      </c>
      <c r="R2140">
        <v>-84.152536945763501</v>
      </c>
      <c r="S2140">
        <v>330</v>
      </c>
      <c r="T2140">
        <v>-100.748666666666</v>
      </c>
      <c r="U2140">
        <v>422</v>
      </c>
      <c r="V2140">
        <v>-79.483630639534894</v>
      </c>
      <c r="W2140">
        <v>326</v>
      </c>
      <c r="X2140">
        <v>69.8</v>
      </c>
      <c r="Y2140">
        <v>12.8</v>
      </c>
      <c r="Z2140">
        <v>348.3</v>
      </c>
      <c r="AA2140">
        <v>5.1937935754882796</v>
      </c>
      <c r="AB2140">
        <v>150.97999999999999</v>
      </c>
      <c r="AC2140">
        <v>179.02</v>
      </c>
    </row>
    <row r="2141" spans="1:29">
      <c r="A2141">
        <v>14209</v>
      </c>
      <c r="B2141" t="s">
        <v>139</v>
      </c>
      <c r="C2141" t="s">
        <v>1135</v>
      </c>
      <c r="D2141" t="s">
        <v>59</v>
      </c>
      <c r="E2141" t="s">
        <v>144</v>
      </c>
      <c r="F2141" t="s">
        <v>32</v>
      </c>
      <c r="G2141">
        <v>0</v>
      </c>
      <c r="H2141" t="s">
        <v>144</v>
      </c>
      <c r="I2141" t="s">
        <v>35</v>
      </c>
      <c r="J2141" s="5">
        <v>29.8617852457757</v>
      </c>
      <c r="K2141" s="3">
        <f t="shared" si="30"/>
        <v>-22.640634489847329</v>
      </c>
      <c r="L2141">
        <v>67</v>
      </c>
      <c r="M2141">
        <v>1.01605384018314</v>
      </c>
      <c r="N2141">
        <v>24.6139500696044</v>
      </c>
      <c r="O2141">
        <v>16.399999999999999</v>
      </c>
      <c r="P2141">
        <v>57.970029069767399</v>
      </c>
      <c r="Q2141">
        <v>12</v>
      </c>
      <c r="R2141">
        <v>-84.204241700356704</v>
      </c>
      <c r="S2141">
        <v>331</v>
      </c>
      <c r="T2141">
        <v>-84.348666666666603</v>
      </c>
      <c r="U2141">
        <v>327</v>
      </c>
      <c r="V2141">
        <v>-71.406005930232496</v>
      </c>
      <c r="W2141">
        <v>303</v>
      </c>
      <c r="X2141">
        <v>42.8</v>
      </c>
      <c r="Y2141">
        <v>9.8000000000000007</v>
      </c>
      <c r="Z2141">
        <v>303.60000000000002</v>
      </c>
      <c r="AA2141">
        <v>4.6245156089421098</v>
      </c>
      <c r="AB2141">
        <v>235.92</v>
      </c>
      <c r="AC2141">
        <v>95.079999999999899</v>
      </c>
    </row>
    <row r="2142" spans="1:29">
      <c r="A2142">
        <v>11529</v>
      </c>
      <c r="B2142" t="s">
        <v>139</v>
      </c>
      <c r="C2142" t="s">
        <v>417</v>
      </c>
      <c r="D2142" t="s">
        <v>117</v>
      </c>
      <c r="E2142" t="s">
        <v>144</v>
      </c>
      <c r="F2142">
        <v>29</v>
      </c>
      <c r="G2142">
        <v>6</v>
      </c>
      <c r="H2142" t="s">
        <v>144</v>
      </c>
      <c r="I2142" t="s">
        <v>35</v>
      </c>
      <c r="J2142" s="5">
        <v>29.157730489678102</v>
      </c>
      <c r="K2142" s="3">
        <f t="shared" si="30"/>
        <v>-22.68463791210343</v>
      </c>
      <c r="L2142">
        <v>68</v>
      </c>
      <c r="M2142">
        <v>0.89769641759686103</v>
      </c>
      <c r="N2142">
        <v>12.8504841556411</v>
      </c>
      <c r="O2142">
        <v>14.157999999999999</v>
      </c>
      <c r="P2142">
        <v>43.115650000000002</v>
      </c>
      <c r="Q2142">
        <v>12</v>
      </c>
      <c r="R2142">
        <v>-84.908296456454295</v>
      </c>
      <c r="S2142">
        <v>332</v>
      </c>
      <c r="T2142">
        <v>-86.590666666666607</v>
      </c>
      <c r="U2142">
        <v>338</v>
      </c>
      <c r="V2142">
        <v>-86.260384999999999</v>
      </c>
      <c r="W2142">
        <v>341</v>
      </c>
      <c r="X2142">
        <v>58.2</v>
      </c>
      <c r="Y2142">
        <v>7.1</v>
      </c>
      <c r="Z2142">
        <v>357</v>
      </c>
      <c r="AA2142">
        <v>4.1121654390505604</v>
      </c>
      <c r="AB2142">
        <v>150.88999999999999</v>
      </c>
      <c r="AC2142">
        <v>181.11</v>
      </c>
    </row>
    <row r="2143" spans="1:29">
      <c r="A2143">
        <v>11701</v>
      </c>
      <c r="B2143" t="s">
        <v>454</v>
      </c>
      <c r="C2143" t="s">
        <v>455</v>
      </c>
      <c r="D2143" t="s">
        <v>62</v>
      </c>
      <c r="E2143" t="s">
        <v>144</v>
      </c>
      <c r="F2143">
        <v>27</v>
      </c>
      <c r="G2143">
        <v>5</v>
      </c>
      <c r="H2143" t="s">
        <v>144</v>
      </c>
      <c r="I2143" t="s">
        <v>35</v>
      </c>
      <c r="J2143" s="5">
        <v>28.533732321506999</v>
      </c>
      <c r="K2143" s="3">
        <f t="shared" si="30"/>
        <v>-22.723637797614124</v>
      </c>
      <c r="L2143">
        <v>69</v>
      </c>
      <c r="M2143">
        <v>1.34640529287372</v>
      </c>
      <c r="N2143">
        <v>24.094653209099</v>
      </c>
      <c r="O2143">
        <v>0</v>
      </c>
      <c r="P2143">
        <v>53.441337209302297</v>
      </c>
      <c r="Q2143">
        <v>12</v>
      </c>
      <c r="R2143">
        <v>-85.532294624625493</v>
      </c>
      <c r="S2143">
        <v>334</v>
      </c>
      <c r="T2143">
        <v>-100.748666666666</v>
      </c>
      <c r="U2143">
        <v>422</v>
      </c>
      <c r="V2143">
        <v>-75.934697790697598</v>
      </c>
      <c r="W2143">
        <v>318</v>
      </c>
      <c r="X2143">
        <v>67.400000000000006</v>
      </c>
      <c r="Y2143">
        <v>9</v>
      </c>
      <c r="Z2143">
        <v>322.3</v>
      </c>
      <c r="AA2143">
        <v>4.4727081511964704</v>
      </c>
      <c r="AB2143">
        <v>150.97</v>
      </c>
      <c r="AC2143">
        <v>183.03</v>
      </c>
    </row>
    <row r="2144" spans="1:29">
      <c r="A2144">
        <v>12206</v>
      </c>
      <c r="B2144" t="s">
        <v>545</v>
      </c>
      <c r="C2144" t="s">
        <v>358</v>
      </c>
      <c r="D2144" t="s">
        <v>88</v>
      </c>
      <c r="E2144" t="s">
        <v>144</v>
      </c>
      <c r="F2144">
        <v>25</v>
      </c>
      <c r="G2144">
        <v>4</v>
      </c>
      <c r="H2144" t="s">
        <v>144</v>
      </c>
      <c r="I2144" t="s">
        <v>35</v>
      </c>
      <c r="J2144" s="5">
        <v>27.986335822655601</v>
      </c>
      <c r="K2144" s="3">
        <f t="shared" si="30"/>
        <v>-22.757850078792337</v>
      </c>
      <c r="L2144">
        <v>70</v>
      </c>
      <c r="M2144">
        <v>1.61032420913231</v>
      </c>
      <c r="N2144">
        <v>17.012863921170698</v>
      </c>
      <c r="O2144">
        <v>0</v>
      </c>
      <c r="P2144">
        <v>40.717938081395303</v>
      </c>
      <c r="Q2144">
        <v>12</v>
      </c>
      <c r="R2144">
        <v>-86.079691123476806</v>
      </c>
      <c r="S2144">
        <v>336</v>
      </c>
      <c r="T2144">
        <v>-100.748666666666</v>
      </c>
      <c r="U2144">
        <v>422</v>
      </c>
      <c r="V2144">
        <v>-88.658096918604599</v>
      </c>
      <c r="W2144">
        <v>350</v>
      </c>
      <c r="X2144">
        <v>72.400000000000006</v>
      </c>
      <c r="Y2144">
        <v>14.3</v>
      </c>
      <c r="Z2144">
        <v>339.3</v>
      </c>
      <c r="AA2144">
        <v>5.4784325587613703</v>
      </c>
      <c r="AB2144">
        <v>150.97</v>
      </c>
      <c r="AC2144">
        <v>185.03</v>
      </c>
    </row>
    <row r="2145" spans="1:29">
      <c r="A2145">
        <v>12328</v>
      </c>
      <c r="B2145" t="s">
        <v>282</v>
      </c>
      <c r="C2145" t="s">
        <v>565</v>
      </c>
      <c r="D2145" t="s">
        <v>123</v>
      </c>
      <c r="E2145" t="s">
        <v>144</v>
      </c>
      <c r="F2145">
        <v>26</v>
      </c>
      <c r="G2145">
        <v>4</v>
      </c>
      <c r="H2145" t="s">
        <v>144</v>
      </c>
      <c r="I2145" t="s">
        <v>35</v>
      </c>
      <c r="J2145" s="5">
        <v>26.3883182346109</v>
      </c>
      <c r="K2145" s="3">
        <f t="shared" si="30"/>
        <v>-22.85772617804513</v>
      </c>
      <c r="L2145">
        <v>71</v>
      </c>
      <c r="M2145">
        <v>7.1156736880212096E-2</v>
      </c>
      <c r="N2145">
        <v>6.6701453967192599</v>
      </c>
      <c r="O2145">
        <v>14.405999999999899</v>
      </c>
      <c r="P2145">
        <v>31.046129000000001</v>
      </c>
      <c r="Q2145">
        <v>12</v>
      </c>
      <c r="R2145">
        <v>-87.677708711521603</v>
      </c>
      <c r="S2145">
        <v>342</v>
      </c>
      <c r="T2145">
        <v>-86.342666666666602</v>
      </c>
      <c r="U2145">
        <v>337</v>
      </c>
      <c r="V2145">
        <v>-98.329905999999994</v>
      </c>
      <c r="W2145">
        <v>368</v>
      </c>
      <c r="X2145">
        <v>71.099999999999994</v>
      </c>
      <c r="Y2145">
        <v>12.1</v>
      </c>
      <c r="Z2145">
        <v>319.7</v>
      </c>
      <c r="AA2145">
        <v>5.0609620499608496</v>
      </c>
      <c r="AB2145">
        <v>150.97</v>
      </c>
      <c r="AC2145">
        <v>191.03</v>
      </c>
    </row>
    <row r="2146" spans="1:29">
      <c r="A2146">
        <v>11381</v>
      </c>
      <c r="B2146" t="s">
        <v>260</v>
      </c>
      <c r="C2146" t="s">
        <v>395</v>
      </c>
      <c r="D2146" t="s">
        <v>71</v>
      </c>
      <c r="E2146" t="s">
        <v>144</v>
      </c>
      <c r="F2146">
        <v>29</v>
      </c>
      <c r="G2146">
        <v>6</v>
      </c>
      <c r="H2146" t="s">
        <v>144</v>
      </c>
      <c r="I2146" t="s">
        <v>35</v>
      </c>
      <c r="J2146" s="5">
        <v>26.3637049924357</v>
      </c>
      <c r="K2146" s="3">
        <f t="shared" si="30"/>
        <v>-22.859264505681079</v>
      </c>
      <c r="L2146">
        <v>72</v>
      </c>
      <c r="M2146">
        <v>0.287104009077157</v>
      </c>
      <c r="N2146">
        <v>13.824679097698001</v>
      </c>
      <c r="O2146">
        <v>0</v>
      </c>
      <c r="P2146">
        <v>32.962795348837197</v>
      </c>
      <c r="Q2146">
        <v>12</v>
      </c>
      <c r="R2146">
        <v>-87.702321953696796</v>
      </c>
      <c r="S2146">
        <v>343</v>
      </c>
      <c r="T2146">
        <v>-100.748666666666</v>
      </c>
      <c r="U2146">
        <v>422</v>
      </c>
      <c r="V2146">
        <v>-96.413239651162797</v>
      </c>
      <c r="W2146">
        <v>363</v>
      </c>
      <c r="X2146">
        <v>48.1</v>
      </c>
      <c r="Y2146">
        <v>11</v>
      </c>
      <c r="Z2146">
        <v>314.2</v>
      </c>
      <c r="AA2146">
        <v>4.85222679556058</v>
      </c>
      <c r="AB2146">
        <v>150.88999999999999</v>
      </c>
      <c r="AC2146">
        <v>192.11</v>
      </c>
    </row>
    <row r="2147" spans="1:29">
      <c r="A2147">
        <v>11252</v>
      </c>
      <c r="B2147" t="s">
        <v>387</v>
      </c>
      <c r="C2147" t="s">
        <v>388</v>
      </c>
      <c r="D2147" t="s">
        <v>120</v>
      </c>
      <c r="E2147" t="s">
        <v>144</v>
      </c>
      <c r="F2147">
        <v>28</v>
      </c>
      <c r="G2147">
        <v>6</v>
      </c>
      <c r="H2147" t="s">
        <v>144</v>
      </c>
      <c r="I2147" t="s">
        <v>35</v>
      </c>
      <c r="J2147" s="5">
        <v>26.270618003025699</v>
      </c>
      <c r="K2147" s="3">
        <f t="shared" si="30"/>
        <v>-22.865082442519206</v>
      </c>
      <c r="L2147">
        <v>73</v>
      </c>
      <c r="M2147">
        <v>1.37932602118003</v>
      </c>
      <c r="N2147">
        <v>15.3974940980846</v>
      </c>
      <c r="O2147">
        <v>0</v>
      </c>
      <c r="P2147">
        <v>33.692965957446802</v>
      </c>
      <c r="Q2147">
        <v>12</v>
      </c>
      <c r="R2147">
        <v>-87.795408943106807</v>
      </c>
      <c r="S2147">
        <v>345</v>
      </c>
      <c r="T2147">
        <v>-100.748666666666</v>
      </c>
      <c r="U2147">
        <v>422</v>
      </c>
      <c r="V2147">
        <v>-95.6830690425532</v>
      </c>
      <c r="W2147">
        <v>362</v>
      </c>
      <c r="X2147">
        <v>80.3</v>
      </c>
      <c r="Y2147">
        <v>17.5</v>
      </c>
      <c r="Z2147">
        <v>405</v>
      </c>
      <c r="AA2147">
        <v>6.0856623897439501</v>
      </c>
      <c r="AB2147">
        <v>150.96</v>
      </c>
      <c r="AC2147">
        <v>194.04</v>
      </c>
    </row>
    <row r="2148" spans="1:29">
      <c r="A2148">
        <v>8269</v>
      </c>
      <c r="B2148" t="s">
        <v>171</v>
      </c>
      <c r="C2148" t="s">
        <v>172</v>
      </c>
      <c r="D2148" t="s">
        <v>100</v>
      </c>
      <c r="E2148" t="s">
        <v>144</v>
      </c>
      <c r="F2148">
        <v>35</v>
      </c>
      <c r="G2148">
        <v>13</v>
      </c>
      <c r="H2148" t="s">
        <v>144</v>
      </c>
      <c r="I2148" t="s">
        <v>35</v>
      </c>
      <c r="J2148" s="5">
        <v>25.8825839636913</v>
      </c>
      <c r="K2148" s="3">
        <f t="shared" si="30"/>
        <v>-22.889334569977606</v>
      </c>
      <c r="L2148">
        <v>74</v>
      </c>
      <c r="M2148">
        <v>2.1325839636913702</v>
      </c>
      <c r="N2148">
        <v>28.9014478682187</v>
      </c>
      <c r="O2148">
        <v>0</v>
      </c>
      <c r="P2148">
        <v>56.766898255813899</v>
      </c>
      <c r="Q2148">
        <v>12</v>
      </c>
      <c r="R2148">
        <v>-88.183442982441093</v>
      </c>
      <c r="S2148">
        <v>351</v>
      </c>
      <c r="T2148">
        <v>-100.748666666666</v>
      </c>
      <c r="U2148">
        <v>422</v>
      </c>
      <c r="V2148">
        <v>-72.609136744186003</v>
      </c>
      <c r="W2148">
        <v>306</v>
      </c>
      <c r="X2148">
        <v>93.3</v>
      </c>
      <c r="Y2148">
        <v>10</v>
      </c>
      <c r="Z2148" t="s">
        <v>32</v>
      </c>
      <c r="AA2148">
        <v>4.6624674733785296</v>
      </c>
      <c r="AB2148">
        <v>150.97999999999999</v>
      </c>
      <c r="AC2148">
        <v>200.02</v>
      </c>
    </row>
    <row r="2149" spans="1:29">
      <c r="A2149">
        <v>14142</v>
      </c>
      <c r="B2149" t="s">
        <v>1123</v>
      </c>
      <c r="C2149" t="s">
        <v>158</v>
      </c>
      <c r="D2149" t="s">
        <v>120</v>
      </c>
      <c r="E2149" t="s">
        <v>144</v>
      </c>
      <c r="F2149" t="s">
        <v>32</v>
      </c>
      <c r="G2149">
        <v>0</v>
      </c>
      <c r="H2149" t="s">
        <v>144</v>
      </c>
      <c r="I2149" t="s">
        <v>35</v>
      </c>
      <c r="J2149" s="5">
        <v>23.9</v>
      </c>
      <c r="K2149" s="3">
        <f t="shared" si="30"/>
        <v>-23.013246067708312</v>
      </c>
      <c r="L2149">
        <v>75</v>
      </c>
      <c r="M2149">
        <v>0.499999999999996</v>
      </c>
      <c r="N2149" t="s">
        <v>133</v>
      </c>
      <c r="O2149">
        <v>23.9</v>
      </c>
      <c r="P2149">
        <v>23.9</v>
      </c>
      <c r="Q2149">
        <v>12</v>
      </c>
      <c r="R2149">
        <v>-90.166026946132504</v>
      </c>
      <c r="S2149">
        <v>358</v>
      </c>
      <c r="T2149">
        <v>-76.848666666666603</v>
      </c>
      <c r="U2149">
        <v>304</v>
      </c>
      <c r="V2149">
        <v>-105.476035</v>
      </c>
      <c r="W2149">
        <v>396</v>
      </c>
      <c r="X2149">
        <v>101.5</v>
      </c>
      <c r="Y2149">
        <v>23.8</v>
      </c>
      <c r="Z2149">
        <v>443.5</v>
      </c>
      <c r="AA2149">
        <v>7.2811461194909102</v>
      </c>
      <c r="AB2149">
        <v>150.99</v>
      </c>
      <c r="AC2149">
        <v>207.01</v>
      </c>
    </row>
    <row r="2150" spans="1:29">
      <c r="A2150">
        <v>14139</v>
      </c>
      <c r="B2150" t="s">
        <v>1118</v>
      </c>
      <c r="C2150" t="s">
        <v>791</v>
      </c>
      <c r="D2150" t="s">
        <v>117</v>
      </c>
      <c r="E2150" t="s">
        <v>144</v>
      </c>
      <c r="F2150">
        <v>22</v>
      </c>
      <c r="G2150">
        <v>0</v>
      </c>
      <c r="H2150" t="s">
        <v>144</v>
      </c>
      <c r="I2150" t="s">
        <v>35</v>
      </c>
      <c r="J2150" s="5">
        <v>23.6</v>
      </c>
      <c r="K2150" s="3">
        <f t="shared" si="30"/>
        <v>-23.03199606770831</v>
      </c>
      <c r="L2150">
        <v>76</v>
      </c>
      <c r="M2150">
        <v>0.64552898476463805</v>
      </c>
      <c r="N2150" t="s">
        <v>133</v>
      </c>
      <c r="O2150">
        <v>23.6</v>
      </c>
      <c r="P2150">
        <v>23.6</v>
      </c>
      <c r="Q2150">
        <v>12</v>
      </c>
      <c r="R2150">
        <v>-90.466026946132502</v>
      </c>
      <c r="S2150">
        <v>359</v>
      </c>
      <c r="T2150">
        <v>-77.1486666666666</v>
      </c>
      <c r="U2150">
        <v>305</v>
      </c>
      <c r="V2150">
        <v>-105.77603499999999</v>
      </c>
      <c r="W2150">
        <v>399</v>
      </c>
      <c r="X2150">
        <v>83.4</v>
      </c>
      <c r="Y2150">
        <v>23.9</v>
      </c>
      <c r="Z2150">
        <v>393</v>
      </c>
      <c r="AA2150">
        <v>7.3001220517091099</v>
      </c>
      <c r="AB2150">
        <v>150.99</v>
      </c>
      <c r="AC2150">
        <v>208.01</v>
      </c>
    </row>
    <row r="2151" spans="1:29">
      <c r="A2151">
        <v>14144</v>
      </c>
      <c r="B2151" t="s">
        <v>1126</v>
      </c>
      <c r="C2151" t="s">
        <v>1127</v>
      </c>
      <c r="D2151" t="s">
        <v>97</v>
      </c>
      <c r="E2151" t="s">
        <v>144</v>
      </c>
      <c r="F2151">
        <v>22</v>
      </c>
      <c r="G2151">
        <v>0</v>
      </c>
      <c r="H2151" t="s">
        <v>144</v>
      </c>
      <c r="I2151" t="s">
        <v>35</v>
      </c>
      <c r="J2151" s="5">
        <v>23.2</v>
      </c>
      <c r="K2151" s="3">
        <f t="shared" si="30"/>
        <v>-23.056996067708312</v>
      </c>
      <c r="L2151">
        <v>77</v>
      </c>
      <c r="M2151">
        <v>1.54171802685462</v>
      </c>
      <c r="N2151" t="s">
        <v>133</v>
      </c>
      <c r="O2151">
        <v>23.2</v>
      </c>
      <c r="P2151">
        <v>23.2</v>
      </c>
      <c r="Q2151">
        <v>12</v>
      </c>
      <c r="R2151">
        <v>-90.866026946132493</v>
      </c>
      <c r="S2151">
        <v>361</v>
      </c>
      <c r="T2151">
        <v>-77.548666666666605</v>
      </c>
      <c r="U2151">
        <v>307</v>
      </c>
      <c r="V2151">
        <v>-106.176035</v>
      </c>
      <c r="W2151">
        <v>401</v>
      </c>
      <c r="X2151">
        <v>93.8</v>
      </c>
      <c r="Y2151">
        <v>26.9</v>
      </c>
      <c r="Z2151" t="s">
        <v>32</v>
      </c>
      <c r="AA2151">
        <v>7.8694000182552797</v>
      </c>
      <c r="AB2151">
        <v>150.99</v>
      </c>
      <c r="AC2151">
        <v>210.01</v>
      </c>
    </row>
    <row r="2152" spans="1:29">
      <c r="A2152">
        <v>13880</v>
      </c>
      <c r="B2152" t="s">
        <v>280</v>
      </c>
      <c r="C2152" t="s">
        <v>1001</v>
      </c>
      <c r="D2152" t="s">
        <v>117</v>
      </c>
      <c r="E2152" t="s">
        <v>144</v>
      </c>
      <c r="F2152">
        <v>24</v>
      </c>
      <c r="G2152">
        <v>2</v>
      </c>
      <c r="H2152" t="s">
        <v>144</v>
      </c>
      <c r="I2152" t="s">
        <v>35</v>
      </c>
      <c r="J2152" s="5">
        <v>22.708942030470698</v>
      </c>
      <c r="K2152" s="3">
        <f t="shared" si="30"/>
        <v>-23.087687190803891</v>
      </c>
      <c r="L2152">
        <v>78</v>
      </c>
      <c r="M2152">
        <v>2.1430429012980099</v>
      </c>
      <c r="N2152">
        <v>17.334231258095699</v>
      </c>
      <c r="O2152">
        <v>2.0659999999999998</v>
      </c>
      <c r="P2152">
        <v>41.057112500000002</v>
      </c>
      <c r="Q2152">
        <v>12</v>
      </c>
      <c r="R2152">
        <v>-91.357084915661801</v>
      </c>
      <c r="S2152">
        <v>362</v>
      </c>
      <c r="T2152">
        <v>-98.682666666666606</v>
      </c>
      <c r="U2152">
        <v>404</v>
      </c>
      <c r="V2152">
        <v>-88.318922499999999</v>
      </c>
      <c r="W2152">
        <v>348</v>
      </c>
      <c r="X2152">
        <v>68.2</v>
      </c>
      <c r="Y2152">
        <v>11.7</v>
      </c>
      <c r="Z2152">
        <v>370.3</v>
      </c>
      <c r="AA2152">
        <v>4.9850583210880197</v>
      </c>
      <c r="AB2152">
        <v>150.97</v>
      </c>
      <c r="AC2152">
        <v>211.03</v>
      </c>
    </row>
    <row r="2153" spans="1:29">
      <c r="A2153">
        <v>13190</v>
      </c>
      <c r="B2153" t="s">
        <v>581</v>
      </c>
      <c r="C2153" t="s">
        <v>783</v>
      </c>
      <c r="D2153" t="s">
        <v>65</v>
      </c>
      <c r="E2153" t="s">
        <v>144</v>
      </c>
      <c r="F2153">
        <v>24</v>
      </c>
      <c r="G2153">
        <v>2</v>
      </c>
      <c r="H2153" t="s">
        <v>144</v>
      </c>
      <c r="I2153" t="s">
        <v>35</v>
      </c>
      <c r="J2153" s="5">
        <v>20.607621915820001</v>
      </c>
      <c r="K2153" s="3">
        <f t="shared" si="30"/>
        <v>-23.219019697969561</v>
      </c>
      <c r="L2153">
        <v>79</v>
      </c>
      <c r="M2153">
        <v>0.30133576452660898</v>
      </c>
      <c r="N2153">
        <v>12.741394518597099</v>
      </c>
      <c r="O2153">
        <v>6.64</v>
      </c>
      <c r="P2153">
        <v>32.214472948328201</v>
      </c>
      <c r="Q2153">
        <v>12</v>
      </c>
      <c r="R2153">
        <v>-93.458405030312406</v>
      </c>
      <c r="S2153">
        <v>365</v>
      </c>
      <c r="T2153">
        <v>-94.108666666666593</v>
      </c>
      <c r="U2153">
        <v>368</v>
      </c>
      <c r="V2153">
        <v>-97.161562051671694</v>
      </c>
      <c r="W2153">
        <v>365</v>
      </c>
      <c r="X2153">
        <v>40.1</v>
      </c>
      <c r="Y2153">
        <v>7.4</v>
      </c>
      <c r="Z2153">
        <v>302.5</v>
      </c>
      <c r="AA2153">
        <v>4.16909323570518</v>
      </c>
      <c r="AB2153">
        <v>150.91</v>
      </c>
      <c r="AC2153">
        <v>214.09</v>
      </c>
    </row>
    <row r="2154" spans="1:29">
      <c r="A2154">
        <v>13772</v>
      </c>
      <c r="B2154" t="s">
        <v>257</v>
      </c>
      <c r="C2154" t="s">
        <v>971</v>
      </c>
      <c r="D2154" t="s">
        <v>80</v>
      </c>
      <c r="E2154" t="s">
        <v>144</v>
      </c>
      <c r="F2154">
        <v>23</v>
      </c>
      <c r="G2154">
        <v>1</v>
      </c>
      <c r="H2154" t="s">
        <v>144</v>
      </c>
      <c r="I2154" t="s">
        <v>35</v>
      </c>
      <c r="J2154" s="5">
        <v>20.524176342525301</v>
      </c>
      <c r="K2154" s="3">
        <f t="shared" si="30"/>
        <v>-23.224235046300478</v>
      </c>
      <c r="L2154">
        <v>80</v>
      </c>
      <c r="M2154">
        <v>0.49112660370070299</v>
      </c>
      <c r="N2154">
        <v>14.4590247377498</v>
      </c>
      <c r="O2154">
        <v>11.138999999999999</v>
      </c>
      <c r="P2154">
        <v>35.4128102499999</v>
      </c>
      <c r="Q2154">
        <v>13</v>
      </c>
      <c r="R2154">
        <v>-93.541850603607102</v>
      </c>
      <c r="S2154">
        <v>366</v>
      </c>
      <c r="T2154">
        <v>-89.609666666666598</v>
      </c>
      <c r="U2154">
        <v>345</v>
      </c>
      <c r="V2154">
        <v>-93.963224749999995</v>
      </c>
      <c r="W2154">
        <v>360</v>
      </c>
      <c r="X2154">
        <v>74.8</v>
      </c>
      <c r="Y2154">
        <v>3.2</v>
      </c>
      <c r="Z2154">
        <v>375.5</v>
      </c>
      <c r="AA2154">
        <v>3.3721040825405399</v>
      </c>
      <c r="AB2154">
        <v>150.96</v>
      </c>
      <c r="AC2154">
        <v>215.04</v>
      </c>
    </row>
    <row r="2155" spans="1:29">
      <c r="A2155">
        <v>14146</v>
      </c>
      <c r="B2155" t="s">
        <v>134</v>
      </c>
      <c r="C2155" t="s">
        <v>1128</v>
      </c>
      <c r="D2155" t="s">
        <v>50</v>
      </c>
      <c r="E2155" t="s">
        <v>144</v>
      </c>
      <c r="F2155" t="s">
        <v>32</v>
      </c>
      <c r="G2155">
        <v>0</v>
      </c>
      <c r="H2155" t="s">
        <v>144</v>
      </c>
      <c r="I2155" t="s">
        <v>35</v>
      </c>
      <c r="J2155" s="5">
        <v>20.088395960061401</v>
      </c>
      <c r="K2155" s="3">
        <f t="shared" si="30"/>
        <v>-23.251471320204473</v>
      </c>
      <c r="L2155">
        <v>81</v>
      </c>
      <c r="M2155">
        <v>0.18058997267739901</v>
      </c>
      <c r="N2155">
        <v>17.1232429787283</v>
      </c>
      <c r="O2155">
        <v>0.8</v>
      </c>
      <c r="P2155">
        <v>38.271308139534803</v>
      </c>
      <c r="Q2155">
        <v>12</v>
      </c>
      <c r="R2155">
        <v>-93.977630986071006</v>
      </c>
      <c r="S2155">
        <v>367</v>
      </c>
      <c r="T2155">
        <v>-99.948666666666597</v>
      </c>
      <c r="U2155">
        <v>417</v>
      </c>
      <c r="V2155">
        <v>-91.104726860465107</v>
      </c>
      <c r="W2155">
        <v>355</v>
      </c>
      <c r="X2155">
        <v>76.8</v>
      </c>
      <c r="Y2155">
        <v>13.2</v>
      </c>
      <c r="Z2155">
        <v>371.3</v>
      </c>
      <c r="AA2155">
        <v>5.2696973043611104</v>
      </c>
      <c r="AB2155">
        <v>150.99</v>
      </c>
      <c r="AC2155">
        <v>216.01</v>
      </c>
    </row>
    <row r="2156" spans="1:29">
      <c r="A2156">
        <v>12351</v>
      </c>
      <c r="B2156" t="s">
        <v>240</v>
      </c>
      <c r="C2156" t="s">
        <v>568</v>
      </c>
      <c r="D2156" t="s">
        <v>117</v>
      </c>
      <c r="E2156" t="s">
        <v>144</v>
      </c>
      <c r="F2156">
        <v>28</v>
      </c>
      <c r="G2156">
        <v>4</v>
      </c>
      <c r="H2156" t="s">
        <v>144</v>
      </c>
      <c r="I2156" t="s">
        <v>35</v>
      </c>
      <c r="J2156" s="5">
        <v>19.977703517587901</v>
      </c>
      <c r="K2156" s="3">
        <f t="shared" si="30"/>
        <v>-23.258389597859068</v>
      </c>
      <c r="L2156">
        <v>82</v>
      </c>
      <c r="M2156">
        <v>0.27250462436371897</v>
      </c>
      <c r="N2156">
        <v>13.755824175974899</v>
      </c>
      <c r="O2156">
        <v>0</v>
      </c>
      <c r="P2156">
        <v>28.526842705167098</v>
      </c>
      <c r="Q2156">
        <v>13</v>
      </c>
      <c r="R2156">
        <v>-94.088323428544498</v>
      </c>
      <c r="S2156">
        <v>368</v>
      </c>
      <c r="T2156">
        <v>-100.748666666666</v>
      </c>
      <c r="U2156">
        <v>422</v>
      </c>
      <c r="V2156">
        <v>-100.84919229483199</v>
      </c>
      <c r="W2156">
        <v>378</v>
      </c>
      <c r="X2156" t="s">
        <v>32</v>
      </c>
      <c r="Y2156" t="s">
        <v>32</v>
      </c>
      <c r="Z2156" t="s">
        <v>32</v>
      </c>
      <c r="AA2156" t="s">
        <v>133</v>
      </c>
      <c r="AB2156">
        <v>150.97</v>
      </c>
      <c r="AC2156">
        <v>217.03</v>
      </c>
    </row>
    <row r="2157" spans="1:29">
      <c r="A2157">
        <v>13065</v>
      </c>
      <c r="B2157" t="s">
        <v>451</v>
      </c>
      <c r="C2157" t="s">
        <v>707</v>
      </c>
      <c r="D2157" t="s">
        <v>47</v>
      </c>
      <c r="E2157" t="s">
        <v>144</v>
      </c>
      <c r="F2157">
        <v>27</v>
      </c>
      <c r="G2157">
        <v>4</v>
      </c>
      <c r="H2157" t="s">
        <v>144</v>
      </c>
      <c r="I2157" t="s">
        <v>35</v>
      </c>
      <c r="J2157" s="5">
        <v>19.837908457180099</v>
      </c>
      <c r="K2157" s="3">
        <f t="shared" si="30"/>
        <v>-23.267126789134554</v>
      </c>
      <c r="L2157">
        <v>83</v>
      </c>
      <c r="M2157">
        <v>0.3410850670558</v>
      </c>
      <c r="N2157">
        <v>11.608818267177201</v>
      </c>
      <c r="O2157">
        <v>0</v>
      </c>
      <c r="P2157">
        <v>24.606543023255799</v>
      </c>
      <c r="Q2157">
        <v>13</v>
      </c>
      <c r="R2157">
        <v>-94.228118488952305</v>
      </c>
      <c r="S2157">
        <v>369</v>
      </c>
      <c r="T2157">
        <v>-100.748666666666</v>
      </c>
      <c r="U2157">
        <v>422</v>
      </c>
      <c r="V2157">
        <v>-104.76949197674401</v>
      </c>
      <c r="W2157">
        <v>392</v>
      </c>
      <c r="X2157">
        <v>81.3</v>
      </c>
      <c r="Y2157">
        <v>19.8</v>
      </c>
      <c r="Z2157">
        <v>367.5</v>
      </c>
      <c r="AA2157">
        <v>6.5221088307626802</v>
      </c>
      <c r="AB2157" t="s">
        <v>32</v>
      </c>
      <c r="AC2157" t="s">
        <v>32</v>
      </c>
    </row>
    <row r="2158" spans="1:29">
      <c r="A2158">
        <v>14195</v>
      </c>
      <c r="B2158" t="s">
        <v>1132</v>
      </c>
      <c r="C2158" t="s">
        <v>1133</v>
      </c>
      <c r="D2158" t="s">
        <v>126</v>
      </c>
      <c r="E2158" t="s">
        <v>144</v>
      </c>
      <c r="F2158">
        <v>22</v>
      </c>
      <c r="G2158">
        <v>0</v>
      </c>
      <c r="H2158" t="s">
        <v>144</v>
      </c>
      <c r="I2158" t="s">
        <v>35</v>
      </c>
      <c r="J2158" s="5">
        <v>19.572489329268201</v>
      </c>
      <c r="K2158" s="3">
        <f t="shared" si="30"/>
        <v>-23.283715484629049</v>
      </c>
      <c r="L2158">
        <v>84</v>
      </c>
      <c r="M2158">
        <v>0.33150213176599702</v>
      </c>
      <c r="N2158">
        <v>6.4891189309489397</v>
      </c>
      <c r="O2158">
        <v>14.97</v>
      </c>
      <c r="P2158">
        <v>23.232089361702101</v>
      </c>
      <c r="Q2158">
        <v>12</v>
      </c>
      <c r="R2158">
        <v>-94.493537616864202</v>
      </c>
      <c r="S2158">
        <v>371</v>
      </c>
      <c r="T2158">
        <v>-85.778666666666595</v>
      </c>
      <c r="U2158">
        <v>334</v>
      </c>
      <c r="V2158">
        <v>-106.143945638297</v>
      </c>
      <c r="W2158">
        <v>400</v>
      </c>
      <c r="X2158">
        <v>50.8</v>
      </c>
      <c r="Y2158">
        <v>11.8</v>
      </c>
      <c r="Z2158">
        <v>319.10000000000002</v>
      </c>
      <c r="AA2158">
        <v>5.0040342533062301</v>
      </c>
      <c r="AB2158">
        <v>150.9</v>
      </c>
      <c r="AC2158">
        <v>220.1</v>
      </c>
    </row>
    <row r="2159" spans="1:29">
      <c r="A2159">
        <v>14143</v>
      </c>
      <c r="B2159" t="s">
        <v>1124</v>
      </c>
      <c r="C2159" t="s">
        <v>1125</v>
      </c>
      <c r="D2159" t="s">
        <v>30</v>
      </c>
      <c r="E2159" t="s">
        <v>144</v>
      </c>
      <c r="F2159">
        <v>23</v>
      </c>
      <c r="G2159">
        <v>0</v>
      </c>
      <c r="H2159" t="s">
        <v>144</v>
      </c>
      <c r="I2159" t="s">
        <v>35</v>
      </c>
      <c r="J2159" s="5">
        <v>19.421157450980299</v>
      </c>
      <c r="K2159" s="3">
        <f t="shared" si="30"/>
        <v>-23.293173727022044</v>
      </c>
      <c r="L2159">
        <v>85</v>
      </c>
      <c r="M2159">
        <v>0.78554558913778205</v>
      </c>
      <c r="N2159">
        <v>11.1606055392804</v>
      </c>
      <c r="O2159">
        <v>3.8879999999999999</v>
      </c>
      <c r="P2159">
        <v>28.8656574923547</v>
      </c>
      <c r="Q2159">
        <v>12</v>
      </c>
      <c r="R2159">
        <v>-94.644869495152093</v>
      </c>
      <c r="S2159">
        <v>372</v>
      </c>
      <c r="T2159">
        <v>-96.860666666666603</v>
      </c>
      <c r="U2159">
        <v>387</v>
      </c>
      <c r="V2159">
        <v>-100.510377507645</v>
      </c>
      <c r="W2159">
        <v>377</v>
      </c>
      <c r="X2159">
        <v>43</v>
      </c>
      <c r="Y2159">
        <v>10.3</v>
      </c>
      <c r="Z2159">
        <v>311.5</v>
      </c>
      <c r="AA2159">
        <v>4.7193952700331403</v>
      </c>
      <c r="AB2159">
        <v>150.88</v>
      </c>
      <c r="AC2159">
        <v>221.12</v>
      </c>
    </row>
    <row r="2160" spans="1:29">
      <c r="A2160">
        <v>12213</v>
      </c>
      <c r="B2160" t="s">
        <v>421</v>
      </c>
      <c r="C2160" t="s">
        <v>362</v>
      </c>
      <c r="D2160" t="s">
        <v>68</v>
      </c>
      <c r="E2160" t="s">
        <v>144</v>
      </c>
      <c r="F2160">
        <v>28</v>
      </c>
      <c r="G2160">
        <v>4</v>
      </c>
      <c r="H2160" t="s">
        <v>144</v>
      </c>
      <c r="I2160" t="s">
        <v>35</v>
      </c>
      <c r="J2160" s="5">
        <v>19.0608169440242</v>
      </c>
      <c r="K2160" s="3">
        <f t="shared" si="30"/>
        <v>-23.315695008706797</v>
      </c>
      <c r="L2160">
        <v>86</v>
      </c>
      <c r="M2160">
        <v>1.00183088537974</v>
      </c>
      <c r="N2160">
        <v>11.8336898344118</v>
      </c>
      <c r="O2160">
        <v>0</v>
      </c>
      <c r="P2160">
        <v>24.838743119265999</v>
      </c>
      <c r="Q2160">
        <v>13</v>
      </c>
      <c r="R2160">
        <v>-95.005210002108299</v>
      </c>
      <c r="S2160">
        <v>374</v>
      </c>
      <c r="T2160">
        <v>-100.748666666666</v>
      </c>
      <c r="U2160">
        <v>422</v>
      </c>
      <c r="V2160">
        <v>-104.53729188073299</v>
      </c>
      <c r="W2160">
        <v>390</v>
      </c>
      <c r="X2160">
        <v>58.9</v>
      </c>
      <c r="Y2160">
        <v>8.3000000000000007</v>
      </c>
      <c r="Z2160">
        <v>348.6</v>
      </c>
      <c r="AA2160">
        <v>4.3398766256690298</v>
      </c>
      <c r="AB2160">
        <v>150.86000000000001</v>
      </c>
      <c r="AC2160">
        <v>223.14</v>
      </c>
    </row>
    <row r="2161" spans="1:29">
      <c r="A2161">
        <v>13197</v>
      </c>
      <c r="B2161" t="s">
        <v>199</v>
      </c>
      <c r="C2161" t="s">
        <v>233</v>
      </c>
      <c r="D2161" t="s">
        <v>141</v>
      </c>
      <c r="E2161" t="s">
        <v>144</v>
      </c>
      <c r="F2161">
        <v>25</v>
      </c>
      <c r="G2161">
        <v>2</v>
      </c>
      <c r="H2161" t="s">
        <v>144</v>
      </c>
      <c r="I2161" t="s">
        <v>35</v>
      </c>
      <c r="J2161" s="5">
        <v>18.210406779661</v>
      </c>
      <c r="K2161" s="3">
        <f t="shared" si="30"/>
        <v>-23.368845643979498</v>
      </c>
      <c r="L2161">
        <v>87</v>
      </c>
      <c r="M2161">
        <v>0.31017398011399</v>
      </c>
      <c r="N2161">
        <v>12.7406499834192</v>
      </c>
      <c r="O2161">
        <v>9.1319999999999997</v>
      </c>
      <c r="P2161">
        <v>25.3619752293577</v>
      </c>
      <c r="Q2161">
        <v>13</v>
      </c>
      <c r="R2161">
        <v>-95.855620166471496</v>
      </c>
      <c r="S2161">
        <v>379</v>
      </c>
      <c r="T2161">
        <v>-91.616666666666603</v>
      </c>
      <c r="U2161">
        <v>353</v>
      </c>
      <c r="V2161">
        <v>-104.01405977064201</v>
      </c>
      <c r="W2161">
        <v>389</v>
      </c>
      <c r="X2161">
        <v>68.3</v>
      </c>
      <c r="Y2161">
        <v>16.100000000000001</v>
      </c>
      <c r="Z2161" t="s">
        <v>32</v>
      </c>
      <c r="AA2161">
        <v>5.8199993386890698</v>
      </c>
      <c r="AB2161" t="s">
        <v>32</v>
      </c>
      <c r="AC2161" t="s">
        <v>32</v>
      </c>
    </row>
    <row r="2162" spans="1:29">
      <c r="A2162">
        <v>13988</v>
      </c>
      <c r="B2162" t="s">
        <v>494</v>
      </c>
      <c r="C2162" t="s">
        <v>1033</v>
      </c>
      <c r="D2162" t="s">
        <v>120</v>
      </c>
      <c r="E2162" t="s">
        <v>144</v>
      </c>
      <c r="F2162">
        <v>24</v>
      </c>
      <c r="G2162">
        <v>1</v>
      </c>
      <c r="H2162" t="s">
        <v>144</v>
      </c>
      <c r="I2162" t="s">
        <v>35</v>
      </c>
      <c r="J2162" s="5">
        <v>17.907565337627801</v>
      </c>
      <c r="K2162" s="3">
        <f t="shared" si="30"/>
        <v>-23.387773234106575</v>
      </c>
      <c r="L2162">
        <v>88</v>
      </c>
      <c r="M2162">
        <v>0.33348076580720498</v>
      </c>
      <c r="N2162">
        <v>24.646307846046899</v>
      </c>
      <c r="O2162">
        <v>0</v>
      </c>
      <c r="P2162">
        <v>45.444265697674403</v>
      </c>
      <c r="Q2162">
        <v>13</v>
      </c>
      <c r="R2162">
        <v>-96.158461608504595</v>
      </c>
      <c r="S2162">
        <v>380</v>
      </c>
      <c r="T2162">
        <v>-100.748666666666</v>
      </c>
      <c r="U2162">
        <v>422</v>
      </c>
      <c r="V2162">
        <v>-83.931769302325506</v>
      </c>
      <c r="W2162">
        <v>335</v>
      </c>
      <c r="X2162">
        <v>90.4</v>
      </c>
      <c r="Y2162">
        <v>14.4</v>
      </c>
      <c r="Z2162" t="s">
        <v>32</v>
      </c>
      <c r="AA2162">
        <v>5.4974084909795797</v>
      </c>
      <c r="AB2162">
        <v>150.99</v>
      </c>
      <c r="AC2162">
        <v>229.01</v>
      </c>
    </row>
    <row r="2163" spans="1:29">
      <c r="A2163">
        <v>12792</v>
      </c>
      <c r="B2163" t="s">
        <v>589</v>
      </c>
      <c r="C2163" t="s">
        <v>661</v>
      </c>
      <c r="D2163" t="s">
        <v>53</v>
      </c>
      <c r="E2163" t="s">
        <v>144</v>
      </c>
      <c r="F2163">
        <v>26</v>
      </c>
      <c r="G2163">
        <v>3</v>
      </c>
      <c r="H2163" t="s">
        <v>144</v>
      </c>
      <c r="I2163" t="s">
        <v>35</v>
      </c>
      <c r="J2163" s="5">
        <v>17.892900261466099</v>
      </c>
      <c r="K2163" s="3">
        <f t="shared" si="30"/>
        <v>-23.388689801366681</v>
      </c>
      <c r="L2163">
        <v>89</v>
      </c>
      <c r="M2163">
        <v>0.65279245354437498</v>
      </c>
      <c r="N2163">
        <v>10.6952581587434</v>
      </c>
      <c r="O2163">
        <v>0</v>
      </c>
      <c r="P2163">
        <v>24.7030290697674</v>
      </c>
      <c r="Q2163">
        <v>13</v>
      </c>
      <c r="R2163">
        <v>-96.1731266846663</v>
      </c>
      <c r="S2163">
        <v>381</v>
      </c>
      <c r="T2163">
        <v>-100.748666666666</v>
      </c>
      <c r="U2163">
        <v>422</v>
      </c>
      <c r="V2163">
        <v>-104.67300593023199</v>
      </c>
      <c r="W2163">
        <v>391</v>
      </c>
      <c r="X2163">
        <v>80.7</v>
      </c>
      <c r="Y2163">
        <v>13.5</v>
      </c>
      <c r="Z2163" t="s">
        <v>32</v>
      </c>
      <c r="AA2163">
        <v>5.3266251010157202</v>
      </c>
      <c r="AB2163">
        <v>150.97999999999999</v>
      </c>
      <c r="AC2163">
        <v>230.02</v>
      </c>
    </row>
    <row r="2164" spans="1:29">
      <c r="A2164">
        <v>10940</v>
      </c>
      <c r="B2164" t="s">
        <v>322</v>
      </c>
      <c r="C2164" t="s">
        <v>323</v>
      </c>
      <c r="D2164" t="s">
        <v>71</v>
      </c>
      <c r="E2164" t="s">
        <v>144</v>
      </c>
      <c r="F2164">
        <v>29</v>
      </c>
      <c r="G2164">
        <v>7</v>
      </c>
      <c r="H2164" t="s">
        <v>144</v>
      </c>
      <c r="I2164" t="s">
        <v>35</v>
      </c>
      <c r="J2164" s="5">
        <v>17.255268882175201</v>
      </c>
      <c r="K2164" s="3">
        <f t="shared" si="30"/>
        <v>-23.428541762572362</v>
      </c>
      <c r="L2164">
        <v>90</v>
      </c>
      <c r="M2164">
        <v>0.44875126420641098</v>
      </c>
      <c r="N2164">
        <v>12.296173114055</v>
      </c>
      <c r="O2164">
        <v>0</v>
      </c>
      <c r="P2164">
        <v>25.414239825581301</v>
      </c>
      <c r="Q2164">
        <v>13</v>
      </c>
      <c r="R2164">
        <v>-96.810758063957294</v>
      </c>
      <c r="S2164">
        <v>383</v>
      </c>
      <c r="T2164">
        <v>-100.748666666666</v>
      </c>
      <c r="U2164">
        <v>422</v>
      </c>
      <c r="V2164">
        <v>-103.961795174418</v>
      </c>
      <c r="W2164">
        <v>388</v>
      </c>
      <c r="X2164">
        <v>93.9</v>
      </c>
      <c r="Y2164">
        <v>5.2</v>
      </c>
      <c r="Z2164" t="s">
        <v>32</v>
      </c>
      <c r="AA2164">
        <v>3.75162272690465</v>
      </c>
      <c r="AB2164">
        <v>150.97</v>
      </c>
      <c r="AC2164">
        <v>232.03</v>
      </c>
    </row>
    <row r="2165" spans="1:29">
      <c r="A2165">
        <v>10318</v>
      </c>
      <c r="B2165" t="s">
        <v>258</v>
      </c>
      <c r="C2165" t="s">
        <v>259</v>
      </c>
      <c r="D2165" t="s">
        <v>44</v>
      </c>
      <c r="E2165" t="s">
        <v>144</v>
      </c>
      <c r="F2165">
        <v>31</v>
      </c>
      <c r="G2165">
        <v>8</v>
      </c>
      <c r="H2165" t="s">
        <v>144</v>
      </c>
      <c r="I2165" t="s">
        <v>35</v>
      </c>
      <c r="J2165" s="5">
        <v>17.2249467336683</v>
      </c>
      <c r="K2165" s="3">
        <f t="shared" si="30"/>
        <v>-23.430436896854044</v>
      </c>
      <c r="L2165">
        <v>91</v>
      </c>
      <c r="M2165">
        <v>1.07635702798824</v>
      </c>
      <c r="N2165">
        <v>11.372182476800401</v>
      </c>
      <c r="O2165">
        <v>0</v>
      </c>
      <c r="P2165">
        <v>22.901447674418598</v>
      </c>
      <c r="Q2165">
        <v>13</v>
      </c>
      <c r="R2165">
        <v>-96.841080212464107</v>
      </c>
      <c r="S2165">
        <v>384</v>
      </c>
      <c r="T2165">
        <v>-100.748666666666</v>
      </c>
      <c r="U2165">
        <v>422</v>
      </c>
      <c r="V2165">
        <v>-106.474587325581</v>
      </c>
      <c r="W2165">
        <v>402</v>
      </c>
      <c r="X2165">
        <v>95.7</v>
      </c>
      <c r="Y2165">
        <v>50.5</v>
      </c>
      <c r="Z2165">
        <v>493</v>
      </c>
      <c r="AA2165">
        <v>12.347720021751799</v>
      </c>
      <c r="AB2165">
        <v>150.9</v>
      </c>
      <c r="AC2165">
        <v>233.1</v>
      </c>
    </row>
    <row r="2166" spans="1:29">
      <c r="A2166">
        <v>10123</v>
      </c>
      <c r="B2166" t="s">
        <v>238</v>
      </c>
      <c r="C2166" t="s">
        <v>239</v>
      </c>
      <c r="D2166" t="s">
        <v>109</v>
      </c>
      <c r="E2166" t="s">
        <v>144</v>
      </c>
      <c r="F2166">
        <v>32</v>
      </c>
      <c r="G2166">
        <v>9</v>
      </c>
      <c r="H2166" t="s">
        <v>144</v>
      </c>
      <c r="I2166" t="s">
        <v>35</v>
      </c>
      <c r="J2166" s="5">
        <v>16.388088502269198</v>
      </c>
      <c r="K2166" s="3">
        <f t="shared" si="30"/>
        <v>-23.482740536316484</v>
      </c>
      <c r="L2166">
        <v>92</v>
      </c>
      <c r="M2166">
        <v>0.62759440724045101</v>
      </c>
      <c r="N2166">
        <v>10.224088404669001</v>
      </c>
      <c r="O2166">
        <v>0</v>
      </c>
      <c r="P2166">
        <v>23.874460465116201</v>
      </c>
      <c r="Q2166">
        <v>13</v>
      </c>
      <c r="R2166">
        <v>-97.677938443863198</v>
      </c>
      <c r="S2166">
        <v>386</v>
      </c>
      <c r="T2166">
        <v>-100.748666666666</v>
      </c>
      <c r="U2166">
        <v>422</v>
      </c>
      <c r="V2166">
        <v>-105.50157453488301</v>
      </c>
      <c r="W2166">
        <v>397</v>
      </c>
      <c r="X2166">
        <v>78.8</v>
      </c>
      <c r="Y2166">
        <v>10.5</v>
      </c>
      <c r="Z2166">
        <v>407</v>
      </c>
      <c r="AA2166">
        <v>4.7573471344695504</v>
      </c>
      <c r="AB2166">
        <v>150.97999999999999</v>
      </c>
      <c r="AC2166">
        <v>235.02</v>
      </c>
    </row>
    <row r="2167" spans="1:29">
      <c r="A2167">
        <v>13546</v>
      </c>
      <c r="B2167" t="s">
        <v>337</v>
      </c>
      <c r="C2167" t="s">
        <v>399</v>
      </c>
      <c r="D2167" t="s">
        <v>117</v>
      </c>
      <c r="E2167" t="s">
        <v>144</v>
      </c>
      <c r="F2167">
        <v>25</v>
      </c>
      <c r="G2167">
        <v>3</v>
      </c>
      <c r="H2167" t="s">
        <v>144</v>
      </c>
      <c r="I2167" t="s">
        <v>35</v>
      </c>
      <c r="J2167" s="5">
        <v>15.909090909090899</v>
      </c>
      <c r="K2167" s="3">
        <f t="shared" si="30"/>
        <v>-23.512677885890131</v>
      </c>
      <c r="L2167">
        <v>93</v>
      </c>
      <c r="M2167">
        <v>0.43114931795294298</v>
      </c>
      <c r="N2167">
        <v>15.149174900222301</v>
      </c>
      <c r="O2167">
        <v>0</v>
      </c>
      <c r="P2167">
        <v>24.001686046511601</v>
      </c>
      <c r="Q2167">
        <v>13</v>
      </c>
      <c r="R2167">
        <v>-98.156936037041604</v>
      </c>
      <c r="S2167">
        <v>387</v>
      </c>
      <c r="T2167">
        <v>-100.748666666666</v>
      </c>
      <c r="U2167">
        <v>422</v>
      </c>
      <c r="V2167">
        <v>-105.374348953488</v>
      </c>
      <c r="W2167">
        <v>395</v>
      </c>
      <c r="X2167" t="s">
        <v>32</v>
      </c>
      <c r="Y2167" t="s">
        <v>32</v>
      </c>
      <c r="Z2167" t="s">
        <v>32</v>
      </c>
      <c r="AA2167" t="s">
        <v>133</v>
      </c>
      <c r="AB2167">
        <v>150.94999999999999</v>
      </c>
      <c r="AC2167">
        <v>236.05</v>
      </c>
    </row>
    <row r="2168" spans="1:29">
      <c r="A2168">
        <v>13427</v>
      </c>
      <c r="B2168" t="s">
        <v>286</v>
      </c>
      <c r="C2168" t="s">
        <v>849</v>
      </c>
      <c r="D2168" t="s">
        <v>100</v>
      </c>
      <c r="E2168" t="s">
        <v>144</v>
      </c>
      <c r="F2168">
        <v>25</v>
      </c>
      <c r="G2168">
        <v>2</v>
      </c>
      <c r="H2168" t="s">
        <v>144</v>
      </c>
      <c r="I2168" t="s">
        <v>35</v>
      </c>
      <c r="J2168" s="5">
        <v>15.6118972809667</v>
      </c>
      <c r="K2168" s="3">
        <f t="shared" si="30"/>
        <v>-23.531252487647894</v>
      </c>
      <c r="L2168">
        <v>94</v>
      </c>
      <c r="M2168">
        <v>0.46824846083319799</v>
      </c>
      <c r="N2168">
        <v>13.473903801608801</v>
      </c>
      <c r="O2168">
        <v>0</v>
      </c>
      <c r="P2168">
        <v>26.381803197674401</v>
      </c>
      <c r="Q2168">
        <v>13</v>
      </c>
      <c r="R2168">
        <v>-98.454129665165695</v>
      </c>
      <c r="S2168">
        <v>388</v>
      </c>
      <c r="T2168">
        <v>-100.748666666666</v>
      </c>
      <c r="U2168">
        <v>422</v>
      </c>
      <c r="V2168">
        <v>-102.994231802325</v>
      </c>
      <c r="W2168">
        <v>385</v>
      </c>
      <c r="X2168">
        <v>98.4</v>
      </c>
      <c r="Y2168">
        <v>2.7</v>
      </c>
      <c r="Z2168" t="s">
        <v>32</v>
      </c>
      <c r="AA2168">
        <v>3.2772244214495099</v>
      </c>
      <c r="AB2168">
        <v>150.99</v>
      </c>
      <c r="AC2168">
        <v>237.01</v>
      </c>
    </row>
    <row r="2169" spans="1:29">
      <c r="A2169">
        <v>12309</v>
      </c>
      <c r="B2169" t="s">
        <v>561</v>
      </c>
      <c r="C2169" t="s">
        <v>562</v>
      </c>
      <c r="D2169" t="s">
        <v>56</v>
      </c>
      <c r="E2169" t="s">
        <v>144</v>
      </c>
      <c r="F2169">
        <v>27</v>
      </c>
      <c r="G2169">
        <v>4</v>
      </c>
      <c r="H2169" t="s">
        <v>144</v>
      </c>
      <c r="I2169" t="s">
        <v>35</v>
      </c>
      <c r="J2169" s="5">
        <v>15.3439859013091</v>
      </c>
      <c r="K2169" s="3">
        <f t="shared" si="30"/>
        <v>-23.547996948876492</v>
      </c>
      <c r="L2169">
        <v>95</v>
      </c>
      <c r="M2169">
        <v>0.40733003183017702</v>
      </c>
      <c r="N2169">
        <v>9.4186650431543306</v>
      </c>
      <c r="O2169">
        <v>0</v>
      </c>
      <c r="P2169">
        <v>19.837473837209298</v>
      </c>
      <c r="Q2169">
        <v>13</v>
      </c>
      <c r="R2169">
        <v>-98.7220410448233</v>
      </c>
      <c r="S2169">
        <v>390</v>
      </c>
      <c r="T2169">
        <v>-100.748666666666</v>
      </c>
      <c r="U2169">
        <v>422</v>
      </c>
      <c r="V2169">
        <v>-109.53856116279</v>
      </c>
      <c r="W2169">
        <v>410</v>
      </c>
      <c r="X2169">
        <v>96.4</v>
      </c>
      <c r="Y2169">
        <v>7.9</v>
      </c>
      <c r="Z2169" t="s">
        <v>32</v>
      </c>
      <c r="AA2169">
        <v>4.2639728967962096</v>
      </c>
      <c r="AB2169" t="s">
        <v>32</v>
      </c>
      <c r="AC2169" t="s">
        <v>32</v>
      </c>
    </row>
    <row r="2170" spans="1:29">
      <c r="A2170">
        <v>12859</v>
      </c>
      <c r="B2170" t="s">
        <v>173</v>
      </c>
      <c r="C2170" t="s">
        <v>410</v>
      </c>
      <c r="D2170" t="s">
        <v>44</v>
      </c>
      <c r="E2170" t="s">
        <v>144</v>
      </c>
      <c r="F2170">
        <v>26</v>
      </c>
      <c r="G2170">
        <v>3</v>
      </c>
      <c r="H2170" t="s">
        <v>144</v>
      </c>
      <c r="I2170" t="s">
        <v>35</v>
      </c>
      <c r="J2170" s="5">
        <v>14.943311738957901</v>
      </c>
      <c r="K2170" s="3">
        <f t="shared" si="30"/>
        <v>-23.573039084023442</v>
      </c>
      <c r="L2170">
        <v>96</v>
      </c>
      <c r="M2170">
        <v>0.19789652409153599</v>
      </c>
      <c r="N2170">
        <v>13.234693661634999</v>
      </c>
      <c r="O2170">
        <v>0</v>
      </c>
      <c r="P2170">
        <v>27.9335880813953</v>
      </c>
      <c r="Q2170">
        <v>13</v>
      </c>
      <c r="R2170">
        <v>-99.122715207174494</v>
      </c>
      <c r="S2170">
        <v>391</v>
      </c>
      <c r="T2170">
        <v>-100.748666666666</v>
      </c>
      <c r="U2170">
        <v>422</v>
      </c>
      <c r="V2170">
        <v>-101.44244691860401</v>
      </c>
      <c r="W2170">
        <v>381</v>
      </c>
      <c r="X2170">
        <v>69.2</v>
      </c>
      <c r="Y2170">
        <v>14.3</v>
      </c>
      <c r="Z2170" t="s">
        <v>32</v>
      </c>
      <c r="AA2170">
        <v>5.4784325587613703</v>
      </c>
      <c r="AB2170">
        <v>150.94999999999999</v>
      </c>
      <c r="AC2170">
        <v>240.05</v>
      </c>
    </row>
    <row r="2171" spans="1:29">
      <c r="A2171">
        <v>11904</v>
      </c>
      <c r="B2171" t="s">
        <v>475</v>
      </c>
      <c r="C2171" t="s">
        <v>476</v>
      </c>
      <c r="D2171" t="s">
        <v>141</v>
      </c>
      <c r="E2171" t="s">
        <v>144</v>
      </c>
      <c r="F2171">
        <v>27</v>
      </c>
      <c r="G2171">
        <v>5</v>
      </c>
      <c r="H2171" t="s">
        <v>144</v>
      </c>
      <c r="I2171" t="s">
        <v>35</v>
      </c>
      <c r="J2171" s="5">
        <v>14.93</v>
      </c>
      <c r="K2171" s="3">
        <f t="shared" si="30"/>
        <v>-23.573871067708311</v>
      </c>
      <c r="L2171">
        <v>97</v>
      </c>
      <c r="M2171">
        <v>0.63955820026649002</v>
      </c>
      <c r="N2171" t="s">
        <v>133</v>
      </c>
      <c r="O2171">
        <v>14.93</v>
      </c>
      <c r="P2171">
        <v>14.93</v>
      </c>
      <c r="Q2171">
        <v>13</v>
      </c>
      <c r="R2171">
        <v>-99.136026946132503</v>
      </c>
      <c r="S2171">
        <v>392</v>
      </c>
      <c r="T2171">
        <v>-85.818666666666601</v>
      </c>
      <c r="U2171">
        <v>335</v>
      </c>
      <c r="V2171">
        <v>-114.44603499999999</v>
      </c>
      <c r="W2171">
        <v>422</v>
      </c>
      <c r="X2171" t="s">
        <v>32</v>
      </c>
      <c r="Y2171" t="s">
        <v>32</v>
      </c>
      <c r="Z2171" t="s">
        <v>32</v>
      </c>
      <c r="AA2171" t="s">
        <v>133</v>
      </c>
      <c r="AB2171" t="s">
        <v>32</v>
      </c>
      <c r="AC2171" t="s">
        <v>32</v>
      </c>
    </row>
    <row r="2172" spans="1:29">
      <c r="A2172">
        <v>11785</v>
      </c>
      <c r="B2172" t="s">
        <v>464</v>
      </c>
      <c r="C2172" t="s">
        <v>160</v>
      </c>
      <c r="D2172" t="s">
        <v>85</v>
      </c>
      <c r="E2172" t="s">
        <v>144</v>
      </c>
      <c r="F2172">
        <v>27</v>
      </c>
      <c r="G2172">
        <v>5</v>
      </c>
      <c r="H2172" t="s">
        <v>144</v>
      </c>
      <c r="I2172" t="s">
        <v>35</v>
      </c>
      <c r="J2172" s="5">
        <v>14.5608304297328</v>
      </c>
      <c r="K2172" s="3">
        <f t="shared" si="30"/>
        <v>-23.596944165850012</v>
      </c>
      <c r="L2172">
        <v>98</v>
      </c>
      <c r="M2172">
        <v>0.66032464609845898</v>
      </c>
      <c r="N2172">
        <v>12.9030693620584</v>
      </c>
      <c r="O2172">
        <v>1.99</v>
      </c>
      <c r="P2172">
        <v>28.332725</v>
      </c>
      <c r="Q2172">
        <v>13</v>
      </c>
      <c r="R2172">
        <v>-99.505196516399593</v>
      </c>
      <c r="S2172">
        <v>395</v>
      </c>
      <c r="T2172">
        <v>-98.758666666666599</v>
      </c>
      <c r="U2172">
        <v>409</v>
      </c>
      <c r="V2172">
        <v>-101.04331000000001</v>
      </c>
      <c r="W2172">
        <v>380</v>
      </c>
      <c r="X2172">
        <v>105.7</v>
      </c>
      <c r="Y2172">
        <v>17</v>
      </c>
      <c r="Z2172" t="s">
        <v>32</v>
      </c>
      <c r="AA2172">
        <v>5.9907827286529196</v>
      </c>
      <c r="AB2172">
        <v>150.88999999999999</v>
      </c>
      <c r="AC2172">
        <v>244.11</v>
      </c>
    </row>
    <row r="2173" spans="1:29">
      <c r="A2173">
        <v>10742</v>
      </c>
      <c r="B2173" t="s">
        <v>271</v>
      </c>
      <c r="C2173" t="s">
        <v>311</v>
      </c>
      <c r="D2173" t="s">
        <v>41</v>
      </c>
      <c r="E2173" t="s">
        <v>144</v>
      </c>
      <c r="F2173">
        <v>29</v>
      </c>
      <c r="G2173">
        <v>7</v>
      </c>
      <c r="H2173" t="s">
        <v>144</v>
      </c>
      <c r="I2173" t="s">
        <v>35</v>
      </c>
      <c r="J2173" s="5">
        <v>14.0200531697341</v>
      </c>
      <c r="K2173" s="3">
        <f t="shared" si="30"/>
        <v>-23.630742744599928</v>
      </c>
      <c r="L2173">
        <v>99</v>
      </c>
      <c r="M2173">
        <v>0.415131752616062</v>
      </c>
      <c r="N2173">
        <v>10.8537544953001</v>
      </c>
      <c r="O2173">
        <v>0</v>
      </c>
      <c r="P2173">
        <v>20.496612844036601</v>
      </c>
      <c r="Q2173">
        <v>13</v>
      </c>
      <c r="R2173">
        <v>-100.045973776398</v>
      </c>
      <c r="S2173">
        <v>397</v>
      </c>
      <c r="T2173">
        <v>-100.748666666666</v>
      </c>
      <c r="U2173">
        <v>422</v>
      </c>
      <c r="V2173">
        <v>-108.879422155963</v>
      </c>
      <c r="W2173">
        <v>407</v>
      </c>
      <c r="X2173">
        <v>69.7</v>
      </c>
      <c r="Y2173">
        <v>18</v>
      </c>
      <c r="Z2173">
        <v>333.6</v>
      </c>
      <c r="AA2173">
        <v>6.1805420508349798</v>
      </c>
      <c r="AB2173">
        <v>150.9</v>
      </c>
      <c r="AC2173">
        <v>246.1</v>
      </c>
    </row>
    <row r="2174" spans="1:29">
      <c r="A2174">
        <v>13195</v>
      </c>
      <c r="B2174" t="s">
        <v>384</v>
      </c>
      <c r="C2174" t="s">
        <v>789</v>
      </c>
      <c r="D2174" t="s">
        <v>106</v>
      </c>
      <c r="E2174" t="s">
        <v>144</v>
      </c>
      <c r="F2174">
        <v>24</v>
      </c>
      <c r="G2174">
        <v>2</v>
      </c>
      <c r="H2174" t="s">
        <v>144</v>
      </c>
      <c r="I2174" t="s">
        <v>35</v>
      </c>
      <c r="J2174" s="5">
        <v>13.780958397534601</v>
      </c>
      <c r="K2174" s="3">
        <f t="shared" si="30"/>
        <v>-23.645686167862397</v>
      </c>
      <c r="L2174">
        <v>100</v>
      </c>
      <c r="M2174">
        <v>0.42651617918391299</v>
      </c>
      <c r="N2174">
        <v>8.2194739138082298</v>
      </c>
      <c r="O2174">
        <v>0</v>
      </c>
      <c r="P2174">
        <v>13.820912691131401</v>
      </c>
      <c r="Q2174">
        <v>13</v>
      </c>
      <c r="R2174">
        <v>-100.285068548597</v>
      </c>
      <c r="S2174">
        <v>398</v>
      </c>
      <c r="T2174">
        <v>-100.748666666666</v>
      </c>
      <c r="U2174">
        <v>422</v>
      </c>
      <c r="V2174">
        <v>-115.55512230886799</v>
      </c>
      <c r="W2174">
        <v>426</v>
      </c>
      <c r="X2174">
        <v>71.099999999999994</v>
      </c>
      <c r="Y2174">
        <v>5.6</v>
      </c>
      <c r="Z2174" t="s">
        <v>32</v>
      </c>
      <c r="AA2174">
        <v>3.82752645577748</v>
      </c>
      <c r="AB2174">
        <v>150.97999999999999</v>
      </c>
      <c r="AC2174">
        <v>247.02</v>
      </c>
    </row>
    <row r="2175" spans="1:29">
      <c r="A2175">
        <v>13391</v>
      </c>
      <c r="B2175" t="s">
        <v>839</v>
      </c>
      <c r="C2175" t="s">
        <v>840</v>
      </c>
      <c r="D2175" t="s">
        <v>77</v>
      </c>
      <c r="E2175" t="s">
        <v>144</v>
      </c>
      <c r="F2175">
        <v>26</v>
      </c>
      <c r="G2175">
        <v>2</v>
      </c>
      <c r="H2175" t="s">
        <v>144</v>
      </c>
      <c r="I2175" t="s">
        <v>35</v>
      </c>
      <c r="J2175" s="5">
        <v>13.4288844367015</v>
      </c>
      <c r="K2175" s="3">
        <f t="shared" si="30"/>
        <v>-23.667690790414468</v>
      </c>
      <c r="L2175">
        <v>101</v>
      </c>
      <c r="M2175">
        <v>0.17252437618713901</v>
      </c>
      <c r="N2175">
        <v>14.7244277385582</v>
      </c>
      <c r="O2175">
        <v>0.5</v>
      </c>
      <c r="P2175">
        <v>31.781555232558102</v>
      </c>
      <c r="Q2175">
        <v>13</v>
      </c>
      <c r="R2175">
        <v>-100.637142509431</v>
      </c>
      <c r="S2175">
        <v>399</v>
      </c>
      <c r="T2175">
        <v>-100.248666666666</v>
      </c>
      <c r="U2175">
        <v>420</v>
      </c>
      <c r="V2175">
        <v>-97.594479767441797</v>
      </c>
      <c r="W2175">
        <v>366</v>
      </c>
      <c r="X2175">
        <v>67.599999999999994</v>
      </c>
      <c r="Y2175">
        <v>20.3</v>
      </c>
      <c r="Z2175">
        <v>344.8</v>
      </c>
      <c r="AA2175">
        <v>6.6169884918537099</v>
      </c>
      <c r="AB2175">
        <v>150.97</v>
      </c>
      <c r="AC2175">
        <v>248.03</v>
      </c>
    </row>
    <row r="2176" spans="1:29">
      <c r="A2176">
        <v>13728</v>
      </c>
      <c r="B2176" t="s">
        <v>967</v>
      </c>
      <c r="C2176" t="s">
        <v>236</v>
      </c>
      <c r="D2176" t="s">
        <v>38</v>
      </c>
      <c r="E2176" t="s">
        <v>144</v>
      </c>
      <c r="F2176">
        <v>26</v>
      </c>
      <c r="G2176">
        <v>2</v>
      </c>
      <c r="H2176" t="s">
        <v>144</v>
      </c>
      <c r="I2176" t="s">
        <v>35</v>
      </c>
      <c r="J2176" s="5">
        <v>13.28</v>
      </c>
      <c r="K2176" s="3">
        <f t="shared" si="30"/>
        <v>-23.676996067708313</v>
      </c>
      <c r="L2176">
        <v>102</v>
      </c>
      <c r="M2176">
        <v>0.31278636805705501</v>
      </c>
      <c r="N2176">
        <v>9.3903780541573507</v>
      </c>
      <c r="O2176">
        <v>0</v>
      </c>
      <c r="P2176">
        <v>11.8037675840978</v>
      </c>
      <c r="Q2176">
        <v>13</v>
      </c>
      <c r="R2176">
        <v>-100.786026946132</v>
      </c>
      <c r="S2176">
        <v>400</v>
      </c>
      <c r="T2176">
        <v>-100.748666666666</v>
      </c>
      <c r="U2176">
        <v>422</v>
      </c>
      <c r="V2176">
        <v>-117.572267415902</v>
      </c>
      <c r="W2176">
        <v>431</v>
      </c>
      <c r="X2176">
        <v>135</v>
      </c>
      <c r="Y2176">
        <v>10</v>
      </c>
      <c r="Z2176" t="s">
        <v>32</v>
      </c>
      <c r="AA2176">
        <v>4.6624674733785296</v>
      </c>
      <c r="AB2176" t="s">
        <v>32</v>
      </c>
      <c r="AC2176" t="s">
        <v>32</v>
      </c>
    </row>
    <row r="2177" spans="1:29">
      <c r="A2177">
        <v>13675</v>
      </c>
      <c r="B2177" t="s">
        <v>350</v>
      </c>
      <c r="C2177" t="s">
        <v>954</v>
      </c>
      <c r="D2177" t="s">
        <v>103</v>
      </c>
      <c r="E2177" t="s">
        <v>144</v>
      </c>
      <c r="F2177">
        <v>24</v>
      </c>
      <c r="G2177">
        <v>1</v>
      </c>
      <c r="H2177" t="s">
        <v>144</v>
      </c>
      <c r="I2177" t="s">
        <v>35</v>
      </c>
      <c r="J2177" s="5">
        <v>13.2327201210287</v>
      </c>
      <c r="K2177" s="3">
        <f t="shared" si="30"/>
        <v>-23.679951060144017</v>
      </c>
      <c r="L2177">
        <v>103</v>
      </c>
      <c r="M2177">
        <v>0.65686654960017199</v>
      </c>
      <c r="N2177">
        <v>12.9164447069139</v>
      </c>
      <c r="O2177">
        <v>0</v>
      </c>
      <c r="P2177">
        <v>26.5484537790697</v>
      </c>
      <c r="Q2177">
        <v>13</v>
      </c>
      <c r="R2177">
        <v>-100.83330682510299</v>
      </c>
      <c r="S2177">
        <v>401</v>
      </c>
      <c r="T2177">
        <v>-100.748666666666</v>
      </c>
      <c r="U2177">
        <v>422</v>
      </c>
      <c r="V2177">
        <v>-102.82758122093</v>
      </c>
      <c r="W2177">
        <v>384</v>
      </c>
      <c r="X2177">
        <v>83.8</v>
      </c>
      <c r="Y2177">
        <v>9.5</v>
      </c>
      <c r="Z2177" t="s">
        <v>32</v>
      </c>
      <c r="AA2177">
        <v>4.5675878122875</v>
      </c>
      <c r="AB2177">
        <v>150.99</v>
      </c>
      <c r="AC2177">
        <v>250.01</v>
      </c>
    </row>
    <row r="2178" spans="1:29">
      <c r="A2178">
        <v>14240</v>
      </c>
      <c r="B2178" t="s">
        <v>382</v>
      </c>
      <c r="C2178" t="s">
        <v>829</v>
      </c>
      <c r="D2178" t="s">
        <v>62</v>
      </c>
      <c r="E2178" t="s">
        <v>144</v>
      </c>
      <c r="F2178">
        <v>23</v>
      </c>
      <c r="G2178">
        <v>0</v>
      </c>
      <c r="H2178" t="s">
        <v>144</v>
      </c>
      <c r="I2178" t="s">
        <v>35</v>
      </c>
      <c r="J2178" s="5">
        <v>12.701707142857099</v>
      </c>
      <c r="K2178" s="3">
        <f t="shared" si="30"/>
        <v>-23.713139371279741</v>
      </c>
      <c r="L2178">
        <v>104</v>
      </c>
      <c r="M2178">
        <v>0.38029149868536399</v>
      </c>
      <c r="N2178">
        <v>13.837894651346801</v>
      </c>
      <c r="O2178">
        <v>0.75</v>
      </c>
      <c r="P2178">
        <v>25.803488372093</v>
      </c>
      <c r="Q2178">
        <v>13</v>
      </c>
      <c r="R2178">
        <v>-101.364319803275</v>
      </c>
      <c r="S2178">
        <v>403</v>
      </c>
      <c r="T2178">
        <v>-99.998666666666594</v>
      </c>
      <c r="U2178">
        <v>418</v>
      </c>
      <c r="V2178">
        <v>-103.57254662790599</v>
      </c>
      <c r="W2178">
        <v>387</v>
      </c>
      <c r="X2178">
        <v>89</v>
      </c>
      <c r="Y2178">
        <v>13.1</v>
      </c>
      <c r="Z2178">
        <v>399</v>
      </c>
      <c r="AA2178">
        <v>5.2507213721429</v>
      </c>
      <c r="AB2178">
        <v>150.97999999999999</v>
      </c>
      <c r="AC2178">
        <v>252.02</v>
      </c>
    </row>
    <row r="2179" spans="1:29">
      <c r="A2179">
        <v>13673</v>
      </c>
      <c r="B2179" t="s">
        <v>951</v>
      </c>
      <c r="C2179" t="s">
        <v>952</v>
      </c>
      <c r="D2179" t="s">
        <v>65</v>
      </c>
      <c r="E2179" t="s">
        <v>144</v>
      </c>
      <c r="F2179">
        <v>24</v>
      </c>
      <c r="G2179">
        <v>1</v>
      </c>
      <c r="H2179" t="s">
        <v>144</v>
      </c>
      <c r="I2179" t="s">
        <v>35</v>
      </c>
      <c r="J2179" s="5">
        <v>12.45</v>
      </c>
      <c r="K2179" s="3">
        <f t="shared" si="30"/>
        <v>-23.728871067708312</v>
      </c>
      <c r="L2179">
        <v>105</v>
      </c>
      <c r="M2179">
        <v>0.27735327198363802</v>
      </c>
      <c r="N2179" t="s">
        <v>209</v>
      </c>
      <c r="O2179">
        <v>12.45</v>
      </c>
      <c r="P2179">
        <v>12.45</v>
      </c>
      <c r="Q2179">
        <v>13</v>
      </c>
      <c r="R2179">
        <v>-101.616026946132</v>
      </c>
      <c r="S2179">
        <v>405</v>
      </c>
      <c r="T2179">
        <v>-88.298666666666605</v>
      </c>
      <c r="U2179">
        <v>342</v>
      </c>
      <c r="V2179">
        <v>-116.926035</v>
      </c>
      <c r="W2179">
        <v>430</v>
      </c>
      <c r="X2179">
        <v>81.5</v>
      </c>
      <c r="Y2179">
        <v>11.8</v>
      </c>
      <c r="Z2179" t="s">
        <v>32</v>
      </c>
      <c r="AA2179">
        <v>5.0040342533062301</v>
      </c>
      <c r="AB2179">
        <v>150.97</v>
      </c>
      <c r="AC2179">
        <v>254.03</v>
      </c>
    </row>
    <row r="2180" spans="1:29">
      <c r="A2180">
        <v>12138</v>
      </c>
      <c r="B2180" t="s">
        <v>498</v>
      </c>
      <c r="C2180" t="s">
        <v>499</v>
      </c>
      <c r="D2180" t="s">
        <v>141</v>
      </c>
      <c r="E2180" t="s">
        <v>144</v>
      </c>
      <c r="F2180">
        <v>27</v>
      </c>
      <c r="G2180">
        <v>5</v>
      </c>
      <c r="H2180" t="s">
        <v>144</v>
      </c>
      <c r="I2180" t="s">
        <v>35</v>
      </c>
      <c r="J2180" s="5">
        <v>12.1928312883435</v>
      </c>
      <c r="K2180" s="3">
        <f t="shared" si="30"/>
        <v>-23.744944112186843</v>
      </c>
      <c r="L2180">
        <v>106</v>
      </c>
      <c r="M2180">
        <v>0.39422123324330299</v>
      </c>
      <c r="N2180">
        <v>8.0905000154654001</v>
      </c>
      <c r="O2180">
        <v>0</v>
      </c>
      <c r="P2180">
        <v>17.111870212765901</v>
      </c>
      <c r="Q2180">
        <v>13</v>
      </c>
      <c r="R2180">
        <v>-101.873195657788</v>
      </c>
      <c r="S2180">
        <v>406</v>
      </c>
      <c r="T2180">
        <v>-100.748666666666</v>
      </c>
      <c r="U2180">
        <v>422</v>
      </c>
      <c r="V2180">
        <v>-112.26416478723399</v>
      </c>
      <c r="W2180">
        <v>418</v>
      </c>
      <c r="X2180">
        <v>85.1</v>
      </c>
      <c r="Y2180">
        <v>6.4</v>
      </c>
      <c r="Z2180" t="s">
        <v>32</v>
      </c>
      <c r="AA2180">
        <v>3.9793339135231198</v>
      </c>
      <c r="AB2180" t="s">
        <v>32</v>
      </c>
      <c r="AC2180" t="s">
        <v>32</v>
      </c>
    </row>
    <row r="2181" spans="1:29">
      <c r="A2181">
        <v>11647</v>
      </c>
      <c r="B2181" t="s">
        <v>238</v>
      </c>
      <c r="C2181" t="s">
        <v>226</v>
      </c>
      <c r="D2181" t="s">
        <v>97</v>
      </c>
      <c r="E2181" t="s">
        <v>144</v>
      </c>
      <c r="F2181">
        <v>28</v>
      </c>
      <c r="G2181">
        <v>5</v>
      </c>
      <c r="H2181" t="s">
        <v>144</v>
      </c>
      <c r="I2181" t="s">
        <v>35</v>
      </c>
      <c r="J2181" s="5">
        <v>12.1524621676891</v>
      </c>
      <c r="K2181" s="3">
        <f t="shared" si="30"/>
        <v>-23.747467182227741</v>
      </c>
      <c r="L2181">
        <v>107</v>
      </c>
      <c r="M2181">
        <v>0.75008969643348899</v>
      </c>
      <c r="N2181">
        <v>8.6802726039145401</v>
      </c>
      <c r="O2181">
        <v>0</v>
      </c>
      <c r="P2181">
        <v>17.781428571428499</v>
      </c>
      <c r="Q2181">
        <v>13</v>
      </c>
      <c r="R2181">
        <v>-101.913564778443</v>
      </c>
      <c r="S2181">
        <v>407</v>
      </c>
      <c r="T2181">
        <v>-100.748666666666</v>
      </c>
      <c r="U2181">
        <v>422</v>
      </c>
      <c r="V2181">
        <v>-111.594606428571</v>
      </c>
      <c r="W2181">
        <v>416</v>
      </c>
      <c r="X2181">
        <v>95.3</v>
      </c>
      <c r="Y2181">
        <v>10.3</v>
      </c>
      <c r="Z2181">
        <v>401</v>
      </c>
      <c r="AA2181">
        <v>4.7193952700331403</v>
      </c>
      <c r="AB2181">
        <v>150.99</v>
      </c>
      <c r="AC2181">
        <v>256.01</v>
      </c>
    </row>
    <row r="2182" spans="1:29">
      <c r="A2182">
        <v>12955</v>
      </c>
      <c r="B2182" t="s">
        <v>333</v>
      </c>
      <c r="C2182" t="s">
        <v>702</v>
      </c>
      <c r="D2182" t="s">
        <v>112</v>
      </c>
      <c r="E2182" t="s">
        <v>144</v>
      </c>
      <c r="F2182">
        <v>27</v>
      </c>
      <c r="G2182">
        <v>3</v>
      </c>
      <c r="H2182" t="s">
        <v>144</v>
      </c>
      <c r="I2182" t="s">
        <v>35</v>
      </c>
      <c r="J2182" s="5">
        <v>11.4447579425113</v>
      </c>
      <c r="K2182" s="3">
        <f t="shared" si="30"/>
        <v>-23.791698696301356</v>
      </c>
      <c r="L2182">
        <v>108</v>
      </c>
      <c r="M2182">
        <v>0.223804724485162</v>
      </c>
      <c r="N2182">
        <v>10.5360847920642</v>
      </c>
      <c r="O2182">
        <v>0</v>
      </c>
      <c r="P2182">
        <v>22.322147674418598</v>
      </c>
      <c r="Q2182">
        <v>13</v>
      </c>
      <c r="R2182">
        <v>-102.62126900362099</v>
      </c>
      <c r="S2182">
        <v>409</v>
      </c>
      <c r="T2182">
        <v>-100.748666666666</v>
      </c>
      <c r="U2182">
        <v>422</v>
      </c>
      <c r="V2182">
        <v>-107.053887325581</v>
      </c>
      <c r="W2182">
        <v>403</v>
      </c>
      <c r="X2182">
        <v>100.4</v>
      </c>
      <c r="Y2182">
        <v>10.9</v>
      </c>
      <c r="Z2182" t="s">
        <v>32</v>
      </c>
      <c r="AA2182">
        <v>4.8332508633423803</v>
      </c>
      <c r="AB2182">
        <v>150.97999999999999</v>
      </c>
      <c r="AC2182">
        <v>258.02</v>
      </c>
    </row>
    <row r="2183" spans="1:29">
      <c r="A2183">
        <v>13857</v>
      </c>
      <c r="B2183" t="s">
        <v>916</v>
      </c>
      <c r="C2183" t="s">
        <v>992</v>
      </c>
      <c r="D2183" t="s">
        <v>68</v>
      </c>
      <c r="E2183" t="s">
        <v>144</v>
      </c>
      <c r="F2183">
        <v>24</v>
      </c>
      <c r="G2183">
        <v>1</v>
      </c>
      <c r="H2183" t="s">
        <v>144</v>
      </c>
      <c r="I2183" t="s">
        <v>35</v>
      </c>
      <c r="J2183" s="5">
        <v>11.359987</v>
      </c>
      <c r="K2183" s="3">
        <f t="shared" si="30"/>
        <v>-23.796996880208312</v>
      </c>
      <c r="L2183">
        <v>109</v>
      </c>
      <c r="M2183">
        <v>0.55695995973478596</v>
      </c>
      <c r="N2183">
        <v>11.7950349911637</v>
      </c>
      <c r="O2183">
        <v>0</v>
      </c>
      <c r="P2183">
        <v>21.633459302325502</v>
      </c>
      <c r="Q2183">
        <v>13</v>
      </c>
      <c r="R2183">
        <v>-102.70603994613199</v>
      </c>
      <c r="S2183">
        <v>410</v>
      </c>
      <c r="T2183">
        <v>-100.748666666666</v>
      </c>
      <c r="U2183">
        <v>422</v>
      </c>
      <c r="V2183">
        <v>-107.742575697674</v>
      </c>
      <c r="W2183">
        <v>404</v>
      </c>
      <c r="X2183">
        <v>87.7</v>
      </c>
      <c r="Y2183">
        <v>27.5</v>
      </c>
      <c r="Z2183" t="s">
        <v>32</v>
      </c>
      <c r="AA2183">
        <v>7.9832556115645197</v>
      </c>
      <c r="AB2183">
        <v>150.99</v>
      </c>
      <c r="AC2183">
        <v>259.01</v>
      </c>
    </row>
    <row r="2184" spans="1:29">
      <c r="A2184">
        <v>12210</v>
      </c>
      <c r="B2184" t="s">
        <v>550</v>
      </c>
      <c r="C2184" t="s">
        <v>551</v>
      </c>
      <c r="D2184" t="s">
        <v>41</v>
      </c>
      <c r="E2184" t="s">
        <v>144</v>
      </c>
      <c r="F2184">
        <v>28</v>
      </c>
      <c r="G2184">
        <v>4</v>
      </c>
      <c r="H2184" t="s">
        <v>144</v>
      </c>
      <c r="I2184" t="s">
        <v>35</v>
      </c>
      <c r="J2184" s="5">
        <v>11.081919436052299</v>
      </c>
      <c r="K2184" s="3">
        <f t="shared" si="30"/>
        <v>-23.814376102955041</v>
      </c>
      <c r="L2184">
        <v>110</v>
      </c>
      <c r="M2184">
        <v>0.79794879055049595</v>
      </c>
      <c r="N2184">
        <v>8.5877375860530698</v>
      </c>
      <c r="O2184">
        <v>0</v>
      </c>
      <c r="P2184">
        <v>17.332023837209299</v>
      </c>
      <c r="Q2184">
        <v>13</v>
      </c>
      <c r="R2184">
        <v>-102.98410751007999</v>
      </c>
      <c r="S2184">
        <v>411</v>
      </c>
      <c r="T2184">
        <v>-100.748666666666</v>
      </c>
      <c r="U2184">
        <v>422</v>
      </c>
      <c r="V2184">
        <v>-112.04401116279</v>
      </c>
      <c r="W2184">
        <v>417</v>
      </c>
      <c r="X2184">
        <v>95.2</v>
      </c>
      <c r="Y2184">
        <v>32.299999999999997</v>
      </c>
      <c r="Z2184" t="s">
        <v>32</v>
      </c>
      <c r="AA2184">
        <v>8.8941003580383899</v>
      </c>
      <c r="AB2184">
        <v>150.97999999999999</v>
      </c>
      <c r="AC2184">
        <v>260.02</v>
      </c>
    </row>
    <row r="2185" spans="1:29">
      <c r="A2185">
        <v>13445</v>
      </c>
      <c r="B2185" t="s">
        <v>852</v>
      </c>
      <c r="C2185" t="s">
        <v>853</v>
      </c>
      <c r="D2185" t="s">
        <v>106</v>
      </c>
      <c r="E2185" t="s">
        <v>144</v>
      </c>
      <c r="F2185">
        <v>26</v>
      </c>
      <c r="G2185">
        <v>2</v>
      </c>
      <c r="H2185" t="s">
        <v>144</v>
      </c>
      <c r="I2185" t="s">
        <v>35</v>
      </c>
      <c r="J2185" s="5">
        <v>10.524134644478</v>
      </c>
      <c r="K2185" s="3">
        <f t="shared" si="30"/>
        <v>-23.849237652428435</v>
      </c>
      <c r="L2185">
        <v>111</v>
      </c>
      <c r="M2185">
        <v>0.85223132121522305</v>
      </c>
      <c r="N2185">
        <v>9.5951440029625008</v>
      </c>
      <c r="O2185">
        <v>0</v>
      </c>
      <c r="P2185">
        <v>20.280412209302298</v>
      </c>
      <c r="Q2185">
        <v>13</v>
      </c>
      <c r="R2185">
        <v>-103.541892301654</v>
      </c>
      <c r="S2185">
        <v>414</v>
      </c>
      <c r="T2185">
        <v>-100.748666666666</v>
      </c>
      <c r="U2185">
        <v>422</v>
      </c>
      <c r="V2185">
        <v>-109.09562279069701</v>
      </c>
      <c r="W2185">
        <v>408</v>
      </c>
      <c r="X2185">
        <v>93.6</v>
      </c>
      <c r="Y2185">
        <v>12.8</v>
      </c>
      <c r="Z2185" t="s">
        <v>32</v>
      </c>
      <c r="AA2185">
        <v>5.1937935754882796</v>
      </c>
      <c r="AB2185">
        <v>150.99</v>
      </c>
      <c r="AC2185">
        <v>263.01</v>
      </c>
    </row>
    <row r="2186" spans="1:29">
      <c r="A2186">
        <v>13995</v>
      </c>
      <c r="B2186" t="s">
        <v>384</v>
      </c>
      <c r="C2186" t="s">
        <v>1036</v>
      </c>
      <c r="D2186" t="s">
        <v>50</v>
      </c>
      <c r="E2186" t="s">
        <v>144</v>
      </c>
      <c r="F2186">
        <v>23</v>
      </c>
      <c r="G2186">
        <v>1</v>
      </c>
      <c r="H2186" t="s">
        <v>144</v>
      </c>
      <c r="I2186" t="s">
        <v>35</v>
      </c>
      <c r="J2186" s="5">
        <v>10.043806646525599</v>
      </c>
      <c r="K2186" s="3">
        <f t="shared" si="30"/>
        <v>-23.879258152300462</v>
      </c>
      <c r="L2186">
        <v>112</v>
      </c>
      <c r="M2186">
        <v>1.29547844929917</v>
      </c>
      <c r="N2186">
        <v>10.867245055033599</v>
      </c>
      <c r="O2186">
        <v>0</v>
      </c>
      <c r="P2186">
        <v>19.576782703488298</v>
      </c>
      <c r="Q2186">
        <v>13</v>
      </c>
      <c r="R2186">
        <v>-104.022220299606</v>
      </c>
      <c r="S2186">
        <v>416</v>
      </c>
      <c r="T2186">
        <v>-100.748666666666</v>
      </c>
      <c r="U2186">
        <v>422</v>
      </c>
      <c r="V2186">
        <v>-109.799252296511</v>
      </c>
      <c r="W2186">
        <v>411</v>
      </c>
      <c r="X2186" t="s">
        <v>32</v>
      </c>
      <c r="Y2186" t="s">
        <v>32</v>
      </c>
      <c r="Z2186" t="s">
        <v>32</v>
      </c>
      <c r="AA2186" t="s">
        <v>133</v>
      </c>
      <c r="AB2186" t="s">
        <v>32</v>
      </c>
      <c r="AC2186" t="s">
        <v>32</v>
      </c>
    </row>
    <row r="2187" spans="1:29">
      <c r="A2187">
        <v>11697</v>
      </c>
      <c r="B2187" t="s">
        <v>369</v>
      </c>
      <c r="C2187" t="s">
        <v>453</v>
      </c>
      <c r="D2187" t="s">
        <v>141</v>
      </c>
      <c r="E2187" t="s">
        <v>144</v>
      </c>
      <c r="F2187">
        <v>27</v>
      </c>
      <c r="G2187">
        <v>5</v>
      </c>
      <c r="H2187" t="s">
        <v>144</v>
      </c>
      <c r="I2187" t="s">
        <v>35</v>
      </c>
      <c r="J2187" s="5">
        <v>9.3000000000000007</v>
      </c>
      <c r="K2187" s="3">
        <f t="shared" si="30"/>
        <v>-23.92574606770831</v>
      </c>
      <c r="L2187">
        <v>113</v>
      </c>
      <c r="M2187">
        <v>1.2337684285403601</v>
      </c>
      <c r="N2187" t="s">
        <v>133</v>
      </c>
      <c r="O2187">
        <v>9.3000000000000007</v>
      </c>
      <c r="P2187">
        <v>9.3000000000000007</v>
      </c>
      <c r="Q2187">
        <v>13</v>
      </c>
      <c r="R2187">
        <v>-104.766026946132</v>
      </c>
      <c r="S2187">
        <v>417</v>
      </c>
      <c r="T2187">
        <v>-91.448666666666597</v>
      </c>
      <c r="U2187">
        <v>349</v>
      </c>
      <c r="V2187">
        <v>-120.076035</v>
      </c>
      <c r="W2187">
        <v>436</v>
      </c>
      <c r="X2187">
        <v>51.6</v>
      </c>
      <c r="Y2187">
        <v>40.1</v>
      </c>
      <c r="Z2187">
        <v>252.5</v>
      </c>
      <c r="AA2187">
        <v>10.374223071058401</v>
      </c>
      <c r="AB2187">
        <v>150.94999999999999</v>
      </c>
      <c r="AC2187">
        <v>266.05</v>
      </c>
    </row>
    <row r="2188" spans="1:29">
      <c r="A2188">
        <v>12363</v>
      </c>
      <c r="B2188" t="s">
        <v>569</v>
      </c>
      <c r="C2188" t="s">
        <v>570</v>
      </c>
      <c r="D2188" t="s">
        <v>68</v>
      </c>
      <c r="E2188" t="s">
        <v>144</v>
      </c>
      <c r="F2188">
        <v>27</v>
      </c>
      <c r="G2188">
        <v>4</v>
      </c>
      <c r="H2188" t="s">
        <v>144</v>
      </c>
      <c r="I2188" t="s">
        <v>35</v>
      </c>
      <c r="J2188" s="5">
        <v>8.1966563944530009</v>
      </c>
      <c r="K2188" s="3">
        <f t="shared" si="30"/>
        <v>-23.994705043054999</v>
      </c>
      <c r="L2188">
        <v>114</v>
      </c>
      <c r="M2188">
        <v>0.85466866439165401</v>
      </c>
      <c r="N2188">
        <v>1.99050558904013</v>
      </c>
      <c r="O2188">
        <v>6.8</v>
      </c>
      <c r="P2188">
        <v>9.3313144409937898</v>
      </c>
      <c r="Q2188">
        <v>13</v>
      </c>
      <c r="R2188">
        <v>-105.869370551679</v>
      </c>
      <c r="S2188">
        <v>421</v>
      </c>
      <c r="T2188">
        <v>-93.948666666666597</v>
      </c>
      <c r="U2188">
        <v>365</v>
      </c>
      <c r="V2188">
        <v>-120.044720559006</v>
      </c>
      <c r="W2188">
        <v>435</v>
      </c>
      <c r="X2188">
        <v>103.2</v>
      </c>
      <c r="Y2188">
        <v>34.700000000000003</v>
      </c>
      <c r="Z2188" t="s">
        <v>32</v>
      </c>
      <c r="AA2188">
        <v>9.3495227312753304</v>
      </c>
      <c r="AB2188">
        <v>150.97999999999999</v>
      </c>
      <c r="AC2188">
        <v>270.02</v>
      </c>
    </row>
    <row r="2189" spans="1:29">
      <c r="A2189">
        <v>12868</v>
      </c>
      <c r="B2189" t="s">
        <v>152</v>
      </c>
      <c r="C2189" t="s">
        <v>681</v>
      </c>
      <c r="D2189" t="s">
        <v>94</v>
      </c>
      <c r="E2189" t="s">
        <v>144</v>
      </c>
      <c r="F2189">
        <v>25</v>
      </c>
      <c r="G2189">
        <v>3</v>
      </c>
      <c r="H2189" t="s">
        <v>144</v>
      </c>
      <c r="I2189" t="s">
        <v>35</v>
      </c>
      <c r="J2189" s="5">
        <v>7.9358067484662502</v>
      </c>
      <c r="K2189" s="3">
        <f t="shared" si="30"/>
        <v>-24.011008145929171</v>
      </c>
      <c r="L2189">
        <v>115</v>
      </c>
      <c r="M2189">
        <v>1.3740107361963101</v>
      </c>
      <c r="N2189">
        <v>4.2317912339630102</v>
      </c>
      <c r="O2189">
        <v>0</v>
      </c>
      <c r="P2189">
        <v>8.5258819875776393</v>
      </c>
      <c r="Q2189">
        <v>14</v>
      </c>
      <c r="R2189">
        <v>-106.13022019766601</v>
      </c>
      <c r="S2189">
        <v>423</v>
      </c>
      <c r="T2189">
        <v>-100.748666666666</v>
      </c>
      <c r="U2189">
        <v>422</v>
      </c>
      <c r="V2189">
        <v>-120.850153012422</v>
      </c>
      <c r="W2189">
        <v>441</v>
      </c>
      <c r="X2189">
        <v>95.8</v>
      </c>
      <c r="Y2189">
        <v>4.2</v>
      </c>
      <c r="Z2189" t="s">
        <v>32</v>
      </c>
      <c r="AA2189">
        <v>3.5618634047226001</v>
      </c>
      <c r="AB2189" t="s">
        <v>32</v>
      </c>
      <c r="AC2189" t="s">
        <v>32</v>
      </c>
    </row>
    <row r="2190" spans="1:29">
      <c r="A2190">
        <v>13546</v>
      </c>
      <c r="B2190" t="s">
        <v>337</v>
      </c>
      <c r="C2190" t="s">
        <v>399</v>
      </c>
      <c r="D2190" t="s">
        <v>117</v>
      </c>
      <c r="E2190" t="s">
        <v>144</v>
      </c>
      <c r="F2190">
        <v>25</v>
      </c>
      <c r="G2190">
        <v>3</v>
      </c>
      <c r="H2190" t="s">
        <v>132</v>
      </c>
      <c r="I2190" t="s">
        <v>35</v>
      </c>
      <c r="J2190" s="5">
        <v>7.1349999999999998</v>
      </c>
      <c r="K2190" s="3">
        <f t="shared" ref="K2190:K2253" si="31">(J2190-LARGE($J$206:$J$219,14))/16</f>
        <v>-24.061058567708312</v>
      </c>
      <c r="L2190">
        <v>122</v>
      </c>
      <c r="M2190">
        <v>0.92162887565888096</v>
      </c>
      <c r="N2190" t="s">
        <v>209</v>
      </c>
      <c r="O2190">
        <v>7.1349999999999998</v>
      </c>
      <c r="P2190">
        <v>7.1349999999999998</v>
      </c>
      <c r="Q2190">
        <v>12</v>
      </c>
      <c r="R2190">
        <v>-130.88057569431101</v>
      </c>
      <c r="S2190">
        <v>517</v>
      </c>
      <c r="T2190">
        <v>-91.477666666666593</v>
      </c>
      <c r="U2190">
        <v>351</v>
      </c>
      <c r="V2190">
        <v>-162.53886392184199</v>
      </c>
      <c r="W2190">
        <v>565</v>
      </c>
      <c r="X2190" t="s">
        <v>32</v>
      </c>
      <c r="Y2190" t="s">
        <v>32</v>
      </c>
      <c r="Z2190" t="s">
        <v>32</v>
      </c>
      <c r="AA2190" t="s">
        <v>133</v>
      </c>
      <c r="AB2190">
        <v>150.94999999999999</v>
      </c>
      <c r="AC2190">
        <v>366.05</v>
      </c>
    </row>
    <row r="2191" spans="1:29">
      <c r="A2191">
        <v>12816</v>
      </c>
      <c r="B2191" t="s">
        <v>467</v>
      </c>
      <c r="C2191" t="s">
        <v>669</v>
      </c>
      <c r="D2191" t="s">
        <v>103</v>
      </c>
      <c r="E2191" t="s">
        <v>144</v>
      </c>
      <c r="F2191">
        <v>26</v>
      </c>
      <c r="G2191">
        <v>3</v>
      </c>
      <c r="H2191" t="s">
        <v>144</v>
      </c>
      <c r="I2191" t="s">
        <v>35</v>
      </c>
      <c r="J2191" s="5">
        <v>6.7481687116564402</v>
      </c>
      <c r="K2191" s="3">
        <f t="shared" si="31"/>
        <v>-24.085235523229784</v>
      </c>
      <c r="L2191">
        <v>116</v>
      </c>
      <c r="M2191">
        <v>0.66843702439808195</v>
      </c>
      <c r="N2191">
        <v>4.1346352459342901</v>
      </c>
      <c r="O2191">
        <v>0</v>
      </c>
      <c r="P2191">
        <v>8.9466326086956496</v>
      </c>
      <c r="Q2191">
        <v>14</v>
      </c>
      <c r="R2191">
        <v>-107.31785823447601</v>
      </c>
      <c r="S2191">
        <v>427</v>
      </c>
      <c r="T2191">
        <v>-100.748666666666</v>
      </c>
      <c r="U2191">
        <v>422</v>
      </c>
      <c r="V2191">
        <v>-120.429402391304</v>
      </c>
      <c r="W2191">
        <v>438</v>
      </c>
      <c r="X2191">
        <v>97.2</v>
      </c>
      <c r="Y2191">
        <v>11.7</v>
      </c>
      <c r="Z2191" t="s">
        <v>32</v>
      </c>
      <c r="AA2191">
        <v>4.9850583210880197</v>
      </c>
      <c r="AB2191">
        <v>150.97999999999999</v>
      </c>
      <c r="AC2191">
        <v>276.02</v>
      </c>
    </row>
    <row r="2192" spans="1:29">
      <c r="A2192">
        <v>13194</v>
      </c>
      <c r="B2192" t="s">
        <v>515</v>
      </c>
      <c r="C2192" t="s">
        <v>788</v>
      </c>
      <c r="D2192" t="s">
        <v>91</v>
      </c>
      <c r="E2192" t="s">
        <v>144</v>
      </c>
      <c r="F2192">
        <v>25</v>
      </c>
      <c r="G2192">
        <v>2</v>
      </c>
      <c r="H2192" t="s">
        <v>144</v>
      </c>
      <c r="I2192" t="s">
        <v>35</v>
      </c>
      <c r="J2192" s="5">
        <v>6.3754233128834299</v>
      </c>
      <c r="K2192" s="3">
        <f t="shared" si="31"/>
        <v>-24.108532110653098</v>
      </c>
      <c r="L2192">
        <v>117</v>
      </c>
      <c r="M2192">
        <v>0.612759621535097</v>
      </c>
      <c r="N2192">
        <v>4.6910243358484198</v>
      </c>
      <c r="O2192">
        <v>0</v>
      </c>
      <c r="P2192">
        <v>9.3742891304347804</v>
      </c>
      <c r="Q2192">
        <v>14</v>
      </c>
      <c r="R2192">
        <v>-107.690603633249</v>
      </c>
      <c r="S2192">
        <v>429</v>
      </c>
      <c r="T2192">
        <v>-100.748666666666</v>
      </c>
      <c r="U2192">
        <v>422</v>
      </c>
      <c r="V2192">
        <v>-120.001745869565</v>
      </c>
      <c r="W2192">
        <v>434</v>
      </c>
      <c r="X2192">
        <v>81.2</v>
      </c>
      <c r="Y2192">
        <v>8.4</v>
      </c>
      <c r="Z2192" t="s">
        <v>32</v>
      </c>
      <c r="AA2192">
        <v>4.3588525578872401</v>
      </c>
      <c r="AB2192">
        <v>150.97</v>
      </c>
      <c r="AC2192">
        <v>278.02999999999997</v>
      </c>
    </row>
    <row r="2193" spans="1:29">
      <c r="A2193">
        <v>10747</v>
      </c>
      <c r="B2193" t="s">
        <v>312</v>
      </c>
      <c r="C2193" t="s">
        <v>269</v>
      </c>
      <c r="D2193" t="s">
        <v>141</v>
      </c>
      <c r="E2193" t="s">
        <v>144</v>
      </c>
      <c r="F2193">
        <v>28</v>
      </c>
      <c r="G2193">
        <v>7</v>
      </c>
      <c r="H2193" t="s">
        <v>144</v>
      </c>
      <c r="I2193" t="s">
        <v>35</v>
      </c>
      <c r="J2193" s="5">
        <v>5.7840400616332799</v>
      </c>
      <c r="K2193" s="3">
        <f t="shared" si="31"/>
        <v>-24.145493563856231</v>
      </c>
      <c r="L2193">
        <v>118</v>
      </c>
      <c r="M2193">
        <v>9.9363035991956394E-2</v>
      </c>
      <c r="N2193">
        <v>1.6447303730399001</v>
      </c>
      <c r="O2193">
        <v>4.63</v>
      </c>
      <c r="P2193">
        <v>6.7215940993788799</v>
      </c>
      <c r="Q2193">
        <v>14</v>
      </c>
      <c r="R2193">
        <v>-108.28198688449901</v>
      </c>
      <c r="S2193">
        <v>431</v>
      </c>
      <c r="T2193">
        <v>-96.118666666666599</v>
      </c>
      <c r="U2193">
        <v>383</v>
      </c>
      <c r="V2193">
        <v>-122.654440900621</v>
      </c>
      <c r="W2193">
        <v>447</v>
      </c>
      <c r="X2193" t="s">
        <v>32</v>
      </c>
      <c r="Y2193" t="s">
        <v>32</v>
      </c>
      <c r="Z2193" t="s">
        <v>32</v>
      </c>
      <c r="AA2193" t="s">
        <v>133</v>
      </c>
      <c r="AB2193">
        <v>150.99</v>
      </c>
      <c r="AC2193">
        <v>280.01</v>
      </c>
    </row>
    <row r="2194" spans="1:29">
      <c r="A2194">
        <v>12833</v>
      </c>
      <c r="B2194" t="s">
        <v>674</v>
      </c>
      <c r="C2194" t="s">
        <v>675</v>
      </c>
      <c r="D2194" t="s">
        <v>53</v>
      </c>
      <c r="E2194" t="s">
        <v>144</v>
      </c>
      <c r="F2194">
        <v>25</v>
      </c>
      <c r="G2194">
        <v>3</v>
      </c>
      <c r="H2194" t="s">
        <v>144</v>
      </c>
      <c r="I2194" t="s">
        <v>35</v>
      </c>
      <c r="J2194" s="5">
        <v>5.7412873210633899</v>
      </c>
      <c r="K2194" s="3">
        <f t="shared" si="31"/>
        <v>-24.148165610141849</v>
      </c>
      <c r="L2194">
        <v>119</v>
      </c>
      <c r="M2194">
        <v>0.184972258612252</v>
      </c>
      <c r="N2194">
        <v>4.1123072197114299</v>
      </c>
      <c r="O2194">
        <v>0</v>
      </c>
      <c r="P2194">
        <v>8.3640009316770101</v>
      </c>
      <c r="Q2194">
        <v>14</v>
      </c>
      <c r="R2194">
        <v>-108.324739625069</v>
      </c>
      <c r="S2194">
        <v>433</v>
      </c>
      <c r="T2194">
        <v>-100.748666666666</v>
      </c>
      <c r="U2194">
        <v>422</v>
      </c>
      <c r="V2194">
        <v>-121.012034068322</v>
      </c>
      <c r="W2194">
        <v>444</v>
      </c>
      <c r="X2194">
        <v>84.8</v>
      </c>
      <c r="Y2194">
        <v>14.7</v>
      </c>
      <c r="Z2194" t="s">
        <v>32</v>
      </c>
      <c r="AA2194">
        <v>5.5543362876341904</v>
      </c>
      <c r="AB2194">
        <v>150.94</v>
      </c>
      <c r="AC2194">
        <v>282.06</v>
      </c>
    </row>
    <row r="2195" spans="1:29">
      <c r="A2195">
        <v>13315</v>
      </c>
      <c r="B2195" t="s">
        <v>451</v>
      </c>
      <c r="C2195" t="s">
        <v>810</v>
      </c>
      <c r="D2195" t="s">
        <v>44</v>
      </c>
      <c r="E2195" t="s">
        <v>144</v>
      </c>
      <c r="F2195">
        <v>25</v>
      </c>
      <c r="G2195">
        <v>2</v>
      </c>
      <c r="H2195" t="s">
        <v>144</v>
      </c>
      <c r="I2195" t="s">
        <v>35</v>
      </c>
      <c r="J2195" s="5">
        <v>5.62806673021925</v>
      </c>
      <c r="K2195" s="3">
        <f t="shared" si="31"/>
        <v>-24.155241897069608</v>
      </c>
      <c r="L2195">
        <v>120</v>
      </c>
      <c r="M2195">
        <v>0.59035200629287499</v>
      </c>
      <c r="N2195">
        <v>1.9890821645907</v>
      </c>
      <c r="O2195">
        <v>4.05</v>
      </c>
      <c r="P2195">
        <v>7.5028736024844704</v>
      </c>
      <c r="Q2195">
        <v>14</v>
      </c>
      <c r="R2195">
        <v>-108.43796021591299</v>
      </c>
      <c r="S2195">
        <v>434</v>
      </c>
      <c r="T2195">
        <v>-96.698666666666597</v>
      </c>
      <c r="U2195">
        <v>385</v>
      </c>
      <c r="V2195">
        <v>-121.87316139751501</v>
      </c>
      <c r="W2195">
        <v>446</v>
      </c>
      <c r="X2195">
        <v>94.3</v>
      </c>
      <c r="Y2195">
        <v>43.9</v>
      </c>
      <c r="Z2195" t="s">
        <v>32</v>
      </c>
      <c r="AA2195">
        <v>11.095308495350199</v>
      </c>
      <c r="AB2195" t="s">
        <v>32</v>
      </c>
      <c r="AC2195" t="s">
        <v>32</v>
      </c>
    </row>
    <row r="2196" spans="1:29">
      <c r="A2196">
        <v>13676</v>
      </c>
      <c r="B2196" t="s">
        <v>955</v>
      </c>
      <c r="C2196" t="s">
        <v>956</v>
      </c>
      <c r="D2196" t="s">
        <v>41</v>
      </c>
      <c r="E2196" t="s">
        <v>144</v>
      </c>
      <c r="F2196">
        <v>24</v>
      </c>
      <c r="G2196">
        <v>1</v>
      </c>
      <c r="H2196" t="s">
        <v>144</v>
      </c>
      <c r="I2196" t="s">
        <v>35</v>
      </c>
      <c r="J2196" s="5">
        <v>5.4845633946830201</v>
      </c>
      <c r="K2196" s="3">
        <f t="shared" si="31"/>
        <v>-24.164210855540624</v>
      </c>
      <c r="L2196">
        <v>121</v>
      </c>
      <c r="M2196">
        <v>0.89506411232003902</v>
      </c>
      <c r="N2196">
        <v>4.3639166764360802</v>
      </c>
      <c r="O2196">
        <v>0</v>
      </c>
      <c r="P2196">
        <v>8.55008354037267</v>
      </c>
      <c r="Q2196">
        <v>14</v>
      </c>
      <c r="R2196">
        <v>-108.581463551449</v>
      </c>
      <c r="S2196">
        <v>436</v>
      </c>
      <c r="T2196">
        <v>-100.748666666666</v>
      </c>
      <c r="U2196">
        <v>422</v>
      </c>
      <c r="V2196">
        <v>-120.82595145962701</v>
      </c>
      <c r="W2196">
        <v>440</v>
      </c>
      <c r="X2196">
        <v>102.8</v>
      </c>
      <c r="Y2196">
        <v>36.6</v>
      </c>
      <c r="Z2196">
        <v>587</v>
      </c>
      <c r="AA2196">
        <v>9.7100654434212395</v>
      </c>
      <c r="AB2196" t="s">
        <v>32</v>
      </c>
      <c r="AC2196" t="s">
        <v>32</v>
      </c>
    </row>
    <row r="2197" spans="1:29">
      <c r="A2197">
        <v>12209</v>
      </c>
      <c r="B2197" t="s">
        <v>152</v>
      </c>
      <c r="C2197" t="s">
        <v>549</v>
      </c>
      <c r="D2197" t="s">
        <v>59</v>
      </c>
      <c r="E2197" t="s">
        <v>144</v>
      </c>
      <c r="F2197">
        <v>26</v>
      </c>
      <c r="G2197">
        <v>4</v>
      </c>
      <c r="H2197" t="s">
        <v>144</v>
      </c>
      <c r="I2197" t="s">
        <v>35</v>
      </c>
      <c r="J2197" s="5">
        <v>4.5908660531697301</v>
      </c>
      <c r="K2197" s="3">
        <f t="shared" si="31"/>
        <v>-24.220066939385202</v>
      </c>
      <c r="L2197">
        <v>122</v>
      </c>
      <c r="M2197">
        <v>0.17085218568128999</v>
      </c>
      <c r="N2197">
        <v>4.7286513098869403</v>
      </c>
      <c r="O2197">
        <v>0</v>
      </c>
      <c r="P2197">
        <v>8.7907329192546495</v>
      </c>
      <c r="Q2197">
        <v>14</v>
      </c>
      <c r="R2197">
        <v>-109.47516089296199</v>
      </c>
      <c r="S2197">
        <v>439</v>
      </c>
      <c r="T2197">
        <v>-100.748666666666</v>
      </c>
      <c r="U2197">
        <v>422</v>
      </c>
      <c r="V2197">
        <v>-120.585302080745</v>
      </c>
      <c r="W2197">
        <v>439</v>
      </c>
      <c r="X2197">
        <v>126.5</v>
      </c>
      <c r="Y2197">
        <v>47.5</v>
      </c>
      <c r="Z2197" t="s">
        <v>32</v>
      </c>
      <c r="AA2197">
        <v>11.7784420552056</v>
      </c>
      <c r="AB2197" t="s">
        <v>32</v>
      </c>
      <c r="AC2197" t="s">
        <v>32</v>
      </c>
    </row>
    <row r="2198" spans="1:29">
      <c r="A2198">
        <v>13044</v>
      </c>
      <c r="B2198" t="s">
        <v>155</v>
      </c>
      <c r="C2198" t="s">
        <v>705</v>
      </c>
      <c r="D2198" t="s">
        <v>141</v>
      </c>
      <c r="E2198" t="s">
        <v>144</v>
      </c>
      <c r="F2198">
        <v>29</v>
      </c>
      <c r="G2198">
        <v>4</v>
      </c>
      <c r="H2198" t="s">
        <v>144</v>
      </c>
      <c r="I2198" t="s">
        <v>35</v>
      </c>
      <c r="J2198" s="5">
        <v>4.5881325115562399</v>
      </c>
      <c r="K2198" s="3">
        <f t="shared" si="31"/>
        <v>-24.220237785736046</v>
      </c>
      <c r="L2198">
        <v>123</v>
      </c>
      <c r="M2198">
        <v>0.34576005322015002</v>
      </c>
      <c r="N2198">
        <v>3.0044967132616298</v>
      </c>
      <c r="O2198">
        <v>2.48</v>
      </c>
      <c r="P2198">
        <v>6.3008010869565201</v>
      </c>
      <c r="Q2198">
        <v>14</v>
      </c>
      <c r="R2198">
        <v>-109.477894434576</v>
      </c>
      <c r="S2198">
        <v>440</v>
      </c>
      <c r="T2198">
        <v>-98.268666666666604</v>
      </c>
      <c r="U2198">
        <v>397</v>
      </c>
      <c r="V2198">
        <v>-123.07523391304299</v>
      </c>
      <c r="W2198">
        <v>451</v>
      </c>
      <c r="X2198" t="s">
        <v>32</v>
      </c>
      <c r="Y2198" t="s">
        <v>32</v>
      </c>
      <c r="Z2198" t="s">
        <v>32</v>
      </c>
      <c r="AA2198" t="s">
        <v>133</v>
      </c>
      <c r="AB2198" t="s">
        <v>32</v>
      </c>
      <c r="AC2198" t="s">
        <v>32</v>
      </c>
    </row>
    <row r="2199" spans="1:29">
      <c r="A2199">
        <v>12685</v>
      </c>
      <c r="B2199" t="s">
        <v>655</v>
      </c>
      <c r="C2199" t="s">
        <v>620</v>
      </c>
      <c r="D2199" t="s">
        <v>85</v>
      </c>
      <c r="E2199" t="s">
        <v>144</v>
      </c>
      <c r="F2199">
        <v>26</v>
      </c>
      <c r="G2199">
        <v>3</v>
      </c>
      <c r="H2199" t="s">
        <v>144</v>
      </c>
      <c r="I2199" t="s">
        <v>35</v>
      </c>
      <c r="J2199" s="5">
        <v>4.2518952234206404</v>
      </c>
      <c r="K2199" s="3">
        <f t="shared" si="31"/>
        <v>-24.24125261624452</v>
      </c>
      <c r="L2199">
        <v>124</v>
      </c>
      <c r="M2199">
        <v>0.107489804197742</v>
      </c>
      <c r="N2199">
        <v>3.4032948926484599</v>
      </c>
      <c r="O2199">
        <v>0</v>
      </c>
      <c r="P2199">
        <v>5.8544254658385002</v>
      </c>
      <c r="Q2199">
        <v>14</v>
      </c>
      <c r="R2199">
        <v>-109.814131722711</v>
      </c>
      <c r="S2199">
        <v>442</v>
      </c>
      <c r="T2199">
        <v>-100.748666666666</v>
      </c>
      <c r="U2199">
        <v>422</v>
      </c>
      <c r="V2199">
        <v>-123.521609534161</v>
      </c>
      <c r="W2199">
        <v>454</v>
      </c>
      <c r="X2199">
        <v>99</v>
      </c>
      <c r="Y2199">
        <v>13</v>
      </c>
      <c r="Z2199" t="s">
        <v>32</v>
      </c>
      <c r="AA2199">
        <v>5.2317454399247003</v>
      </c>
      <c r="AB2199" t="s">
        <v>32</v>
      </c>
      <c r="AC2199" t="s">
        <v>32</v>
      </c>
    </row>
    <row r="2200" spans="1:29">
      <c r="A2200">
        <v>13438</v>
      </c>
      <c r="B2200" t="s">
        <v>506</v>
      </c>
      <c r="C2200" t="s">
        <v>851</v>
      </c>
      <c r="D2200" t="s">
        <v>74</v>
      </c>
      <c r="E2200" t="s">
        <v>144</v>
      </c>
      <c r="F2200">
        <v>26</v>
      </c>
      <c r="G2200">
        <v>2</v>
      </c>
      <c r="H2200" t="s">
        <v>144</v>
      </c>
      <c r="I2200" t="s">
        <v>35</v>
      </c>
      <c r="J2200" s="5">
        <v>4.2328496932515298</v>
      </c>
      <c r="K2200" s="3">
        <f t="shared" si="31"/>
        <v>-24.242442961880091</v>
      </c>
      <c r="L2200">
        <v>125</v>
      </c>
      <c r="M2200">
        <v>0.35339826175869099</v>
      </c>
      <c r="N2200">
        <v>3.2787778448976601</v>
      </c>
      <c r="O2200">
        <v>0</v>
      </c>
      <c r="P2200">
        <v>6.7073086956521699</v>
      </c>
      <c r="Q2200">
        <v>14</v>
      </c>
      <c r="R2200">
        <v>-109.83317725288001</v>
      </c>
      <c r="S2200">
        <v>443</v>
      </c>
      <c r="T2200">
        <v>-100.748666666666</v>
      </c>
      <c r="U2200">
        <v>422</v>
      </c>
      <c r="V2200">
        <v>-122.668726304347</v>
      </c>
      <c r="W2200">
        <v>448</v>
      </c>
      <c r="X2200">
        <v>102.8</v>
      </c>
      <c r="Y2200">
        <v>11.8</v>
      </c>
      <c r="Z2200" t="s">
        <v>32</v>
      </c>
      <c r="AA2200">
        <v>5.0040342533062301</v>
      </c>
      <c r="AB2200" t="s">
        <v>32</v>
      </c>
      <c r="AC2200" t="s">
        <v>32</v>
      </c>
    </row>
    <row r="2201" spans="1:29">
      <c r="A2201">
        <v>12898</v>
      </c>
      <c r="B2201" t="s">
        <v>494</v>
      </c>
      <c r="C2201" t="s">
        <v>308</v>
      </c>
      <c r="D2201" t="s">
        <v>38</v>
      </c>
      <c r="E2201" t="s">
        <v>144</v>
      </c>
      <c r="F2201">
        <v>26</v>
      </c>
      <c r="G2201">
        <v>4</v>
      </c>
      <c r="H2201" t="s">
        <v>144</v>
      </c>
      <c r="I2201" t="s">
        <v>35</v>
      </c>
      <c r="J2201" s="5">
        <v>4.0559611451942699</v>
      </c>
      <c r="K2201" s="3">
        <f t="shared" si="31"/>
        <v>-24.25349849613367</v>
      </c>
      <c r="L2201">
        <v>126</v>
      </c>
      <c r="M2201">
        <v>1.3444902862985599</v>
      </c>
      <c r="N2201">
        <v>4.7807087388955001</v>
      </c>
      <c r="O2201">
        <v>0</v>
      </c>
      <c r="P2201">
        <v>8.4073242236024797</v>
      </c>
      <c r="Q2201">
        <v>14</v>
      </c>
      <c r="R2201">
        <v>-110.01006580093799</v>
      </c>
      <c r="S2201">
        <v>444</v>
      </c>
      <c r="T2201">
        <v>-100.748666666666</v>
      </c>
      <c r="U2201">
        <v>422</v>
      </c>
      <c r="V2201">
        <v>-120.968710776397</v>
      </c>
      <c r="W2201">
        <v>443</v>
      </c>
      <c r="X2201">
        <v>120</v>
      </c>
      <c r="Y2201">
        <v>9.1999999999999993</v>
      </c>
      <c r="Z2201" t="s">
        <v>32</v>
      </c>
      <c r="AA2201">
        <v>4.5106600156328804</v>
      </c>
      <c r="AB2201" t="s">
        <v>32</v>
      </c>
      <c r="AC2201" t="s">
        <v>32</v>
      </c>
    </row>
    <row r="2202" spans="1:29">
      <c r="A2202">
        <v>13940</v>
      </c>
      <c r="B2202" t="s">
        <v>690</v>
      </c>
      <c r="C2202" t="s">
        <v>1024</v>
      </c>
      <c r="D2202" t="s">
        <v>114</v>
      </c>
      <c r="E2202" t="s">
        <v>144</v>
      </c>
      <c r="F2202">
        <v>25</v>
      </c>
      <c r="G2202">
        <v>2</v>
      </c>
      <c r="H2202" t="s">
        <v>144</v>
      </c>
      <c r="I2202" t="s">
        <v>35</v>
      </c>
      <c r="J2202" s="5">
        <v>3.7029417177914099</v>
      </c>
      <c r="K2202" s="3">
        <f t="shared" si="31"/>
        <v>-24.275562210346347</v>
      </c>
      <c r="L2202">
        <v>127</v>
      </c>
      <c r="M2202">
        <v>2.4729417177914099</v>
      </c>
      <c r="N2202">
        <v>3.0732327346156501</v>
      </c>
      <c r="O2202">
        <v>0</v>
      </c>
      <c r="P2202">
        <v>5.8827151975683796</v>
      </c>
      <c r="Q2202">
        <v>14</v>
      </c>
      <c r="R2202">
        <v>-110.36308522834101</v>
      </c>
      <c r="S2202">
        <v>446</v>
      </c>
      <c r="T2202">
        <v>-100.748666666666</v>
      </c>
      <c r="U2202">
        <v>422</v>
      </c>
      <c r="V2202">
        <v>-123.493319802431</v>
      </c>
      <c r="W2202">
        <v>453</v>
      </c>
      <c r="X2202">
        <v>119</v>
      </c>
      <c r="Y2202">
        <v>24.1</v>
      </c>
      <c r="Z2202" t="s">
        <v>32</v>
      </c>
      <c r="AA2202">
        <v>7.3380739161455297</v>
      </c>
      <c r="AB2202" t="s">
        <v>32</v>
      </c>
      <c r="AC2202" t="s">
        <v>32</v>
      </c>
    </row>
    <row r="2203" spans="1:29">
      <c r="A2203">
        <v>9638</v>
      </c>
      <c r="B2203" t="s">
        <v>207</v>
      </c>
      <c r="C2203" t="s">
        <v>208</v>
      </c>
      <c r="D2203" t="s">
        <v>141</v>
      </c>
      <c r="E2203" t="s">
        <v>144</v>
      </c>
      <c r="F2203">
        <v>32</v>
      </c>
      <c r="G2203">
        <v>10</v>
      </c>
      <c r="H2203" t="s">
        <v>144</v>
      </c>
      <c r="I2203" t="s">
        <v>35</v>
      </c>
      <c r="J2203" s="5">
        <v>1.72</v>
      </c>
      <c r="K2203" s="3">
        <f t="shared" si="31"/>
        <v>-24.399496067708309</v>
      </c>
      <c r="L2203">
        <v>128</v>
      </c>
      <c r="M2203">
        <v>0.98499999999999999</v>
      </c>
      <c r="N2203" t="s">
        <v>209</v>
      </c>
      <c r="O2203">
        <v>1.72</v>
      </c>
      <c r="P2203">
        <v>1.72</v>
      </c>
      <c r="Q2203">
        <v>14</v>
      </c>
      <c r="R2203">
        <v>-112.346026946132</v>
      </c>
      <c r="S2203">
        <v>450</v>
      </c>
      <c r="T2203">
        <v>-99.028666666666595</v>
      </c>
      <c r="U2203">
        <v>413</v>
      </c>
      <c r="V2203">
        <v>-127.656035</v>
      </c>
      <c r="W2203">
        <v>464</v>
      </c>
      <c r="X2203" t="s">
        <v>32</v>
      </c>
      <c r="Y2203" t="s">
        <v>32</v>
      </c>
      <c r="Z2203" t="s">
        <v>32</v>
      </c>
      <c r="AA2203" t="s">
        <v>133</v>
      </c>
      <c r="AB2203">
        <v>150.99</v>
      </c>
      <c r="AC2203">
        <v>299.01</v>
      </c>
    </row>
    <row r="2204" spans="1:29">
      <c r="A2204">
        <v>11434</v>
      </c>
      <c r="B2204" t="s">
        <v>406</v>
      </c>
      <c r="C2204" t="s">
        <v>407</v>
      </c>
      <c r="D2204" t="s">
        <v>141</v>
      </c>
      <c r="E2204" t="s">
        <v>144</v>
      </c>
      <c r="F2204">
        <v>29</v>
      </c>
      <c r="G2204">
        <v>6</v>
      </c>
      <c r="H2204" t="s">
        <v>144</v>
      </c>
      <c r="I2204" t="s">
        <v>35</v>
      </c>
      <c r="J2204" s="5">
        <v>0.74</v>
      </c>
      <c r="K2204" s="3">
        <f t="shared" si="31"/>
        <v>-24.46074606770831</v>
      </c>
      <c r="L2204">
        <v>129</v>
      </c>
      <c r="M2204">
        <v>0.189999999999999</v>
      </c>
      <c r="N2204" t="s">
        <v>133</v>
      </c>
      <c r="O2204">
        <v>0.74</v>
      </c>
      <c r="P2204">
        <v>0.74</v>
      </c>
      <c r="Q2204">
        <v>15</v>
      </c>
      <c r="R2204">
        <v>-113.326026946132</v>
      </c>
      <c r="S2204">
        <v>453</v>
      </c>
      <c r="T2204">
        <v>-100.008666666666</v>
      </c>
      <c r="U2204">
        <v>419</v>
      </c>
      <c r="V2204">
        <v>-128.63603499999999</v>
      </c>
      <c r="W2204">
        <v>466</v>
      </c>
      <c r="X2204" t="s">
        <v>32</v>
      </c>
      <c r="Y2204" t="s">
        <v>32</v>
      </c>
      <c r="Z2204" t="s">
        <v>32</v>
      </c>
      <c r="AA2204" t="s">
        <v>133</v>
      </c>
      <c r="AB2204" t="s">
        <v>32</v>
      </c>
      <c r="AC2204" t="s">
        <v>32</v>
      </c>
    </row>
    <row r="2205" spans="1:29">
      <c r="A2205">
        <v>13191</v>
      </c>
      <c r="B2205" t="s">
        <v>784</v>
      </c>
      <c r="C2205" t="s">
        <v>785</v>
      </c>
      <c r="D2205" t="s">
        <v>62</v>
      </c>
      <c r="E2205" t="s">
        <v>144</v>
      </c>
      <c r="F2205">
        <v>24</v>
      </c>
      <c r="G2205">
        <v>2</v>
      </c>
      <c r="H2205" t="s">
        <v>144</v>
      </c>
      <c r="I2205" t="s">
        <v>35</v>
      </c>
      <c r="J2205" s="5">
        <v>0.73</v>
      </c>
      <c r="K2205" s="3">
        <f t="shared" si="31"/>
        <v>-24.46137106770831</v>
      </c>
      <c r="L2205">
        <v>130</v>
      </c>
      <c r="M2205">
        <v>0.51549999999999996</v>
      </c>
      <c r="N2205">
        <v>0.51618795026617903</v>
      </c>
      <c r="O2205">
        <v>0</v>
      </c>
      <c r="P2205">
        <v>0.64885168195718601</v>
      </c>
      <c r="Q2205">
        <v>15</v>
      </c>
      <c r="R2205">
        <v>-113.33602694613199</v>
      </c>
      <c r="S2205">
        <v>454</v>
      </c>
      <c r="T2205">
        <v>-100.748666666666</v>
      </c>
      <c r="U2205">
        <v>422</v>
      </c>
      <c r="V2205">
        <v>-128.72718331804199</v>
      </c>
      <c r="W2205">
        <v>467</v>
      </c>
      <c r="X2205" t="s">
        <v>32</v>
      </c>
      <c r="Y2205" t="s">
        <v>32</v>
      </c>
      <c r="Z2205" t="s">
        <v>32</v>
      </c>
      <c r="AA2205" t="s">
        <v>133</v>
      </c>
      <c r="AB2205" t="s">
        <v>32</v>
      </c>
      <c r="AC2205" t="s">
        <v>32</v>
      </c>
    </row>
    <row r="2206" spans="1:29">
      <c r="A2206">
        <v>14319</v>
      </c>
      <c r="B2206" t="s">
        <v>284</v>
      </c>
      <c r="C2206" t="s">
        <v>1157</v>
      </c>
      <c r="D2206" t="s">
        <v>44</v>
      </c>
      <c r="E2206" t="s">
        <v>144</v>
      </c>
      <c r="F2206">
        <v>23</v>
      </c>
      <c r="G2206">
        <v>0</v>
      </c>
      <c r="H2206" t="s">
        <v>144</v>
      </c>
      <c r="I2206" t="s">
        <v>35</v>
      </c>
      <c r="J2206" s="5">
        <v>0.37</v>
      </c>
      <c r="K2206" s="3">
        <f t="shared" si="31"/>
        <v>-24.483871067708311</v>
      </c>
      <c r="L2206">
        <v>131</v>
      </c>
      <c r="M2206">
        <v>0.31900000000000001</v>
      </c>
      <c r="N2206">
        <v>0.26162950903902199</v>
      </c>
      <c r="O2206">
        <v>0</v>
      </c>
      <c r="P2206">
        <v>0.32887003058103897</v>
      </c>
      <c r="Q2206">
        <v>16</v>
      </c>
      <c r="R2206">
        <v>-113.69602694613199</v>
      </c>
      <c r="S2206">
        <v>455</v>
      </c>
      <c r="T2206">
        <v>-100.748666666666</v>
      </c>
      <c r="U2206">
        <v>422</v>
      </c>
      <c r="V2206">
        <v>-129.04716496941799</v>
      </c>
      <c r="W2206">
        <v>469</v>
      </c>
      <c r="X2206" t="s">
        <v>32</v>
      </c>
      <c r="Y2206" t="s">
        <v>32</v>
      </c>
      <c r="Z2206" t="s">
        <v>32</v>
      </c>
      <c r="AA2206" t="s">
        <v>133</v>
      </c>
      <c r="AB2206">
        <v>150.96</v>
      </c>
      <c r="AC2206">
        <v>304.039999999999</v>
      </c>
    </row>
    <row r="2207" spans="1:29">
      <c r="A2207">
        <v>12585</v>
      </c>
      <c r="B2207" t="s">
        <v>216</v>
      </c>
      <c r="C2207" t="s">
        <v>236</v>
      </c>
      <c r="D2207" t="s">
        <v>47</v>
      </c>
      <c r="E2207" t="s">
        <v>144</v>
      </c>
      <c r="F2207">
        <v>27</v>
      </c>
      <c r="G2207">
        <v>4</v>
      </c>
      <c r="H2207" t="s">
        <v>144</v>
      </c>
      <c r="I2207" t="s">
        <v>35</v>
      </c>
      <c r="J2207" s="5">
        <v>5.8999999999999997E-2</v>
      </c>
      <c r="K2207" s="3">
        <f t="shared" si="31"/>
        <v>-24.503308567708309</v>
      </c>
      <c r="L2207">
        <v>132</v>
      </c>
      <c r="M2207">
        <v>3.7499999999999901E-2</v>
      </c>
      <c r="N2207">
        <v>4.1719300090006198E-2</v>
      </c>
      <c r="O2207">
        <v>0</v>
      </c>
      <c r="P2207">
        <v>5.2463373860182301E-2</v>
      </c>
      <c r="Q2207">
        <v>17</v>
      </c>
      <c r="R2207">
        <v>-114.007026946132</v>
      </c>
      <c r="S2207">
        <v>458</v>
      </c>
      <c r="T2207">
        <v>-100.748666666666</v>
      </c>
      <c r="U2207">
        <v>422</v>
      </c>
      <c r="V2207">
        <v>-129.323571626139</v>
      </c>
      <c r="W2207">
        <v>470</v>
      </c>
      <c r="X2207">
        <v>82.3</v>
      </c>
      <c r="Y2207">
        <v>45.7</v>
      </c>
      <c r="Z2207" t="s">
        <v>32</v>
      </c>
      <c r="AA2207">
        <v>11.436875275277901</v>
      </c>
      <c r="AB2207" t="s">
        <v>32</v>
      </c>
      <c r="AC2207" t="s">
        <v>32</v>
      </c>
    </row>
    <row r="2208" spans="1:29">
      <c r="A2208">
        <v>13396</v>
      </c>
      <c r="B2208" t="s">
        <v>841</v>
      </c>
      <c r="C2208" t="s">
        <v>842</v>
      </c>
      <c r="D2208" t="s">
        <v>88</v>
      </c>
      <c r="E2208" t="s">
        <v>144</v>
      </c>
      <c r="F2208">
        <v>25</v>
      </c>
      <c r="G2208">
        <v>3</v>
      </c>
      <c r="H2208" t="s">
        <v>144</v>
      </c>
      <c r="I2208" t="s">
        <v>35</v>
      </c>
      <c r="J2208" s="5">
        <v>4.2999999999999997E-2</v>
      </c>
      <c r="K2208" s="3">
        <f t="shared" si="31"/>
        <v>-24.504308567708311</v>
      </c>
      <c r="L2208">
        <v>133</v>
      </c>
      <c r="M2208">
        <v>4.2999999999999997E-2</v>
      </c>
      <c r="N2208">
        <v>3.0405591591021498E-2</v>
      </c>
      <c r="O2208">
        <v>0</v>
      </c>
      <c r="P2208">
        <v>3.8236018237082003E-2</v>
      </c>
      <c r="Q2208">
        <v>17</v>
      </c>
      <c r="R2208">
        <v>-114.02302694613201</v>
      </c>
      <c r="S2208">
        <v>459</v>
      </c>
      <c r="T2208">
        <v>-100.748666666666</v>
      </c>
      <c r="U2208">
        <v>422</v>
      </c>
      <c r="V2208">
        <v>-129.33779898176201</v>
      </c>
      <c r="W2208">
        <v>471</v>
      </c>
      <c r="X2208">
        <v>137.5</v>
      </c>
      <c r="Y2208">
        <v>31.5</v>
      </c>
      <c r="Z2208" t="s">
        <v>32</v>
      </c>
      <c r="AA2208">
        <v>8.7422929002927496</v>
      </c>
      <c r="AB2208">
        <v>150.97999999999999</v>
      </c>
      <c r="AC2208">
        <v>308.02</v>
      </c>
    </row>
    <row r="2209" spans="1:29">
      <c r="A2209">
        <v>12196</v>
      </c>
      <c r="B2209" t="s">
        <v>540</v>
      </c>
      <c r="C2209" t="s">
        <v>541</v>
      </c>
      <c r="D2209" t="s">
        <v>74</v>
      </c>
      <c r="E2209" t="s">
        <v>144</v>
      </c>
      <c r="F2209">
        <v>28</v>
      </c>
      <c r="G2209">
        <v>4</v>
      </c>
      <c r="H2209" t="s">
        <v>144</v>
      </c>
      <c r="I2209" t="s">
        <v>35</v>
      </c>
      <c r="J2209" s="5">
        <v>0</v>
      </c>
      <c r="K2209" s="3">
        <f t="shared" si="31"/>
        <v>-24.506996067708311</v>
      </c>
      <c r="L2209">
        <v>134</v>
      </c>
      <c r="M2209">
        <v>0</v>
      </c>
      <c r="N2209" t="s">
        <v>133</v>
      </c>
      <c r="O2209">
        <v>0</v>
      </c>
      <c r="P2209">
        <v>0</v>
      </c>
      <c r="Q2209">
        <v>17</v>
      </c>
      <c r="R2209">
        <v>-114.066026946132</v>
      </c>
      <c r="S2209">
        <v>460</v>
      </c>
      <c r="T2209">
        <v>-100.748666666666</v>
      </c>
      <c r="U2209">
        <v>422</v>
      </c>
      <c r="V2209">
        <v>-129.376035</v>
      </c>
      <c r="W2209">
        <v>472</v>
      </c>
      <c r="X2209" t="s">
        <v>32</v>
      </c>
      <c r="Y2209" t="s">
        <v>32</v>
      </c>
      <c r="Z2209" t="s">
        <v>32</v>
      </c>
      <c r="AA2209" t="s">
        <v>133</v>
      </c>
      <c r="AB2209" t="s">
        <v>32</v>
      </c>
      <c r="AC2209" t="s">
        <v>32</v>
      </c>
    </row>
    <row r="2210" spans="1:29">
      <c r="A2210">
        <v>12499</v>
      </c>
      <c r="B2210" t="s">
        <v>591</v>
      </c>
      <c r="C2210" t="s">
        <v>592</v>
      </c>
      <c r="D2210" t="s">
        <v>38</v>
      </c>
      <c r="E2210" t="s">
        <v>144</v>
      </c>
      <c r="F2210">
        <v>28</v>
      </c>
      <c r="G2210">
        <v>4</v>
      </c>
      <c r="H2210" t="s">
        <v>144</v>
      </c>
      <c r="I2210" t="s">
        <v>35</v>
      </c>
      <c r="J2210" s="5">
        <v>0</v>
      </c>
      <c r="K2210" s="3">
        <f t="shared" si="31"/>
        <v>-24.506996067708311</v>
      </c>
      <c r="L2210">
        <v>134</v>
      </c>
      <c r="M2210">
        <v>0</v>
      </c>
      <c r="N2210" t="s">
        <v>133</v>
      </c>
      <c r="O2210">
        <v>0</v>
      </c>
      <c r="P2210">
        <v>0</v>
      </c>
      <c r="Q2210">
        <v>17</v>
      </c>
      <c r="R2210">
        <v>-114.066026946132</v>
      </c>
      <c r="S2210">
        <v>460</v>
      </c>
      <c r="T2210">
        <v>-100.748666666666</v>
      </c>
      <c r="U2210">
        <v>422</v>
      </c>
      <c r="V2210">
        <v>-129.376035</v>
      </c>
      <c r="W2210">
        <v>472</v>
      </c>
      <c r="X2210" t="s">
        <v>32</v>
      </c>
      <c r="Y2210" t="s">
        <v>32</v>
      </c>
      <c r="Z2210" t="s">
        <v>32</v>
      </c>
      <c r="AA2210" t="s">
        <v>133</v>
      </c>
      <c r="AB2210" t="s">
        <v>32</v>
      </c>
      <c r="AC2210" t="s">
        <v>32</v>
      </c>
    </row>
    <row r="2211" spans="1:29">
      <c r="A2211">
        <v>12532</v>
      </c>
      <c r="B2211" t="s">
        <v>594</v>
      </c>
      <c r="C2211" t="s">
        <v>595</v>
      </c>
      <c r="D2211" t="s">
        <v>85</v>
      </c>
      <c r="E2211" t="s">
        <v>144</v>
      </c>
      <c r="F2211">
        <v>28</v>
      </c>
      <c r="G2211">
        <v>4</v>
      </c>
      <c r="H2211" t="s">
        <v>144</v>
      </c>
      <c r="I2211" t="s">
        <v>35</v>
      </c>
      <c r="J2211" s="5">
        <v>0</v>
      </c>
      <c r="K2211" s="3">
        <f t="shared" si="31"/>
        <v>-24.506996067708311</v>
      </c>
      <c r="L2211">
        <v>134</v>
      </c>
      <c r="M2211">
        <v>0</v>
      </c>
      <c r="N2211" t="s">
        <v>133</v>
      </c>
      <c r="O2211">
        <v>0</v>
      </c>
      <c r="P2211">
        <v>0</v>
      </c>
      <c r="Q2211">
        <v>17</v>
      </c>
      <c r="R2211">
        <v>-114.066026946132</v>
      </c>
      <c r="S2211">
        <v>460</v>
      </c>
      <c r="T2211">
        <v>-100.748666666666</v>
      </c>
      <c r="U2211">
        <v>422</v>
      </c>
      <c r="V2211">
        <v>-129.376035</v>
      </c>
      <c r="W2211">
        <v>472</v>
      </c>
      <c r="X2211" t="s">
        <v>32</v>
      </c>
      <c r="Y2211" t="s">
        <v>32</v>
      </c>
      <c r="Z2211" t="s">
        <v>32</v>
      </c>
      <c r="AA2211" t="s">
        <v>133</v>
      </c>
      <c r="AB2211">
        <v>150.97</v>
      </c>
      <c r="AC2211">
        <v>309.02999999999997</v>
      </c>
    </row>
    <row r="2212" spans="1:29">
      <c r="A2212">
        <v>12681</v>
      </c>
      <c r="B2212" t="s">
        <v>654</v>
      </c>
      <c r="C2212" t="s">
        <v>439</v>
      </c>
      <c r="D2212" t="s">
        <v>126</v>
      </c>
      <c r="E2212" t="s">
        <v>144</v>
      </c>
      <c r="F2212">
        <v>27</v>
      </c>
      <c r="G2212">
        <v>3</v>
      </c>
      <c r="H2212" t="s">
        <v>144</v>
      </c>
      <c r="I2212" t="s">
        <v>35</v>
      </c>
      <c r="J2212" s="5">
        <v>0</v>
      </c>
      <c r="K2212" s="3">
        <f t="shared" si="31"/>
        <v>-24.506996067708311</v>
      </c>
      <c r="L2212">
        <v>134</v>
      </c>
      <c r="M2212">
        <v>0</v>
      </c>
      <c r="N2212" t="s">
        <v>133</v>
      </c>
      <c r="O2212">
        <v>0</v>
      </c>
      <c r="P2212">
        <v>0</v>
      </c>
      <c r="Q2212">
        <v>17</v>
      </c>
      <c r="R2212">
        <v>-114.066026946132</v>
      </c>
      <c r="S2212">
        <v>460</v>
      </c>
      <c r="T2212">
        <v>-100.748666666666</v>
      </c>
      <c r="U2212">
        <v>422</v>
      </c>
      <c r="V2212">
        <v>-129.376035</v>
      </c>
      <c r="W2212">
        <v>472</v>
      </c>
      <c r="X2212" t="s">
        <v>32</v>
      </c>
      <c r="Y2212" t="s">
        <v>32</v>
      </c>
      <c r="Z2212" t="s">
        <v>32</v>
      </c>
      <c r="AA2212" t="s">
        <v>133</v>
      </c>
      <c r="AB2212">
        <v>150.97</v>
      </c>
      <c r="AC2212">
        <v>309.02999999999997</v>
      </c>
    </row>
    <row r="2213" spans="1:29">
      <c r="A2213">
        <v>12807</v>
      </c>
      <c r="B2213" t="s">
        <v>664</v>
      </c>
      <c r="C2213" t="s">
        <v>665</v>
      </c>
      <c r="D2213" t="s">
        <v>112</v>
      </c>
      <c r="E2213" t="s">
        <v>144</v>
      </c>
      <c r="F2213">
        <v>26</v>
      </c>
      <c r="G2213">
        <v>3</v>
      </c>
      <c r="H2213" t="s">
        <v>144</v>
      </c>
      <c r="I2213" t="s">
        <v>35</v>
      </c>
      <c r="J2213" s="5">
        <v>0</v>
      </c>
      <c r="K2213" s="3">
        <f t="shared" si="31"/>
        <v>-24.506996067708311</v>
      </c>
      <c r="L2213">
        <v>134</v>
      </c>
      <c r="M2213">
        <v>0</v>
      </c>
      <c r="N2213">
        <v>0</v>
      </c>
      <c r="O2213">
        <v>0</v>
      </c>
      <c r="P2213">
        <v>0</v>
      </c>
      <c r="Q2213">
        <v>17</v>
      </c>
      <c r="R2213">
        <v>-114.066026946132</v>
      </c>
      <c r="S2213">
        <v>460</v>
      </c>
      <c r="T2213">
        <v>-100.748666666666</v>
      </c>
      <c r="U2213">
        <v>422</v>
      </c>
      <c r="V2213">
        <v>-129.376035</v>
      </c>
      <c r="W2213">
        <v>472</v>
      </c>
      <c r="X2213" t="s">
        <v>32</v>
      </c>
      <c r="Y2213" t="s">
        <v>32</v>
      </c>
      <c r="Z2213" t="s">
        <v>32</v>
      </c>
      <c r="AA2213" t="s">
        <v>133</v>
      </c>
      <c r="AB2213">
        <v>150.97</v>
      </c>
      <c r="AC2213">
        <v>309.02999999999997</v>
      </c>
    </row>
    <row r="2214" spans="1:29">
      <c r="A2214">
        <v>12899</v>
      </c>
      <c r="B2214" t="s">
        <v>329</v>
      </c>
      <c r="C2214" t="s">
        <v>687</v>
      </c>
      <c r="D2214" t="s">
        <v>56</v>
      </c>
      <c r="E2214" t="s">
        <v>144</v>
      </c>
      <c r="F2214">
        <v>26</v>
      </c>
      <c r="G2214">
        <v>3</v>
      </c>
      <c r="H2214" t="s">
        <v>144</v>
      </c>
      <c r="I2214" t="s">
        <v>35</v>
      </c>
      <c r="J2214" s="5">
        <v>0</v>
      </c>
      <c r="K2214" s="3">
        <f t="shared" si="31"/>
        <v>-24.506996067708311</v>
      </c>
      <c r="L2214">
        <v>134</v>
      </c>
      <c r="M2214">
        <v>0</v>
      </c>
      <c r="N2214" t="s">
        <v>133</v>
      </c>
      <c r="O2214">
        <v>0</v>
      </c>
      <c r="P2214">
        <v>0</v>
      </c>
      <c r="Q2214">
        <v>17</v>
      </c>
      <c r="R2214">
        <v>-114.066026946132</v>
      </c>
      <c r="S2214">
        <v>460</v>
      </c>
      <c r="T2214">
        <v>-100.748666666666</v>
      </c>
      <c r="U2214">
        <v>422</v>
      </c>
      <c r="V2214">
        <v>-129.376035</v>
      </c>
      <c r="W2214">
        <v>472</v>
      </c>
      <c r="X2214" t="s">
        <v>32</v>
      </c>
      <c r="Y2214" t="s">
        <v>32</v>
      </c>
      <c r="Z2214" t="s">
        <v>32</v>
      </c>
      <c r="AA2214" t="s">
        <v>133</v>
      </c>
      <c r="AB2214" t="s">
        <v>32</v>
      </c>
      <c r="AC2214" t="s">
        <v>32</v>
      </c>
    </row>
    <row r="2215" spans="1:29">
      <c r="A2215">
        <v>13067</v>
      </c>
      <c r="B2215" t="s">
        <v>157</v>
      </c>
      <c r="C2215" t="s">
        <v>710</v>
      </c>
      <c r="D2215" t="s">
        <v>85</v>
      </c>
      <c r="E2215" t="s">
        <v>144</v>
      </c>
      <c r="F2215">
        <v>26</v>
      </c>
      <c r="G2215">
        <v>3</v>
      </c>
      <c r="H2215" t="s">
        <v>144</v>
      </c>
      <c r="I2215" t="s">
        <v>35</v>
      </c>
      <c r="J2215" s="5">
        <v>0</v>
      </c>
      <c r="K2215" s="3">
        <f t="shared" si="31"/>
        <v>-24.506996067708311</v>
      </c>
      <c r="L2215">
        <v>134</v>
      </c>
      <c r="M2215">
        <v>0</v>
      </c>
      <c r="N2215">
        <v>0</v>
      </c>
      <c r="O2215">
        <v>0</v>
      </c>
      <c r="P2215">
        <v>0</v>
      </c>
      <c r="Q2215">
        <v>17</v>
      </c>
      <c r="R2215">
        <v>-114.066026946132</v>
      </c>
      <c r="S2215">
        <v>460</v>
      </c>
      <c r="T2215">
        <v>-100.748666666666</v>
      </c>
      <c r="U2215">
        <v>422</v>
      </c>
      <c r="V2215">
        <v>-129.376035</v>
      </c>
      <c r="W2215">
        <v>472</v>
      </c>
      <c r="X2215" t="s">
        <v>32</v>
      </c>
      <c r="Y2215" t="s">
        <v>32</v>
      </c>
      <c r="Z2215" t="s">
        <v>32</v>
      </c>
      <c r="AA2215" t="s">
        <v>133</v>
      </c>
      <c r="AB2215" t="s">
        <v>32</v>
      </c>
      <c r="AC2215" t="s">
        <v>32</v>
      </c>
    </row>
    <row r="2216" spans="1:29">
      <c r="A2216">
        <v>13366</v>
      </c>
      <c r="B2216" t="s">
        <v>184</v>
      </c>
      <c r="C2216" t="s">
        <v>824</v>
      </c>
      <c r="D2216" t="s">
        <v>50</v>
      </c>
      <c r="E2216" t="s">
        <v>144</v>
      </c>
      <c r="F2216">
        <v>26</v>
      </c>
      <c r="G2216">
        <v>2</v>
      </c>
      <c r="H2216" t="s">
        <v>144</v>
      </c>
      <c r="I2216" t="s">
        <v>35</v>
      </c>
      <c r="J2216" s="5">
        <v>0</v>
      </c>
      <c r="K2216" s="3">
        <f t="shared" si="31"/>
        <v>-24.506996067708311</v>
      </c>
      <c r="L2216">
        <v>134</v>
      </c>
      <c r="M2216">
        <v>0</v>
      </c>
      <c r="N2216">
        <v>0</v>
      </c>
      <c r="O2216">
        <v>0</v>
      </c>
      <c r="P2216">
        <v>0</v>
      </c>
      <c r="Q2216">
        <v>17</v>
      </c>
      <c r="R2216">
        <v>-114.066026946132</v>
      </c>
      <c r="S2216">
        <v>460</v>
      </c>
      <c r="T2216">
        <v>-100.748666666666</v>
      </c>
      <c r="U2216">
        <v>422</v>
      </c>
      <c r="V2216">
        <v>-129.376035</v>
      </c>
      <c r="W2216">
        <v>472</v>
      </c>
      <c r="X2216" t="s">
        <v>32</v>
      </c>
      <c r="Y2216" t="s">
        <v>32</v>
      </c>
      <c r="Z2216" t="s">
        <v>32</v>
      </c>
      <c r="AA2216" t="s">
        <v>133</v>
      </c>
      <c r="AB2216" t="s">
        <v>32</v>
      </c>
      <c r="AC2216" t="s">
        <v>32</v>
      </c>
    </row>
    <row r="2217" spans="1:29">
      <c r="A2217">
        <v>13369</v>
      </c>
      <c r="B2217" t="s">
        <v>825</v>
      </c>
      <c r="C2217" t="s">
        <v>578</v>
      </c>
      <c r="D2217" t="s">
        <v>50</v>
      </c>
      <c r="E2217" t="s">
        <v>144</v>
      </c>
      <c r="F2217">
        <v>26</v>
      </c>
      <c r="G2217">
        <v>2</v>
      </c>
      <c r="H2217" t="s">
        <v>144</v>
      </c>
      <c r="I2217" t="s">
        <v>35</v>
      </c>
      <c r="J2217" s="5">
        <v>0</v>
      </c>
      <c r="K2217" s="3">
        <f t="shared" si="31"/>
        <v>-24.506996067708311</v>
      </c>
      <c r="L2217">
        <v>134</v>
      </c>
      <c r="M2217">
        <v>0</v>
      </c>
      <c r="N2217" t="s">
        <v>133</v>
      </c>
      <c r="O2217">
        <v>0</v>
      </c>
      <c r="P2217">
        <v>0</v>
      </c>
      <c r="Q2217">
        <v>17</v>
      </c>
      <c r="R2217">
        <v>-114.066026946132</v>
      </c>
      <c r="S2217">
        <v>460</v>
      </c>
      <c r="T2217">
        <v>-100.748666666666</v>
      </c>
      <c r="U2217">
        <v>422</v>
      </c>
      <c r="V2217">
        <v>-129.376035</v>
      </c>
      <c r="W2217">
        <v>472</v>
      </c>
      <c r="X2217" t="s">
        <v>32</v>
      </c>
      <c r="Y2217" t="s">
        <v>32</v>
      </c>
      <c r="Z2217" t="s">
        <v>32</v>
      </c>
      <c r="AA2217" t="s">
        <v>133</v>
      </c>
      <c r="AB2217">
        <v>150.99</v>
      </c>
      <c r="AC2217">
        <v>309.01</v>
      </c>
    </row>
    <row r="2218" spans="1:29">
      <c r="A2218">
        <v>13476</v>
      </c>
      <c r="B2218" t="s">
        <v>781</v>
      </c>
      <c r="C2218" t="s">
        <v>856</v>
      </c>
      <c r="D2218" t="s">
        <v>100</v>
      </c>
      <c r="E2218" t="s">
        <v>144</v>
      </c>
      <c r="F2218">
        <v>26</v>
      </c>
      <c r="G2218">
        <v>2</v>
      </c>
      <c r="H2218" t="s">
        <v>144</v>
      </c>
      <c r="I2218" t="s">
        <v>35</v>
      </c>
      <c r="J2218" s="5">
        <v>0</v>
      </c>
      <c r="K2218" s="3">
        <f t="shared" si="31"/>
        <v>-24.506996067708311</v>
      </c>
      <c r="L2218">
        <v>134</v>
      </c>
      <c r="M2218">
        <v>0</v>
      </c>
      <c r="N2218" t="s">
        <v>133</v>
      </c>
      <c r="O2218">
        <v>0</v>
      </c>
      <c r="P2218">
        <v>0</v>
      </c>
      <c r="Q2218">
        <v>17</v>
      </c>
      <c r="R2218">
        <v>-114.066026946132</v>
      </c>
      <c r="S2218">
        <v>460</v>
      </c>
      <c r="T2218">
        <v>-100.748666666666</v>
      </c>
      <c r="U2218">
        <v>422</v>
      </c>
      <c r="V2218">
        <v>-129.376035</v>
      </c>
      <c r="W2218">
        <v>472</v>
      </c>
      <c r="X2218" t="s">
        <v>32</v>
      </c>
      <c r="Y2218" t="s">
        <v>32</v>
      </c>
      <c r="Z2218" t="s">
        <v>32</v>
      </c>
      <c r="AA2218" t="s">
        <v>133</v>
      </c>
      <c r="AB2218">
        <v>150.99</v>
      </c>
      <c r="AC2218">
        <v>309.01</v>
      </c>
    </row>
    <row r="2219" spans="1:29">
      <c r="A2219">
        <v>13511</v>
      </c>
      <c r="B2219" t="s">
        <v>329</v>
      </c>
      <c r="C2219" t="s">
        <v>862</v>
      </c>
      <c r="D2219" t="s">
        <v>103</v>
      </c>
      <c r="E2219" t="s">
        <v>144</v>
      </c>
      <c r="F2219">
        <v>25</v>
      </c>
      <c r="G2219">
        <v>2</v>
      </c>
      <c r="H2219" t="s">
        <v>144</v>
      </c>
      <c r="I2219" t="s">
        <v>35</v>
      </c>
      <c r="J2219" s="5">
        <v>0</v>
      </c>
      <c r="K2219" s="3">
        <f t="shared" si="31"/>
        <v>-24.506996067708311</v>
      </c>
      <c r="L2219">
        <v>134</v>
      </c>
      <c r="M2219">
        <v>0</v>
      </c>
      <c r="N2219" t="s">
        <v>133</v>
      </c>
      <c r="O2219">
        <v>0</v>
      </c>
      <c r="P2219">
        <v>0</v>
      </c>
      <c r="Q2219">
        <v>17</v>
      </c>
      <c r="R2219">
        <v>-114.066026946132</v>
      </c>
      <c r="S2219">
        <v>460</v>
      </c>
      <c r="T2219">
        <v>-100.748666666666</v>
      </c>
      <c r="U2219">
        <v>422</v>
      </c>
      <c r="V2219">
        <v>-129.376035</v>
      </c>
      <c r="W2219">
        <v>472</v>
      </c>
      <c r="X2219" t="s">
        <v>32</v>
      </c>
      <c r="Y2219" t="s">
        <v>32</v>
      </c>
      <c r="Z2219" t="s">
        <v>32</v>
      </c>
      <c r="AA2219" t="s">
        <v>133</v>
      </c>
      <c r="AB2219" t="s">
        <v>32</v>
      </c>
      <c r="AC2219" t="s">
        <v>32</v>
      </c>
    </row>
    <row r="2220" spans="1:29">
      <c r="A2220">
        <v>13549</v>
      </c>
      <c r="B2220" t="s">
        <v>142</v>
      </c>
      <c r="C2220" t="s">
        <v>868</v>
      </c>
      <c r="D2220" t="s">
        <v>112</v>
      </c>
      <c r="E2220" t="s">
        <v>144</v>
      </c>
      <c r="F2220">
        <v>27</v>
      </c>
      <c r="G2220">
        <v>2</v>
      </c>
      <c r="H2220" t="s">
        <v>144</v>
      </c>
      <c r="I2220" t="s">
        <v>35</v>
      </c>
      <c r="J2220" s="5">
        <v>0</v>
      </c>
      <c r="K2220" s="3">
        <f t="shared" si="31"/>
        <v>-24.506996067708311</v>
      </c>
      <c r="L2220">
        <v>134</v>
      </c>
      <c r="M2220">
        <v>0</v>
      </c>
      <c r="N2220" t="s">
        <v>133</v>
      </c>
      <c r="O2220">
        <v>0</v>
      </c>
      <c r="P2220">
        <v>0</v>
      </c>
      <c r="Q2220">
        <v>17</v>
      </c>
      <c r="R2220">
        <v>-114.066026946132</v>
      </c>
      <c r="S2220">
        <v>460</v>
      </c>
      <c r="T2220">
        <v>-100.748666666666</v>
      </c>
      <c r="U2220">
        <v>422</v>
      </c>
      <c r="V2220">
        <v>-129.376035</v>
      </c>
      <c r="W2220">
        <v>472</v>
      </c>
      <c r="X2220" t="s">
        <v>32</v>
      </c>
      <c r="Y2220" t="s">
        <v>32</v>
      </c>
      <c r="Z2220" t="s">
        <v>32</v>
      </c>
      <c r="AA2220" t="s">
        <v>133</v>
      </c>
      <c r="AB2220">
        <v>150.97999999999999</v>
      </c>
      <c r="AC2220">
        <v>309.02</v>
      </c>
    </row>
    <row r="2221" spans="1:29">
      <c r="A2221">
        <v>13847</v>
      </c>
      <c r="B2221" t="s">
        <v>165</v>
      </c>
      <c r="C2221" t="s">
        <v>988</v>
      </c>
      <c r="D2221" t="s">
        <v>44</v>
      </c>
      <c r="E2221" t="s">
        <v>144</v>
      </c>
      <c r="F2221">
        <v>24</v>
      </c>
      <c r="G2221">
        <v>1</v>
      </c>
      <c r="H2221" t="s">
        <v>144</v>
      </c>
      <c r="I2221" t="s">
        <v>35</v>
      </c>
      <c r="J2221" s="5">
        <v>0</v>
      </c>
      <c r="K2221" s="3">
        <f t="shared" si="31"/>
        <v>-24.506996067708311</v>
      </c>
      <c r="L2221">
        <v>134</v>
      </c>
      <c r="M2221">
        <v>0</v>
      </c>
      <c r="N2221" t="s">
        <v>133</v>
      </c>
      <c r="O2221">
        <v>0</v>
      </c>
      <c r="P2221">
        <v>0</v>
      </c>
      <c r="Q2221">
        <v>17</v>
      </c>
      <c r="R2221">
        <v>-114.066026946132</v>
      </c>
      <c r="S2221">
        <v>460</v>
      </c>
      <c r="T2221">
        <v>-100.748666666666</v>
      </c>
      <c r="U2221">
        <v>422</v>
      </c>
      <c r="V2221">
        <v>-129.376035</v>
      </c>
      <c r="W2221">
        <v>472</v>
      </c>
      <c r="X2221">
        <v>84.5</v>
      </c>
      <c r="Y2221">
        <v>7.8</v>
      </c>
      <c r="Z2221" t="s">
        <v>32</v>
      </c>
      <c r="AA2221">
        <v>4.2449969645780001</v>
      </c>
      <c r="AB2221">
        <v>150.99</v>
      </c>
      <c r="AC2221">
        <v>309.01</v>
      </c>
    </row>
    <row r="2222" spans="1:29">
      <c r="A2222">
        <v>13872</v>
      </c>
      <c r="B2222" t="s">
        <v>329</v>
      </c>
      <c r="C2222" t="s">
        <v>743</v>
      </c>
      <c r="D2222" t="s">
        <v>112</v>
      </c>
      <c r="E2222" t="s">
        <v>144</v>
      </c>
      <c r="F2222">
        <v>24</v>
      </c>
      <c r="G2222">
        <v>1</v>
      </c>
      <c r="H2222" t="s">
        <v>144</v>
      </c>
      <c r="I2222" t="s">
        <v>35</v>
      </c>
      <c r="J2222" s="5">
        <v>0</v>
      </c>
      <c r="K2222" s="3">
        <f t="shared" si="31"/>
        <v>-24.506996067708311</v>
      </c>
      <c r="L2222">
        <v>134</v>
      </c>
      <c r="M2222">
        <v>0</v>
      </c>
      <c r="N2222" t="s">
        <v>133</v>
      </c>
      <c r="O2222">
        <v>0</v>
      </c>
      <c r="P2222">
        <v>0</v>
      </c>
      <c r="Q2222">
        <v>17</v>
      </c>
      <c r="R2222">
        <v>-114.066026946132</v>
      </c>
      <c r="S2222">
        <v>460</v>
      </c>
      <c r="T2222">
        <v>-100.748666666666</v>
      </c>
      <c r="U2222">
        <v>422</v>
      </c>
      <c r="V2222">
        <v>-129.376035</v>
      </c>
      <c r="W2222">
        <v>472</v>
      </c>
      <c r="X2222" t="s">
        <v>32</v>
      </c>
      <c r="Y2222" t="s">
        <v>32</v>
      </c>
      <c r="Z2222" t="s">
        <v>32</v>
      </c>
      <c r="AA2222" t="s">
        <v>133</v>
      </c>
      <c r="AB2222">
        <v>150.99</v>
      </c>
      <c r="AC2222">
        <v>309.01</v>
      </c>
    </row>
    <row r="2223" spans="1:29">
      <c r="A2223">
        <v>14341</v>
      </c>
      <c r="B2223" t="s">
        <v>1174</v>
      </c>
      <c r="C2223" t="s">
        <v>1175</v>
      </c>
      <c r="D2223" t="s">
        <v>91</v>
      </c>
      <c r="E2223" t="s">
        <v>144</v>
      </c>
      <c r="F2223" t="s">
        <v>32</v>
      </c>
      <c r="G2223">
        <v>0</v>
      </c>
      <c r="H2223" t="s">
        <v>144</v>
      </c>
      <c r="I2223" t="s">
        <v>35</v>
      </c>
      <c r="J2223" s="5">
        <v>0</v>
      </c>
      <c r="K2223" s="3">
        <f t="shared" si="31"/>
        <v>-24.506996067708311</v>
      </c>
      <c r="L2223">
        <v>134</v>
      </c>
      <c r="M2223" t="s">
        <v>32</v>
      </c>
      <c r="N2223" t="s">
        <v>133</v>
      </c>
      <c r="O2223">
        <v>0</v>
      </c>
      <c r="P2223">
        <v>0</v>
      </c>
      <c r="Q2223">
        <v>17</v>
      </c>
      <c r="R2223">
        <v>-114.066026946132</v>
      </c>
      <c r="S2223">
        <v>460</v>
      </c>
      <c r="T2223">
        <v>-100.748666666666</v>
      </c>
      <c r="U2223">
        <v>422</v>
      </c>
      <c r="V2223">
        <v>-129.376035</v>
      </c>
      <c r="W2223">
        <v>472</v>
      </c>
      <c r="X2223" t="s">
        <v>32</v>
      </c>
      <c r="Y2223" t="s">
        <v>32</v>
      </c>
      <c r="Z2223" t="s">
        <v>32</v>
      </c>
      <c r="AA2223" t="s">
        <v>133</v>
      </c>
      <c r="AB2223" t="s">
        <v>32</v>
      </c>
      <c r="AC2223" t="s">
        <v>32</v>
      </c>
    </row>
    <row r="2224" spans="1:29">
      <c r="A2224">
        <v>14501</v>
      </c>
      <c r="B2224" t="s">
        <v>369</v>
      </c>
      <c r="C2224" t="s">
        <v>1180</v>
      </c>
      <c r="D2224" t="s">
        <v>65</v>
      </c>
      <c r="E2224" t="s">
        <v>144</v>
      </c>
      <c r="F2224">
        <v>24</v>
      </c>
      <c r="G2224">
        <v>0</v>
      </c>
      <c r="H2224" t="s">
        <v>144</v>
      </c>
      <c r="I2224" t="s">
        <v>35</v>
      </c>
      <c r="J2224" s="5">
        <v>0</v>
      </c>
      <c r="K2224" s="3">
        <f t="shared" si="31"/>
        <v>-24.506996067708311</v>
      </c>
      <c r="L2224">
        <v>134</v>
      </c>
      <c r="M2224" t="s">
        <v>32</v>
      </c>
      <c r="N2224" t="s">
        <v>133</v>
      </c>
      <c r="O2224">
        <v>0</v>
      </c>
      <c r="P2224">
        <v>0</v>
      </c>
      <c r="Q2224">
        <v>17</v>
      </c>
      <c r="R2224">
        <v>-114.066026946132</v>
      </c>
      <c r="S2224">
        <v>460</v>
      </c>
      <c r="T2224">
        <v>-100.748666666666</v>
      </c>
      <c r="U2224">
        <v>422</v>
      </c>
      <c r="V2224">
        <v>-129.376035</v>
      </c>
      <c r="W2224">
        <v>472</v>
      </c>
      <c r="X2224" t="s">
        <v>32</v>
      </c>
      <c r="Y2224" t="s">
        <v>32</v>
      </c>
      <c r="Z2224" t="s">
        <v>32</v>
      </c>
      <c r="AA2224" t="s">
        <v>133</v>
      </c>
      <c r="AB2224">
        <v>150.99</v>
      </c>
      <c r="AC2224">
        <v>309.01</v>
      </c>
    </row>
    <row r="2225" spans="1:29">
      <c r="A2225">
        <v>12196</v>
      </c>
      <c r="B2225" t="s">
        <v>540</v>
      </c>
      <c r="C2225" t="s">
        <v>541</v>
      </c>
      <c r="D2225" t="s">
        <v>74</v>
      </c>
      <c r="E2225" t="s">
        <v>144</v>
      </c>
      <c r="F2225">
        <v>28</v>
      </c>
      <c r="G2225">
        <v>4</v>
      </c>
      <c r="H2225" t="s">
        <v>149</v>
      </c>
      <c r="I2225" t="s">
        <v>35</v>
      </c>
      <c r="J2225" s="5">
        <v>-0.01</v>
      </c>
      <c r="K2225" s="3">
        <f t="shared" si="31"/>
        <v>-24.50762106770831</v>
      </c>
      <c r="L2225">
        <v>224</v>
      </c>
      <c r="M2225">
        <v>1.8491746905089399E-2</v>
      </c>
      <c r="N2225" t="s">
        <v>133</v>
      </c>
      <c r="O2225">
        <v>-0.01</v>
      </c>
      <c r="P2225">
        <v>-0.01</v>
      </c>
      <c r="Q2225">
        <v>22</v>
      </c>
      <c r="R2225">
        <v>-148.963095928966</v>
      </c>
      <c r="S2225">
        <v>638</v>
      </c>
      <c r="T2225">
        <v>-132.07599999999999</v>
      </c>
      <c r="U2225">
        <v>480</v>
      </c>
      <c r="V2225">
        <v>-164.113601527274</v>
      </c>
      <c r="W2225">
        <v>594</v>
      </c>
      <c r="X2225" t="s">
        <v>32</v>
      </c>
      <c r="Y2225" t="s">
        <v>32</v>
      </c>
      <c r="Z2225" t="s">
        <v>32</v>
      </c>
      <c r="AA2225" t="s">
        <v>133</v>
      </c>
      <c r="AB2225" t="s">
        <v>32</v>
      </c>
      <c r="AC2225" t="s">
        <v>32</v>
      </c>
    </row>
    <row r="2226" spans="1:29">
      <c r="A2226">
        <v>13282</v>
      </c>
      <c r="B2226" t="s">
        <v>802</v>
      </c>
      <c r="C2226" t="s">
        <v>803</v>
      </c>
      <c r="D2226" t="s">
        <v>65</v>
      </c>
      <c r="E2226" t="s">
        <v>149</v>
      </c>
      <c r="F2226">
        <v>25</v>
      </c>
      <c r="G2226">
        <v>2</v>
      </c>
      <c r="H2226" t="s">
        <v>149</v>
      </c>
      <c r="I2226" t="s">
        <v>35</v>
      </c>
      <c r="J2226" s="5" t="s">
        <v>32</v>
      </c>
      <c r="K2226" s="3" t="e">
        <f t="shared" si="31"/>
        <v>#VALUE!</v>
      </c>
      <c r="L2226" t="s">
        <v>32</v>
      </c>
      <c r="M2226" t="s">
        <v>32</v>
      </c>
      <c r="N2226" t="s">
        <v>133</v>
      </c>
      <c r="O2226">
        <v>0</v>
      </c>
      <c r="P2226">
        <v>0</v>
      </c>
      <c r="Q2226" t="s">
        <v>32</v>
      </c>
      <c r="R2226" t="s">
        <v>32</v>
      </c>
      <c r="S2226" t="s">
        <v>32</v>
      </c>
      <c r="T2226">
        <v>-132.066</v>
      </c>
      <c r="U2226">
        <v>478</v>
      </c>
      <c r="V2226">
        <v>-164.10360152727401</v>
      </c>
      <c r="W2226">
        <v>590</v>
      </c>
      <c r="X2226" t="s">
        <v>32</v>
      </c>
      <c r="Y2226" t="s">
        <v>32</v>
      </c>
      <c r="Z2226" t="s">
        <v>32</v>
      </c>
      <c r="AA2226" t="s">
        <v>133</v>
      </c>
      <c r="AB2226">
        <v>151</v>
      </c>
      <c r="AC2226" t="s">
        <v>32</v>
      </c>
    </row>
    <row r="2227" spans="1:29">
      <c r="A2227">
        <v>14114</v>
      </c>
      <c r="B2227" t="s">
        <v>1101</v>
      </c>
      <c r="C2227" t="s">
        <v>1102</v>
      </c>
      <c r="D2227" t="s">
        <v>91</v>
      </c>
      <c r="E2227" t="s">
        <v>149</v>
      </c>
      <c r="F2227">
        <v>23</v>
      </c>
      <c r="G2227">
        <v>0</v>
      </c>
      <c r="H2227" t="s">
        <v>149</v>
      </c>
      <c r="I2227" t="s">
        <v>35</v>
      </c>
      <c r="J2227" s="5" t="s">
        <v>32</v>
      </c>
      <c r="K2227" s="3" t="e">
        <f t="shared" si="31"/>
        <v>#VALUE!</v>
      </c>
      <c r="L2227" t="s">
        <v>32</v>
      </c>
      <c r="M2227" t="s">
        <v>32</v>
      </c>
      <c r="N2227" t="s">
        <v>133</v>
      </c>
      <c r="O2227">
        <v>-0.2</v>
      </c>
      <c r="P2227">
        <v>-0.2</v>
      </c>
      <c r="Q2227">
        <v>24</v>
      </c>
      <c r="R2227" t="s">
        <v>32</v>
      </c>
      <c r="S2227" t="s">
        <v>32</v>
      </c>
      <c r="T2227">
        <v>-132.26599999999999</v>
      </c>
      <c r="U2227">
        <v>486</v>
      </c>
      <c r="V2227">
        <v>-164.303601527274</v>
      </c>
      <c r="W2227">
        <v>597</v>
      </c>
      <c r="X2227">
        <v>125.9</v>
      </c>
      <c r="Y2227">
        <v>20</v>
      </c>
      <c r="Z2227">
        <v>321.2</v>
      </c>
      <c r="AA2227">
        <v>5.37596403481602</v>
      </c>
      <c r="AB2227">
        <v>150.97999999999999</v>
      </c>
      <c r="AC2227" t="s">
        <v>32</v>
      </c>
    </row>
    <row r="2228" spans="1:29">
      <c r="A2228">
        <v>14122</v>
      </c>
      <c r="B2228" t="s">
        <v>596</v>
      </c>
      <c r="C2228" t="s">
        <v>1107</v>
      </c>
      <c r="D2228" t="s">
        <v>82</v>
      </c>
      <c r="E2228" t="s">
        <v>149</v>
      </c>
      <c r="F2228" t="s">
        <v>32</v>
      </c>
      <c r="G2228">
        <v>0</v>
      </c>
      <c r="H2228" t="s">
        <v>149</v>
      </c>
      <c r="I2228" t="s">
        <v>35</v>
      </c>
      <c r="J2228" s="5" t="s">
        <v>32</v>
      </c>
      <c r="K2228" s="3" t="e">
        <f t="shared" si="31"/>
        <v>#VALUE!</v>
      </c>
      <c r="L2228" t="s">
        <v>32</v>
      </c>
      <c r="M2228" t="s">
        <v>32</v>
      </c>
      <c r="N2228" t="s">
        <v>133</v>
      </c>
      <c r="O2228">
        <v>-0.2</v>
      </c>
      <c r="P2228">
        <v>-0.2</v>
      </c>
      <c r="Q2228" t="s">
        <v>32</v>
      </c>
      <c r="R2228" t="s">
        <v>32</v>
      </c>
      <c r="S2228" t="s">
        <v>32</v>
      </c>
      <c r="T2228">
        <v>-132.26599999999999</v>
      </c>
      <c r="U2228">
        <v>486</v>
      </c>
      <c r="V2228">
        <v>-164.303601527274</v>
      </c>
      <c r="W2228">
        <v>597</v>
      </c>
      <c r="X2228">
        <v>134.4</v>
      </c>
      <c r="Y2228">
        <v>19</v>
      </c>
      <c r="Z2228">
        <v>333.9</v>
      </c>
      <c r="AA2228">
        <v>5.2410168258643299</v>
      </c>
      <c r="AB2228" t="s">
        <v>32</v>
      </c>
      <c r="AC2228" t="s">
        <v>32</v>
      </c>
    </row>
    <row r="2229" spans="1:29">
      <c r="A2229">
        <v>14265</v>
      </c>
      <c r="B2229" t="s">
        <v>308</v>
      </c>
      <c r="C2229" t="s">
        <v>1141</v>
      </c>
      <c r="D2229" t="s">
        <v>97</v>
      </c>
      <c r="E2229" t="s">
        <v>149</v>
      </c>
      <c r="F2229" t="s">
        <v>32</v>
      </c>
      <c r="G2229">
        <v>0</v>
      </c>
      <c r="H2229" t="s">
        <v>149</v>
      </c>
      <c r="I2229" t="s">
        <v>35</v>
      </c>
      <c r="J2229" s="5" t="s">
        <v>32</v>
      </c>
      <c r="K2229" s="3" t="e">
        <f t="shared" si="31"/>
        <v>#VALUE!</v>
      </c>
      <c r="L2229" t="s">
        <v>32</v>
      </c>
      <c r="M2229" t="s">
        <v>32</v>
      </c>
      <c r="N2229" t="s">
        <v>133</v>
      </c>
      <c r="O2229">
        <v>-0.2</v>
      </c>
      <c r="P2229">
        <v>-0.2</v>
      </c>
      <c r="Q2229" t="s">
        <v>32</v>
      </c>
      <c r="R2229" t="s">
        <v>32</v>
      </c>
      <c r="S2229" t="s">
        <v>32</v>
      </c>
      <c r="T2229">
        <v>-132.26599999999999</v>
      </c>
      <c r="U2229">
        <v>486</v>
      </c>
      <c r="V2229">
        <v>-164.303601527274</v>
      </c>
      <c r="W2229">
        <v>597</v>
      </c>
      <c r="X2229">
        <v>171</v>
      </c>
      <c r="Y2229">
        <v>11.4</v>
      </c>
      <c r="Z2229" t="s">
        <v>32</v>
      </c>
      <c r="AA2229">
        <v>4.2154180378315003</v>
      </c>
      <c r="AB2229" t="s">
        <v>32</v>
      </c>
      <c r="AC2229" t="s">
        <v>32</v>
      </c>
    </row>
    <row r="2230" spans="1:29">
      <c r="A2230">
        <v>10271</v>
      </c>
      <c r="B2230" t="s">
        <v>244</v>
      </c>
      <c r="C2230" t="s">
        <v>245</v>
      </c>
      <c r="D2230" t="s">
        <v>109</v>
      </c>
      <c r="E2230" t="s">
        <v>149</v>
      </c>
      <c r="F2230">
        <v>30</v>
      </c>
      <c r="G2230">
        <v>8</v>
      </c>
      <c r="H2230" t="s">
        <v>149</v>
      </c>
      <c r="I2230" t="s">
        <v>35</v>
      </c>
      <c r="J2230" s="5">
        <v>255.69647944250801</v>
      </c>
      <c r="K2230" s="3">
        <f t="shared" si="31"/>
        <v>-8.5259661025515605</v>
      </c>
      <c r="L2230">
        <v>1</v>
      </c>
      <c r="M2230">
        <v>1.3848242247698499</v>
      </c>
      <c r="N2230">
        <v>11.0255927509138</v>
      </c>
      <c r="O2230">
        <v>240.5</v>
      </c>
      <c r="P2230">
        <v>268.23150425531901</v>
      </c>
      <c r="Q2230">
        <v>1</v>
      </c>
      <c r="R2230">
        <v>106.743383513541</v>
      </c>
      <c r="S2230">
        <v>10</v>
      </c>
      <c r="T2230">
        <v>108.433999999999</v>
      </c>
      <c r="U2230">
        <v>17</v>
      </c>
      <c r="V2230">
        <v>104.127902728045</v>
      </c>
      <c r="W2230">
        <v>8</v>
      </c>
      <c r="X2230">
        <v>3.5</v>
      </c>
      <c r="Y2230">
        <v>1.2</v>
      </c>
      <c r="Z2230">
        <v>10.3</v>
      </c>
      <c r="AA2230">
        <v>2.8389565065242701</v>
      </c>
      <c r="AB2230">
        <v>11.907500000000001</v>
      </c>
      <c r="AC2230">
        <v>-1.9075</v>
      </c>
    </row>
    <row r="2231" spans="1:29">
      <c r="A2231">
        <v>11232</v>
      </c>
      <c r="B2231" t="s">
        <v>376</v>
      </c>
      <c r="C2231" t="s">
        <v>377</v>
      </c>
      <c r="D2231" t="s">
        <v>126</v>
      </c>
      <c r="E2231" t="s">
        <v>149</v>
      </c>
      <c r="F2231">
        <v>27</v>
      </c>
      <c r="G2231">
        <v>6</v>
      </c>
      <c r="H2231" t="s">
        <v>149</v>
      </c>
      <c r="I2231" t="s">
        <v>35</v>
      </c>
      <c r="J2231" s="5">
        <v>255.479369725125</v>
      </c>
      <c r="K2231" s="3">
        <f t="shared" si="31"/>
        <v>-8.5395354598879987</v>
      </c>
      <c r="L2231">
        <v>2</v>
      </c>
      <c r="M2231">
        <v>4.2938959121487104</v>
      </c>
      <c r="N2231">
        <v>18.869793092953199</v>
      </c>
      <c r="O2231">
        <v>227.72200000000001</v>
      </c>
      <c r="P2231">
        <v>275.79723488372099</v>
      </c>
      <c r="Q2231">
        <v>1</v>
      </c>
      <c r="R2231">
        <v>106.52627379615799</v>
      </c>
      <c r="S2231">
        <v>11</v>
      </c>
      <c r="T2231">
        <v>95.655999999999906</v>
      </c>
      <c r="U2231">
        <v>20</v>
      </c>
      <c r="V2231">
        <v>111.693633356446</v>
      </c>
      <c r="W2231">
        <v>6</v>
      </c>
      <c r="X2231">
        <v>1.6</v>
      </c>
      <c r="Y2231">
        <v>0.9</v>
      </c>
      <c r="Z2231">
        <v>7</v>
      </c>
      <c r="AA2231">
        <v>2.7984723438387702</v>
      </c>
      <c r="AB2231">
        <v>6.7149999999999999</v>
      </c>
      <c r="AC2231">
        <v>4.2850000000000001</v>
      </c>
    </row>
    <row r="2232" spans="1:29">
      <c r="A2232">
        <v>11675</v>
      </c>
      <c r="B2232" t="s">
        <v>438</v>
      </c>
      <c r="C2232" t="s">
        <v>439</v>
      </c>
      <c r="D2232" t="s">
        <v>100</v>
      </c>
      <c r="E2232" t="s">
        <v>149</v>
      </c>
      <c r="F2232">
        <v>27</v>
      </c>
      <c r="G2232">
        <v>5</v>
      </c>
      <c r="H2232" t="s">
        <v>149</v>
      </c>
      <c r="I2232" t="s">
        <v>35</v>
      </c>
      <c r="J2232" s="5">
        <v>253.14394071035099</v>
      </c>
      <c r="K2232" s="3">
        <f t="shared" si="31"/>
        <v>-8.6854997733113741</v>
      </c>
      <c r="L2232">
        <v>3</v>
      </c>
      <c r="M2232">
        <v>8.62920976968757</v>
      </c>
      <c r="N2232">
        <v>7.7108551975098099</v>
      </c>
      <c r="O2232">
        <v>240.964</v>
      </c>
      <c r="P2232">
        <v>259.032105</v>
      </c>
      <c r="Q2232">
        <v>1</v>
      </c>
      <c r="R2232">
        <v>104.190844781384</v>
      </c>
      <c r="S2232">
        <v>13</v>
      </c>
      <c r="T2232">
        <v>108.897999999999</v>
      </c>
      <c r="U2232">
        <v>16</v>
      </c>
      <c r="V2232">
        <v>94.928503472725893</v>
      </c>
      <c r="W2232">
        <v>11</v>
      </c>
      <c r="X2232">
        <v>2.2000000000000002</v>
      </c>
      <c r="Y2232">
        <v>1.3</v>
      </c>
      <c r="Z2232">
        <v>8.1</v>
      </c>
      <c r="AA2232">
        <v>2.85245122741944</v>
      </c>
      <c r="AB2232">
        <v>9.24</v>
      </c>
      <c r="AC2232">
        <v>3.76</v>
      </c>
    </row>
    <row r="2233" spans="1:29">
      <c r="A2233">
        <v>13156</v>
      </c>
      <c r="B2233" t="s">
        <v>753</v>
      </c>
      <c r="C2233" t="s">
        <v>754</v>
      </c>
      <c r="D2233" t="s">
        <v>62</v>
      </c>
      <c r="E2233" t="s">
        <v>149</v>
      </c>
      <c r="F2233">
        <v>23</v>
      </c>
      <c r="G2233">
        <v>2</v>
      </c>
      <c r="H2233" t="s">
        <v>149</v>
      </c>
      <c r="I2233" t="s">
        <v>35</v>
      </c>
      <c r="J2233" s="5">
        <v>249.227006915602</v>
      </c>
      <c r="K2233" s="3">
        <f t="shared" si="31"/>
        <v>-8.9303081354831857</v>
      </c>
      <c r="L2233">
        <v>4</v>
      </c>
      <c r="M2233">
        <v>9.7316582817012094</v>
      </c>
      <c r="N2233">
        <v>11.417473960432501</v>
      </c>
      <c r="O2233">
        <v>232.15199999999999</v>
      </c>
      <c r="P2233">
        <v>255.62819024999999</v>
      </c>
      <c r="Q2233">
        <v>1</v>
      </c>
      <c r="R2233">
        <v>100.273910986635</v>
      </c>
      <c r="S2233">
        <v>14</v>
      </c>
      <c r="T2233">
        <v>100.085999999999</v>
      </c>
      <c r="U2233">
        <v>19</v>
      </c>
      <c r="V2233">
        <v>91.524588722725994</v>
      </c>
      <c r="W2233">
        <v>16</v>
      </c>
      <c r="X2233">
        <v>5.7</v>
      </c>
      <c r="Y2233">
        <v>1.7</v>
      </c>
      <c r="Z2233">
        <v>14.9</v>
      </c>
      <c r="AA2233">
        <v>2.9064301110001201</v>
      </c>
      <c r="AB2233">
        <v>17.114999999999998</v>
      </c>
      <c r="AC2233">
        <v>-3.11499999999999</v>
      </c>
    </row>
    <row r="2234" spans="1:29">
      <c r="A2234">
        <v>12652</v>
      </c>
      <c r="B2234" t="s">
        <v>199</v>
      </c>
      <c r="C2234" t="s">
        <v>226</v>
      </c>
      <c r="D2234" t="s">
        <v>117</v>
      </c>
      <c r="E2234" t="s">
        <v>149</v>
      </c>
      <c r="F2234">
        <v>26</v>
      </c>
      <c r="G2234">
        <v>3</v>
      </c>
      <c r="H2234" t="s">
        <v>149</v>
      </c>
      <c r="I2234" t="s">
        <v>35</v>
      </c>
      <c r="J2234" s="5">
        <v>239.80245496572601</v>
      </c>
      <c r="K2234" s="3">
        <f t="shared" si="31"/>
        <v>-9.5193426323504351</v>
      </c>
      <c r="L2234">
        <v>5</v>
      </c>
      <c r="M2234">
        <v>2.6331442105296499</v>
      </c>
      <c r="N2234">
        <v>16.288679223808</v>
      </c>
      <c r="O2234">
        <v>216.61</v>
      </c>
      <c r="P2234">
        <v>253.06482299999999</v>
      </c>
      <c r="Q2234">
        <v>2</v>
      </c>
      <c r="R2234">
        <v>90.849359036759097</v>
      </c>
      <c r="S2234">
        <v>19</v>
      </c>
      <c r="T2234">
        <v>84.543999999999897</v>
      </c>
      <c r="U2234">
        <v>26</v>
      </c>
      <c r="V2234">
        <v>88.961221472725896</v>
      </c>
      <c r="W2234">
        <v>17</v>
      </c>
      <c r="X2234">
        <v>4.9000000000000004</v>
      </c>
      <c r="Y2234">
        <v>1.3</v>
      </c>
      <c r="Z2234">
        <v>12.8</v>
      </c>
      <c r="AA2234">
        <v>2.85245122741944</v>
      </c>
      <c r="AB2234">
        <v>13.217499999999999</v>
      </c>
      <c r="AC2234">
        <v>5.78249999999999</v>
      </c>
    </row>
    <row r="2235" spans="1:29">
      <c r="A2235">
        <v>12801</v>
      </c>
      <c r="B2235" t="s">
        <v>662</v>
      </c>
      <c r="C2235" t="s">
        <v>417</v>
      </c>
      <c r="D2235" t="s">
        <v>68</v>
      </c>
      <c r="E2235" t="s">
        <v>149</v>
      </c>
      <c r="F2235">
        <v>25</v>
      </c>
      <c r="G2235">
        <v>3</v>
      </c>
      <c r="H2235" t="s">
        <v>149</v>
      </c>
      <c r="I2235" t="s">
        <v>35</v>
      </c>
      <c r="J2235" s="5">
        <v>239.18824230207599</v>
      </c>
      <c r="K2235" s="3">
        <f t="shared" si="31"/>
        <v>-9.5577309238285615</v>
      </c>
      <c r="L2235">
        <v>6</v>
      </c>
      <c r="M2235">
        <v>6.4538055218116597</v>
      </c>
      <c r="N2235">
        <v>11.6272927454052</v>
      </c>
      <c r="O2235">
        <v>220.553</v>
      </c>
      <c r="P2235">
        <v>250.37698110465101</v>
      </c>
      <c r="Q2235">
        <v>2</v>
      </c>
      <c r="R2235">
        <v>90.235146373109203</v>
      </c>
      <c r="S2235">
        <v>20</v>
      </c>
      <c r="T2235">
        <v>88.486999999999895</v>
      </c>
      <c r="U2235">
        <v>24</v>
      </c>
      <c r="V2235">
        <v>86.273379577377099</v>
      </c>
      <c r="W2235">
        <v>18</v>
      </c>
      <c r="X2235">
        <v>6.1</v>
      </c>
      <c r="Y2235">
        <v>1.6</v>
      </c>
      <c r="Z2235">
        <v>16.3</v>
      </c>
      <c r="AA2235">
        <v>2.8929353901049502</v>
      </c>
      <c r="AB2235">
        <v>20.907499999999999</v>
      </c>
      <c r="AC2235">
        <v>-0.90749999999999797</v>
      </c>
    </row>
    <row r="2236" spans="1:29">
      <c r="A2236">
        <v>11679</v>
      </c>
      <c r="B2236" t="s">
        <v>443</v>
      </c>
      <c r="C2236" t="s">
        <v>444</v>
      </c>
      <c r="D2236" t="s">
        <v>53</v>
      </c>
      <c r="E2236" t="s">
        <v>149</v>
      </c>
      <c r="F2236">
        <v>27</v>
      </c>
      <c r="G2236">
        <v>5</v>
      </c>
      <c r="H2236" t="s">
        <v>149</v>
      </c>
      <c r="I2236" t="s">
        <v>35</v>
      </c>
      <c r="J2236" s="5">
        <v>235.150379208316</v>
      </c>
      <c r="K2236" s="3">
        <f t="shared" si="31"/>
        <v>-9.8100973671885612</v>
      </c>
      <c r="L2236">
        <v>7</v>
      </c>
      <c r="M2236">
        <v>5.6744372188200298</v>
      </c>
      <c r="N2236">
        <v>18.212186334309699</v>
      </c>
      <c r="O2236">
        <v>203.05050819672101</v>
      </c>
      <c r="P2236">
        <v>248.37934999999999</v>
      </c>
      <c r="Q2236">
        <v>2</v>
      </c>
      <c r="R2236">
        <v>86.197283279349705</v>
      </c>
      <c r="S2236">
        <v>21</v>
      </c>
      <c r="T2236">
        <v>70.984508196721293</v>
      </c>
      <c r="U2236">
        <v>32</v>
      </c>
      <c r="V2236">
        <v>84.275748472725994</v>
      </c>
      <c r="W2236">
        <v>20</v>
      </c>
      <c r="X2236">
        <v>4.7</v>
      </c>
      <c r="Y2236">
        <v>1.6</v>
      </c>
      <c r="Z2236">
        <v>12.7</v>
      </c>
      <c r="AA2236">
        <v>2.8929353901049502</v>
      </c>
      <c r="AB2236">
        <v>14.112500000000001</v>
      </c>
      <c r="AC2236">
        <v>6.8874999999999904</v>
      </c>
    </row>
    <row r="2237" spans="1:29">
      <c r="A2237">
        <v>11671</v>
      </c>
      <c r="B2237" t="s">
        <v>348</v>
      </c>
      <c r="C2237" t="s">
        <v>434</v>
      </c>
      <c r="D2237" t="s">
        <v>106</v>
      </c>
      <c r="E2237" t="s">
        <v>149</v>
      </c>
      <c r="F2237">
        <v>26</v>
      </c>
      <c r="G2237">
        <v>5</v>
      </c>
      <c r="H2237" t="s">
        <v>149</v>
      </c>
      <c r="I2237" t="s">
        <v>35</v>
      </c>
      <c r="J2237" s="5">
        <v>230.31849435221201</v>
      </c>
      <c r="K2237" s="3">
        <f t="shared" si="31"/>
        <v>-10.11209017069506</v>
      </c>
      <c r="L2237">
        <v>8</v>
      </c>
      <c r="M2237">
        <v>6.5109746199766496</v>
      </c>
      <c r="N2237">
        <v>9.9976253752017197</v>
      </c>
      <c r="O2237">
        <v>212.99</v>
      </c>
      <c r="P2237">
        <v>236.23579699999999</v>
      </c>
      <c r="Q2237">
        <v>3</v>
      </c>
      <c r="R2237">
        <v>81.365398423245495</v>
      </c>
      <c r="S2237">
        <v>24</v>
      </c>
      <c r="T2237">
        <v>80.923999999999893</v>
      </c>
      <c r="U2237">
        <v>28</v>
      </c>
      <c r="V2237">
        <v>72.132195472725996</v>
      </c>
      <c r="W2237">
        <v>26</v>
      </c>
      <c r="X2237">
        <v>8</v>
      </c>
      <c r="Y2237">
        <v>1.4</v>
      </c>
      <c r="Z2237">
        <v>20.8</v>
      </c>
      <c r="AA2237">
        <v>2.8659459483146099</v>
      </c>
      <c r="AB2237">
        <v>22.377500000000001</v>
      </c>
      <c r="AC2237">
        <v>1.6224999999999901</v>
      </c>
    </row>
    <row r="2238" spans="1:29">
      <c r="A2238">
        <v>9988</v>
      </c>
      <c r="B2238" t="s">
        <v>235</v>
      </c>
      <c r="C2238" t="s">
        <v>236</v>
      </c>
      <c r="D2238" t="s">
        <v>71</v>
      </c>
      <c r="E2238" t="s">
        <v>149</v>
      </c>
      <c r="F2238">
        <v>31</v>
      </c>
      <c r="G2238">
        <v>9</v>
      </c>
      <c r="H2238" t="s">
        <v>149</v>
      </c>
      <c r="I2238" t="s">
        <v>35</v>
      </c>
      <c r="J2238" s="5">
        <v>228.63338962678</v>
      </c>
      <c r="K2238" s="3">
        <f t="shared" si="31"/>
        <v>-10.217409216034561</v>
      </c>
      <c r="L2238">
        <v>9</v>
      </c>
      <c r="M2238">
        <v>13.187735904218901</v>
      </c>
      <c r="N2238">
        <v>9.8972050744847095</v>
      </c>
      <c r="O2238">
        <v>213.9</v>
      </c>
      <c r="P2238">
        <v>237.04167234042501</v>
      </c>
      <c r="Q2238">
        <v>3</v>
      </c>
      <c r="R2238">
        <v>79.680293697813894</v>
      </c>
      <c r="S2238">
        <v>27</v>
      </c>
      <c r="T2238">
        <v>81.833999999999904</v>
      </c>
      <c r="U2238">
        <v>27</v>
      </c>
      <c r="V2238">
        <v>72.938070813151498</v>
      </c>
      <c r="W2238">
        <v>25</v>
      </c>
      <c r="X2238">
        <v>10.8</v>
      </c>
      <c r="Y2238">
        <v>2.7</v>
      </c>
      <c r="Z2238">
        <v>26.2</v>
      </c>
      <c r="AA2238">
        <v>3.0413773199518102</v>
      </c>
      <c r="AB2238">
        <v>22.6525</v>
      </c>
      <c r="AC2238">
        <v>4.3475000000000001</v>
      </c>
    </row>
    <row r="2239" spans="1:29">
      <c r="A2239">
        <v>11222</v>
      </c>
      <c r="B2239" t="s">
        <v>370</v>
      </c>
      <c r="C2239" t="s">
        <v>311</v>
      </c>
      <c r="D2239" t="s">
        <v>74</v>
      </c>
      <c r="E2239" t="s">
        <v>149</v>
      </c>
      <c r="F2239">
        <v>27</v>
      </c>
      <c r="G2239">
        <v>6</v>
      </c>
      <c r="H2239" t="s">
        <v>149</v>
      </c>
      <c r="I2239" t="s">
        <v>35</v>
      </c>
      <c r="J2239" s="5">
        <v>218.98164983768999</v>
      </c>
      <c r="K2239" s="3">
        <f t="shared" si="31"/>
        <v>-10.820642952852687</v>
      </c>
      <c r="L2239">
        <v>10</v>
      </c>
      <c r="M2239">
        <v>7.5788068344311004</v>
      </c>
      <c r="N2239">
        <v>14.5666088418463</v>
      </c>
      <c r="O2239">
        <v>190.01</v>
      </c>
      <c r="P2239">
        <v>226.553160869565</v>
      </c>
      <c r="Q2239">
        <v>4</v>
      </c>
      <c r="R2239">
        <v>70.028553908723694</v>
      </c>
      <c r="S2239">
        <v>31</v>
      </c>
      <c r="T2239">
        <v>57.943999999999903</v>
      </c>
      <c r="U2239">
        <v>39</v>
      </c>
      <c r="V2239">
        <v>62.449559342291202</v>
      </c>
      <c r="W2239">
        <v>30</v>
      </c>
      <c r="X2239">
        <v>10.199999999999999</v>
      </c>
      <c r="Y2239">
        <v>1.5</v>
      </c>
      <c r="Z2239">
        <v>25.6</v>
      </c>
      <c r="AA2239">
        <v>2.8794406692097798</v>
      </c>
      <c r="AB2239">
        <v>29.232500000000002</v>
      </c>
      <c r="AC2239">
        <v>1.7674999999999901</v>
      </c>
    </row>
    <row r="2240" spans="1:29">
      <c r="A2240">
        <v>11938</v>
      </c>
      <c r="B2240" t="s">
        <v>127</v>
      </c>
      <c r="C2240" t="s">
        <v>482</v>
      </c>
      <c r="D2240" t="s">
        <v>103</v>
      </c>
      <c r="E2240" t="s">
        <v>149</v>
      </c>
      <c r="F2240">
        <v>29</v>
      </c>
      <c r="G2240">
        <v>5</v>
      </c>
      <c r="H2240" t="s">
        <v>149</v>
      </c>
      <c r="I2240" t="s">
        <v>35</v>
      </c>
      <c r="J2240" s="5">
        <v>211.90965760743299</v>
      </c>
      <c r="K2240" s="3">
        <f t="shared" si="31"/>
        <v>-11.262642467243749</v>
      </c>
      <c r="L2240">
        <v>11</v>
      </c>
      <c r="M2240">
        <v>3.6504577969218701</v>
      </c>
      <c r="N2240">
        <v>21.953935958870201</v>
      </c>
      <c r="O2240">
        <v>180.458</v>
      </c>
      <c r="P2240">
        <v>231.949709302325</v>
      </c>
      <c r="Q2240">
        <v>4</v>
      </c>
      <c r="R2240">
        <v>62.956561678466201</v>
      </c>
      <c r="S2240">
        <v>33</v>
      </c>
      <c r="T2240">
        <v>48.391999999999904</v>
      </c>
      <c r="U2240">
        <v>43</v>
      </c>
      <c r="V2240">
        <v>67.846107775051493</v>
      </c>
      <c r="W2240">
        <v>28</v>
      </c>
      <c r="X2240">
        <v>13</v>
      </c>
      <c r="Y2240">
        <v>2.2999999999999998</v>
      </c>
      <c r="Z2240">
        <v>30.9</v>
      </c>
      <c r="AA2240">
        <v>2.9873984363711301</v>
      </c>
      <c r="AB2240">
        <v>29</v>
      </c>
      <c r="AC2240">
        <v>4</v>
      </c>
    </row>
    <row r="2241" spans="1:29">
      <c r="A2241">
        <v>10729</v>
      </c>
      <c r="B2241" t="s">
        <v>303</v>
      </c>
      <c r="C2241" t="s">
        <v>304</v>
      </c>
      <c r="D2241" t="s">
        <v>38</v>
      </c>
      <c r="E2241" t="s">
        <v>149</v>
      </c>
      <c r="F2241">
        <v>30</v>
      </c>
      <c r="G2241">
        <v>7</v>
      </c>
      <c r="H2241" t="s">
        <v>149</v>
      </c>
      <c r="I2241" t="s">
        <v>35</v>
      </c>
      <c r="J2241" s="5">
        <v>210.896028399085</v>
      </c>
      <c r="K2241" s="3">
        <f t="shared" si="31"/>
        <v>-11.325994292765499</v>
      </c>
      <c r="L2241">
        <v>12</v>
      </c>
      <c r="M2241">
        <v>7.2062762572407699</v>
      </c>
      <c r="N2241">
        <v>9.3352012831941504</v>
      </c>
      <c r="O2241">
        <v>200.38</v>
      </c>
      <c r="P2241">
        <v>219.84539899999999</v>
      </c>
      <c r="Q2241">
        <v>4</v>
      </c>
      <c r="R2241">
        <v>61.942932470118897</v>
      </c>
      <c r="S2241">
        <v>35</v>
      </c>
      <c r="T2241">
        <v>68.313999999999893</v>
      </c>
      <c r="U2241">
        <v>34</v>
      </c>
      <c r="V2241">
        <v>55.741797472725999</v>
      </c>
      <c r="W2241">
        <v>32</v>
      </c>
      <c r="X2241">
        <v>11.4</v>
      </c>
      <c r="Y2241">
        <v>2.1</v>
      </c>
      <c r="Z2241">
        <v>27.4</v>
      </c>
      <c r="AA2241">
        <v>2.9604089945807899</v>
      </c>
      <c r="AB2241">
        <v>28.712499999999999</v>
      </c>
      <c r="AC2241">
        <v>6.2874999999999996</v>
      </c>
    </row>
    <row r="2242" spans="1:29">
      <c r="A2242">
        <v>12186</v>
      </c>
      <c r="B2242" t="s">
        <v>535</v>
      </c>
      <c r="C2242" t="s">
        <v>536</v>
      </c>
      <c r="D2242" t="s">
        <v>103</v>
      </c>
      <c r="E2242" t="s">
        <v>149</v>
      </c>
      <c r="F2242">
        <v>26</v>
      </c>
      <c r="G2242">
        <v>4</v>
      </c>
      <c r="H2242" t="s">
        <v>149</v>
      </c>
      <c r="I2242" t="s">
        <v>35</v>
      </c>
      <c r="J2242" s="5">
        <v>205.62237122193599</v>
      </c>
      <c r="K2242" s="3">
        <f t="shared" si="31"/>
        <v>-11.655597866337311</v>
      </c>
      <c r="L2242">
        <v>13</v>
      </c>
      <c r="M2242">
        <v>4.3605286747999799</v>
      </c>
      <c r="N2242">
        <v>8.1019183441337095</v>
      </c>
      <c r="O2242">
        <v>191.065</v>
      </c>
      <c r="P2242">
        <v>210.45133043478199</v>
      </c>
      <c r="Q2242">
        <v>5</v>
      </c>
      <c r="R2242">
        <v>56.6692752929698</v>
      </c>
      <c r="S2242">
        <v>37</v>
      </c>
      <c r="T2242">
        <v>58.998999999999903</v>
      </c>
      <c r="U2242">
        <v>38</v>
      </c>
      <c r="V2242">
        <v>46.347728907508603</v>
      </c>
      <c r="W2242">
        <v>40</v>
      </c>
      <c r="X2242">
        <v>13.4</v>
      </c>
      <c r="Y2242">
        <v>1.8</v>
      </c>
      <c r="Z2242">
        <v>31.6</v>
      </c>
      <c r="AA2242">
        <v>2.91992483189529</v>
      </c>
      <c r="AB2242">
        <v>36.317500000000003</v>
      </c>
      <c r="AC2242">
        <v>0.682499999999997</v>
      </c>
    </row>
    <row r="2243" spans="1:29">
      <c r="A2243">
        <v>11674</v>
      </c>
      <c r="B2243" t="s">
        <v>436</v>
      </c>
      <c r="C2243" t="s">
        <v>437</v>
      </c>
      <c r="D2243" t="s">
        <v>114</v>
      </c>
      <c r="E2243" t="s">
        <v>149</v>
      </c>
      <c r="F2243">
        <v>26</v>
      </c>
      <c r="G2243">
        <v>5</v>
      </c>
      <c r="H2243" t="s">
        <v>149</v>
      </c>
      <c r="I2243" t="s">
        <v>35</v>
      </c>
      <c r="J2243" s="5">
        <v>201.757133061753</v>
      </c>
      <c r="K2243" s="3">
        <f t="shared" si="31"/>
        <v>-11.897175251348749</v>
      </c>
      <c r="L2243">
        <v>14</v>
      </c>
      <c r="M2243">
        <v>1.1008861385956199</v>
      </c>
      <c r="N2243">
        <v>1.9431754384692801</v>
      </c>
      <c r="O2243">
        <v>199</v>
      </c>
      <c r="P2243">
        <v>203.98440116278999</v>
      </c>
      <c r="Q2243">
        <v>5</v>
      </c>
      <c r="R2243">
        <v>52.804037132786299</v>
      </c>
      <c r="S2243">
        <v>39</v>
      </c>
      <c r="T2243">
        <v>66.933999999999898</v>
      </c>
      <c r="U2243">
        <v>35</v>
      </c>
      <c r="V2243">
        <v>39.880799635516603</v>
      </c>
      <c r="W2243">
        <v>46</v>
      </c>
      <c r="X2243">
        <v>15.9</v>
      </c>
      <c r="Y2243">
        <v>2.2999999999999998</v>
      </c>
      <c r="Z2243">
        <v>35.700000000000003</v>
      </c>
      <c r="AA2243">
        <v>2.9873984363711301</v>
      </c>
      <c r="AB2243">
        <v>44.244999999999997</v>
      </c>
      <c r="AC2243">
        <v>-5.2449999999999903</v>
      </c>
    </row>
    <row r="2244" spans="1:29">
      <c r="A2244">
        <v>12175</v>
      </c>
      <c r="B2244" t="s">
        <v>520</v>
      </c>
      <c r="C2244" t="s">
        <v>521</v>
      </c>
      <c r="D2244" t="s">
        <v>80</v>
      </c>
      <c r="E2244" t="s">
        <v>149</v>
      </c>
      <c r="F2244">
        <v>25</v>
      </c>
      <c r="G2244">
        <v>4</v>
      </c>
      <c r="H2244" t="s">
        <v>149</v>
      </c>
      <c r="I2244" t="s">
        <v>35</v>
      </c>
      <c r="J2244" s="5">
        <v>200.76655203252</v>
      </c>
      <c r="K2244" s="3">
        <f t="shared" si="31"/>
        <v>-11.959086565675811</v>
      </c>
      <c r="L2244">
        <v>15</v>
      </c>
      <c r="M2244">
        <v>2.2102875007170999</v>
      </c>
      <c r="N2244">
        <v>13.7555531722995</v>
      </c>
      <c r="O2244">
        <v>179.15600000000001</v>
      </c>
      <c r="P2244">
        <v>212.15132424999999</v>
      </c>
      <c r="Q2244">
        <v>5</v>
      </c>
      <c r="R2244">
        <v>51.8134561035533</v>
      </c>
      <c r="S2244">
        <v>40</v>
      </c>
      <c r="T2244">
        <v>47.089999999999897</v>
      </c>
      <c r="U2244">
        <v>44</v>
      </c>
      <c r="V2244">
        <v>48.047722722726</v>
      </c>
      <c r="W2244">
        <v>39</v>
      </c>
      <c r="X2244">
        <v>13.1</v>
      </c>
      <c r="Y2244">
        <v>2.7</v>
      </c>
      <c r="Z2244">
        <v>30.7</v>
      </c>
      <c r="AA2244">
        <v>3.0413773199518102</v>
      </c>
      <c r="AB2244">
        <v>33.412500000000001</v>
      </c>
      <c r="AC2244">
        <v>6.5874999999999897</v>
      </c>
    </row>
    <row r="2245" spans="1:29">
      <c r="A2245">
        <v>11228</v>
      </c>
      <c r="B2245" t="s">
        <v>286</v>
      </c>
      <c r="C2245" t="s">
        <v>375</v>
      </c>
      <c r="D2245" t="s">
        <v>114</v>
      </c>
      <c r="E2245" t="s">
        <v>149</v>
      </c>
      <c r="F2245">
        <v>27</v>
      </c>
      <c r="G2245">
        <v>6</v>
      </c>
      <c r="H2245" t="s">
        <v>149</v>
      </c>
      <c r="I2245" t="s">
        <v>35</v>
      </c>
      <c r="J2245" s="5">
        <v>200.545941813795</v>
      </c>
      <c r="K2245" s="3">
        <f t="shared" si="31"/>
        <v>-11.972874704346124</v>
      </c>
      <c r="L2245">
        <v>16</v>
      </c>
      <c r="M2245">
        <v>9.9571432792879406</v>
      </c>
      <c r="N2245">
        <v>14.971910498063201</v>
      </c>
      <c r="O2245">
        <v>181.12100000000001</v>
      </c>
      <c r="P2245">
        <v>214.79237499999999</v>
      </c>
      <c r="Q2245">
        <v>5</v>
      </c>
      <c r="R2245">
        <v>51.592845884828101</v>
      </c>
      <c r="S2245">
        <v>41</v>
      </c>
      <c r="T2245">
        <v>49.0549999999999</v>
      </c>
      <c r="U2245">
        <v>42</v>
      </c>
      <c r="V2245">
        <v>50.688773472725899</v>
      </c>
      <c r="W2245">
        <v>36</v>
      </c>
      <c r="X2245">
        <v>16.8</v>
      </c>
      <c r="Y2245">
        <v>2.8</v>
      </c>
      <c r="Z2245">
        <v>37.200000000000003</v>
      </c>
      <c r="AA2245">
        <v>3.0548720408469698</v>
      </c>
      <c r="AB2245">
        <v>45</v>
      </c>
      <c r="AC2245">
        <v>-4</v>
      </c>
    </row>
    <row r="2246" spans="1:29">
      <c r="A2246">
        <v>9662</v>
      </c>
      <c r="B2246" t="s">
        <v>210</v>
      </c>
      <c r="C2246" t="s">
        <v>211</v>
      </c>
      <c r="D2246" t="s">
        <v>44</v>
      </c>
      <c r="E2246" t="s">
        <v>149</v>
      </c>
      <c r="F2246">
        <v>33</v>
      </c>
      <c r="G2246">
        <v>10</v>
      </c>
      <c r="H2246" t="s">
        <v>149</v>
      </c>
      <c r="I2246" t="s">
        <v>35</v>
      </c>
      <c r="J2246" s="5">
        <v>196.56658724981099</v>
      </c>
      <c r="K2246" s="3">
        <f t="shared" si="31"/>
        <v>-12.221584364595124</v>
      </c>
      <c r="L2246">
        <v>17</v>
      </c>
      <c r="M2246">
        <v>14.6053771137291</v>
      </c>
      <c r="N2246">
        <v>13.408347683450801</v>
      </c>
      <c r="O2246">
        <v>184.39</v>
      </c>
      <c r="P2246">
        <v>213.162763829787</v>
      </c>
      <c r="Q2246">
        <v>5</v>
      </c>
      <c r="R2246">
        <v>47.613491320844403</v>
      </c>
      <c r="S2246">
        <v>42</v>
      </c>
      <c r="T2246">
        <v>52.323999999999899</v>
      </c>
      <c r="U2246">
        <v>40</v>
      </c>
      <c r="V2246">
        <v>49.059162302513201</v>
      </c>
      <c r="W2246">
        <v>37</v>
      </c>
      <c r="X2246">
        <v>16.2</v>
      </c>
      <c r="Y2246">
        <v>3.4</v>
      </c>
      <c r="Z2246">
        <v>36.299999999999997</v>
      </c>
      <c r="AA2246">
        <v>3.1358403662179901</v>
      </c>
      <c r="AB2246">
        <v>41.494999999999997</v>
      </c>
      <c r="AC2246">
        <v>0.50499999999999501</v>
      </c>
    </row>
    <row r="2247" spans="1:29">
      <c r="A2247">
        <v>13277</v>
      </c>
      <c r="B2247" t="s">
        <v>373</v>
      </c>
      <c r="C2247" t="s">
        <v>801</v>
      </c>
      <c r="D2247" t="s">
        <v>97</v>
      </c>
      <c r="E2247" t="s">
        <v>149</v>
      </c>
      <c r="F2247">
        <v>26</v>
      </c>
      <c r="G2247">
        <v>2</v>
      </c>
      <c r="H2247" t="s">
        <v>149</v>
      </c>
      <c r="I2247" t="s">
        <v>35</v>
      </c>
      <c r="J2247" s="5">
        <v>184.611009819202</v>
      </c>
      <c r="K2247" s="3">
        <f t="shared" si="31"/>
        <v>-12.968807954008186</v>
      </c>
      <c r="L2247">
        <v>18</v>
      </c>
      <c r="M2247">
        <v>5.6309045927219996</v>
      </c>
      <c r="N2247">
        <v>8.7603783393284793</v>
      </c>
      <c r="O2247">
        <v>173.40899999999999</v>
      </c>
      <c r="P2247">
        <v>194.61927034883701</v>
      </c>
      <c r="Q2247">
        <v>6</v>
      </c>
      <c r="R2247">
        <v>35.657913890235903</v>
      </c>
      <c r="S2247">
        <v>49</v>
      </c>
      <c r="T2247">
        <v>41.342999999999897</v>
      </c>
      <c r="U2247">
        <v>47</v>
      </c>
      <c r="V2247">
        <v>30.5156688215631</v>
      </c>
      <c r="W2247">
        <v>53</v>
      </c>
      <c r="X2247">
        <v>19.399999999999999</v>
      </c>
      <c r="Y2247">
        <v>3.2</v>
      </c>
      <c r="Z2247">
        <v>42.1</v>
      </c>
      <c r="AA2247">
        <v>3.1088509244276499</v>
      </c>
      <c r="AB2247">
        <v>45.232500000000002</v>
      </c>
      <c r="AC2247">
        <v>3.7674999999999899</v>
      </c>
    </row>
    <row r="2248" spans="1:29">
      <c r="A2248">
        <v>13164</v>
      </c>
      <c r="B2248" t="s">
        <v>521</v>
      </c>
      <c r="C2248" t="s">
        <v>764</v>
      </c>
      <c r="D2248" t="s">
        <v>114</v>
      </c>
      <c r="E2248" t="s">
        <v>149</v>
      </c>
      <c r="F2248">
        <v>26</v>
      </c>
      <c r="G2248">
        <v>2</v>
      </c>
      <c r="H2248" t="s">
        <v>149</v>
      </c>
      <c r="I2248" t="s">
        <v>35</v>
      </c>
      <c r="J2248" s="5">
        <v>179.31141045296101</v>
      </c>
      <c r="K2248" s="3">
        <f t="shared" si="31"/>
        <v>-13.300032914398248</v>
      </c>
      <c r="L2248">
        <v>19</v>
      </c>
      <c r="M2248">
        <v>1.3271561103335801</v>
      </c>
      <c r="N2248">
        <v>13.2137952264655</v>
      </c>
      <c r="O2248">
        <v>167.28</v>
      </c>
      <c r="P2248">
        <v>194.005059011627</v>
      </c>
      <c r="Q2248">
        <v>6</v>
      </c>
      <c r="R2248">
        <v>30.3583145239947</v>
      </c>
      <c r="S2248">
        <v>54</v>
      </c>
      <c r="T2248">
        <v>35.213999999999899</v>
      </c>
      <c r="U2248">
        <v>51</v>
      </c>
      <c r="V2248">
        <v>29.901457484353902</v>
      </c>
      <c r="W2248">
        <v>54</v>
      </c>
      <c r="X2248">
        <v>22.5</v>
      </c>
      <c r="Y2248">
        <v>4</v>
      </c>
      <c r="Z2248">
        <v>48.4</v>
      </c>
      <c r="AA2248">
        <v>3.2168086915890002</v>
      </c>
      <c r="AB2248">
        <v>57.012500000000003</v>
      </c>
      <c r="AC2248">
        <v>-3.0125000000000002</v>
      </c>
    </row>
    <row r="2249" spans="1:29">
      <c r="A2249">
        <v>12650</v>
      </c>
      <c r="B2249" t="s">
        <v>350</v>
      </c>
      <c r="C2249" t="s">
        <v>640</v>
      </c>
      <c r="D2249" t="s">
        <v>50</v>
      </c>
      <c r="E2249" t="s">
        <v>149</v>
      </c>
      <c r="F2249">
        <v>25</v>
      </c>
      <c r="G2249">
        <v>3</v>
      </c>
      <c r="H2249" t="s">
        <v>149</v>
      </c>
      <c r="I2249" t="s">
        <v>35</v>
      </c>
      <c r="J2249" s="5">
        <v>178.64879999999999</v>
      </c>
      <c r="K2249" s="3">
        <f t="shared" si="31"/>
        <v>-13.341446067708311</v>
      </c>
      <c r="L2249">
        <v>20</v>
      </c>
      <c r="M2249">
        <v>1.88162792804436</v>
      </c>
      <c r="N2249">
        <v>9.3518855038018707</v>
      </c>
      <c r="O2249">
        <v>165.126</v>
      </c>
      <c r="P2249">
        <v>186.87731276595699</v>
      </c>
      <c r="Q2249">
        <v>6</v>
      </c>
      <c r="R2249">
        <v>29.695704071032999</v>
      </c>
      <c r="S2249">
        <v>56</v>
      </c>
      <c r="T2249">
        <v>33.059999999999903</v>
      </c>
      <c r="U2249">
        <v>55</v>
      </c>
      <c r="V2249">
        <v>22.773711238683401</v>
      </c>
      <c r="W2249">
        <v>62</v>
      </c>
      <c r="X2249">
        <v>24.3</v>
      </c>
      <c r="Y2249">
        <v>4.2</v>
      </c>
      <c r="Z2249">
        <v>53</v>
      </c>
      <c r="AA2249">
        <v>3.24379813337934</v>
      </c>
      <c r="AB2249">
        <v>64.072499999999906</v>
      </c>
      <c r="AC2249">
        <v>-8.0724999999999891</v>
      </c>
    </row>
    <row r="2250" spans="1:29">
      <c r="A2250">
        <v>12187</v>
      </c>
      <c r="B2250" t="s">
        <v>350</v>
      </c>
      <c r="C2250" t="s">
        <v>537</v>
      </c>
      <c r="D2250" t="s">
        <v>77</v>
      </c>
      <c r="E2250" t="s">
        <v>149</v>
      </c>
      <c r="F2250">
        <v>27</v>
      </c>
      <c r="G2250">
        <v>4</v>
      </c>
      <c r="H2250" t="s">
        <v>149</v>
      </c>
      <c r="I2250" t="s">
        <v>35</v>
      </c>
      <c r="J2250" s="5">
        <v>177.31970868525599</v>
      </c>
      <c r="K2250" s="3">
        <f t="shared" si="31"/>
        <v>-13.424514274879812</v>
      </c>
      <c r="L2250">
        <v>21</v>
      </c>
      <c r="M2250">
        <v>1.56017134631548</v>
      </c>
      <c r="N2250">
        <v>26.124498591397</v>
      </c>
      <c r="O2250">
        <v>146.05000000000001</v>
      </c>
      <c r="P2250">
        <v>208.035314893617</v>
      </c>
      <c r="Q2250">
        <v>6</v>
      </c>
      <c r="R2250">
        <v>28.3666127562892</v>
      </c>
      <c r="S2250">
        <v>58</v>
      </c>
      <c r="T2250">
        <v>13.983999999999901</v>
      </c>
      <c r="U2250">
        <v>72</v>
      </c>
      <c r="V2250">
        <v>43.931713366342997</v>
      </c>
      <c r="W2250">
        <v>41</v>
      </c>
      <c r="X2250">
        <v>21.6</v>
      </c>
      <c r="Y2250">
        <v>4</v>
      </c>
      <c r="Z2250">
        <v>46.8</v>
      </c>
      <c r="AA2250">
        <v>3.2168086915890002</v>
      </c>
      <c r="AB2250">
        <v>56.307499999999997</v>
      </c>
      <c r="AC2250">
        <v>1.6924999999999999</v>
      </c>
    </row>
    <row r="2251" spans="1:29">
      <c r="A2251">
        <v>13163</v>
      </c>
      <c r="B2251" t="s">
        <v>333</v>
      </c>
      <c r="C2251" t="s">
        <v>763</v>
      </c>
      <c r="D2251" t="s">
        <v>106</v>
      </c>
      <c r="E2251" t="s">
        <v>149</v>
      </c>
      <c r="F2251">
        <v>23</v>
      </c>
      <c r="G2251">
        <v>2</v>
      </c>
      <c r="H2251" t="s">
        <v>149</v>
      </c>
      <c r="I2251" t="s">
        <v>35</v>
      </c>
      <c r="J2251" s="5">
        <v>176.21463545865501</v>
      </c>
      <c r="K2251" s="3">
        <f t="shared" si="31"/>
        <v>-13.493581351542373</v>
      </c>
      <c r="L2251">
        <v>22</v>
      </c>
      <c r="M2251">
        <v>2.9960926202380702</v>
      </c>
      <c r="N2251">
        <v>8.0391626542438903</v>
      </c>
      <c r="O2251">
        <v>164.25</v>
      </c>
      <c r="P2251">
        <v>182.65356972476999</v>
      </c>
      <c r="Q2251">
        <v>7</v>
      </c>
      <c r="R2251">
        <v>27.261539529688001</v>
      </c>
      <c r="S2251">
        <v>59</v>
      </c>
      <c r="T2251">
        <v>32.183999999999898</v>
      </c>
      <c r="U2251">
        <v>56</v>
      </c>
      <c r="V2251">
        <v>18.5499681974966</v>
      </c>
      <c r="W2251">
        <v>70</v>
      </c>
      <c r="X2251">
        <v>18.8</v>
      </c>
      <c r="Y2251">
        <v>3.9</v>
      </c>
      <c r="Z2251">
        <v>41.3</v>
      </c>
      <c r="AA2251">
        <v>3.2033139706938298</v>
      </c>
      <c r="AB2251">
        <v>49.052500000000002</v>
      </c>
      <c r="AC2251">
        <v>9.9474999999999891</v>
      </c>
    </row>
    <row r="2252" spans="1:29">
      <c r="A2252">
        <v>13154</v>
      </c>
      <c r="B2252" t="s">
        <v>348</v>
      </c>
      <c r="C2252" t="s">
        <v>358</v>
      </c>
      <c r="D2252" t="s">
        <v>74</v>
      </c>
      <c r="E2252" t="s">
        <v>149</v>
      </c>
      <c r="F2252">
        <v>25</v>
      </c>
      <c r="G2252">
        <v>2</v>
      </c>
      <c r="H2252" t="s">
        <v>149</v>
      </c>
      <c r="I2252" t="s">
        <v>35</v>
      </c>
      <c r="J2252" s="5">
        <v>175.304439219226</v>
      </c>
      <c r="K2252" s="3">
        <f t="shared" si="31"/>
        <v>-13.550468616506686</v>
      </c>
      <c r="L2252">
        <v>23</v>
      </c>
      <c r="M2252">
        <v>5.7349827069657504</v>
      </c>
      <c r="N2252">
        <v>23.589987469095799</v>
      </c>
      <c r="O2252">
        <v>145</v>
      </c>
      <c r="P2252">
        <v>200.039805</v>
      </c>
      <c r="Q2252">
        <v>7</v>
      </c>
      <c r="R2252">
        <v>26.3513432902595</v>
      </c>
      <c r="S2252">
        <v>61</v>
      </c>
      <c r="T2252">
        <v>12.9339999999999</v>
      </c>
      <c r="U2252">
        <v>74</v>
      </c>
      <c r="V2252">
        <v>35.9362034727259</v>
      </c>
      <c r="W2252">
        <v>47</v>
      </c>
      <c r="X2252">
        <v>26.5</v>
      </c>
      <c r="Y2252">
        <v>4</v>
      </c>
      <c r="Z2252">
        <v>59</v>
      </c>
      <c r="AA2252">
        <v>3.2168086915890002</v>
      </c>
      <c r="AB2252">
        <v>65.504999999999995</v>
      </c>
      <c r="AC2252">
        <v>-4.5049999999999901</v>
      </c>
    </row>
    <row r="2253" spans="1:29">
      <c r="A2253">
        <v>11680</v>
      </c>
      <c r="B2253" t="s">
        <v>445</v>
      </c>
      <c r="C2253" t="s">
        <v>446</v>
      </c>
      <c r="D2253" t="s">
        <v>53</v>
      </c>
      <c r="E2253" t="s">
        <v>149</v>
      </c>
      <c r="F2253">
        <v>27</v>
      </c>
      <c r="G2253">
        <v>5</v>
      </c>
      <c r="H2253" t="s">
        <v>149</v>
      </c>
      <c r="I2253" t="s">
        <v>35</v>
      </c>
      <c r="J2253" s="5">
        <v>171.132646457607</v>
      </c>
      <c r="K2253" s="3">
        <f t="shared" si="31"/>
        <v>-13.811205664107874</v>
      </c>
      <c r="L2253">
        <v>24</v>
      </c>
      <c r="M2253">
        <v>3.8018933715952898</v>
      </c>
      <c r="N2253">
        <v>13.388033827226799</v>
      </c>
      <c r="O2253">
        <v>159.66399999999999</v>
      </c>
      <c r="P2253">
        <v>187.088415</v>
      </c>
      <c r="Q2253">
        <v>7</v>
      </c>
      <c r="R2253">
        <v>22.179550528640501</v>
      </c>
      <c r="S2253">
        <v>65</v>
      </c>
      <c r="T2253">
        <v>27.5979999999999</v>
      </c>
      <c r="U2253">
        <v>58</v>
      </c>
      <c r="V2253">
        <v>22.9848134727259</v>
      </c>
      <c r="W2253">
        <v>61</v>
      </c>
      <c r="X2253">
        <v>29.6</v>
      </c>
      <c r="Y2253">
        <v>4.5</v>
      </c>
      <c r="Z2253">
        <v>66.5</v>
      </c>
      <c r="AA2253">
        <v>3.2842822960648501</v>
      </c>
      <c r="AB2253">
        <v>69.522499999999994</v>
      </c>
      <c r="AC2253">
        <v>-4.5225</v>
      </c>
    </row>
    <row r="2254" spans="1:29">
      <c r="A2254">
        <v>10722</v>
      </c>
      <c r="B2254" t="s">
        <v>299</v>
      </c>
      <c r="C2254" t="s">
        <v>300</v>
      </c>
      <c r="D2254" t="s">
        <v>85</v>
      </c>
      <c r="E2254" t="s">
        <v>149</v>
      </c>
      <c r="F2254">
        <v>29</v>
      </c>
      <c r="G2254">
        <v>7</v>
      </c>
      <c r="H2254" t="s">
        <v>149</v>
      </c>
      <c r="I2254" t="s">
        <v>35</v>
      </c>
      <c r="J2254" s="5">
        <v>168.00626656691301</v>
      </c>
      <c r="K2254" s="3">
        <f t="shared" ref="K2254:K2317" si="32">(J2254-LARGE($J$206:$J$219,14))/16</f>
        <v>-14.006604407276248</v>
      </c>
      <c r="L2254">
        <v>25</v>
      </c>
      <c r="M2254">
        <v>1.4357200512345101</v>
      </c>
      <c r="N2254">
        <v>11.5934907025283</v>
      </c>
      <c r="O2254">
        <v>155.37700000000001</v>
      </c>
      <c r="P2254">
        <v>178.80443249999999</v>
      </c>
      <c r="Q2254">
        <v>8</v>
      </c>
      <c r="R2254">
        <v>19.053170637947002</v>
      </c>
      <c r="S2254">
        <v>66</v>
      </c>
      <c r="T2254">
        <v>23.3109999999999</v>
      </c>
      <c r="U2254">
        <v>61</v>
      </c>
      <c r="V2254">
        <v>14.7008309727259</v>
      </c>
      <c r="W2254">
        <v>75</v>
      </c>
      <c r="X2254">
        <v>25.2</v>
      </c>
      <c r="Y2254">
        <v>3.5</v>
      </c>
      <c r="Z2254">
        <v>54.7</v>
      </c>
      <c r="AA2254">
        <v>3.14933508711316</v>
      </c>
      <c r="AB2254">
        <v>75.932500000000005</v>
      </c>
      <c r="AC2254">
        <v>-9.9324999999999992</v>
      </c>
    </row>
    <row r="2255" spans="1:29">
      <c r="A2255">
        <v>13629</v>
      </c>
      <c r="B2255" t="s">
        <v>909</v>
      </c>
      <c r="C2255" t="s">
        <v>910</v>
      </c>
      <c r="D2255" t="s">
        <v>109</v>
      </c>
      <c r="E2255" t="s">
        <v>149</v>
      </c>
      <c r="F2255">
        <v>25</v>
      </c>
      <c r="G2255">
        <v>1</v>
      </c>
      <c r="H2255" t="s">
        <v>149</v>
      </c>
      <c r="I2255" t="s">
        <v>35</v>
      </c>
      <c r="J2255" s="5">
        <v>166.65523960511001</v>
      </c>
      <c r="K2255" s="3">
        <f t="shared" si="32"/>
        <v>-14.091043592388935</v>
      </c>
      <c r="L2255">
        <v>26</v>
      </c>
      <c r="M2255">
        <v>0.45953228619219999</v>
      </c>
      <c r="N2255">
        <v>16.164503486627702</v>
      </c>
      <c r="O2255">
        <v>140.87199999999899</v>
      </c>
      <c r="P2255">
        <v>181.933009174311</v>
      </c>
      <c r="Q2255">
        <v>8</v>
      </c>
      <c r="R2255">
        <v>17.7021436761434</v>
      </c>
      <c r="S2255">
        <v>68</v>
      </c>
      <c r="T2255">
        <v>8.8059999999999494</v>
      </c>
      <c r="U2255">
        <v>82</v>
      </c>
      <c r="V2255">
        <v>17.8294076470379</v>
      </c>
      <c r="W2255">
        <v>71</v>
      </c>
      <c r="X2255">
        <v>25.5</v>
      </c>
      <c r="Y2255">
        <v>3.8</v>
      </c>
      <c r="Z2255">
        <v>55.2</v>
      </c>
      <c r="AA2255">
        <v>3.1898192497986599</v>
      </c>
      <c r="AB2255">
        <v>64.435000000000002</v>
      </c>
      <c r="AC2255">
        <v>3.5649999999999902</v>
      </c>
    </row>
    <row r="2256" spans="1:29">
      <c r="A2256">
        <v>13635</v>
      </c>
      <c r="B2256" t="s">
        <v>682</v>
      </c>
      <c r="C2256" t="s">
        <v>657</v>
      </c>
      <c r="D2256" t="s">
        <v>112</v>
      </c>
      <c r="E2256" t="s">
        <v>149</v>
      </c>
      <c r="F2256">
        <v>22</v>
      </c>
      <c r="G2256">
        <v>1</v>
      </c>
      <c r="H2256" t="s">
        <v>149</v>
      </c>
      <c r="I2256" t="s">
        <v>35</v>
      </c>
      <c r="J2256" s="5">
        <v>166.48585342624801</v>
      </c>
      <c r="K2256" s="3">
        <f t="shared" si="32"/>
        <v>-14.10163022856781</v>
      </c>
      <c r="L2256">
        <v>27</v>
      </c>
      <c r="M2256">
        <v>0.70542499587767704</v>
      </c>
      <c r="N2256">
        <v>17.029096917044502</v>
      </c>
      <c r="O2256">
        <v>140.90899999999999</v>
      </c>
      <c r="P2256">
        <v>183.46687249999999</v>
      </c>
      <c r="Q2256">
        <v>8</v>
      </c>
      <c r="R2256">
        <v>17.532757497281601</v>
      </c>
      <c r="S2256">
        <v>69</v>
      </c>
      <c r="T2256">
        <v>8.8429999999999591</v>
      </c>
      <c r="U2256">
        <v>81</v>
      </c>
      <c r="V2256">
        <v>19.363270972725999</v>
      </c>
      <c r="W2256">
        <v>67</v>
      </c>
      <c r="X2256">
        <v>25.2</v>
      </c>
      <c r="Y2256">
        <v>3.9</v>
      </c>
      <c r="Z2256">
        <v>54.4</v>
      </c>
      <c r="AA2256">
        <v>3.2033139706938298</v>
      </c>
      <c r="AB2256">
        <v>71.155000000000001</v>
      </c>
      <c r="AC2256">
        <v>-2.1549999999999998</v>
      </c>
    </row>
    <row r="2257" spans="1:29">
      <c r="A2257">
        <v>12930</v>
      </c>
      <c r="B2257" t="s">
        <v>698</v>
      </c>
      <c r="C2257" t="s">
        <v>410</v>
      </c>
      <c r="D2257" t="s">
        <v>47</v>
      </c>
      <c r="E2257" t="s">
        <v>149</v>
      </c>
      <c r="F2257">
        <v>26</v>
      </c>
      <c r="G2257">
        <v>3</v>
      </c>
      <c r="H2257" t="s">
        <v>149</v>
      </c>
      <c r="I2257" t="s">
        <v>35</v>
      </c>
      <c r="J2257" s="5">
        <v>165.90556121158701</v>
      </c>
      <c r="K2257" s="3">
        <f t="shared" si="32"/>
        <v>-14.137898491984123</v>
      </c>
      <c r="L2257">
        <v>28</v>
      </c>
      <c r="M2257">
        <v>1.71292250431616</v>
      </c>
      <c r="N2257">
        <v>12.539729490509499</v>
      </c>
      <c r="O2257">
        <v>152.4</v>
      </c>
      <c r="P2257">
        <v>177.461458715596</v>
      </c>
      <c r="Q2257">
        <v>8</v>
      </c>
      <c r="R2257">
        <v>16.9524652826207</v>
      </c>
      <c r="S2257">
        <v>73</v>
      </c>
      <c r="T2257">
        <v>20.3339999999999</v>
      </c>
      <c r="U2257">
        <v>64</v>
      </c>
      <c r="V2257">
        <v>13.357857188322299</v>
      </c>
      <c r="W2257">
        <v>79</v>
      </c>
      <c r="X2257">
        <v>29.4</v>
      </c>
      <c r="Y2257">
        <v>4.7</v>
      </c>
      <c r="Z2257">
        <v>66.8</v>
      </c>
      <c r="AA2257">
        <v>3.3112717378551801</v>
      </c>
      <c r="AB2257">
        <v>83.112499999999997</v>
      </c>
      <c r="AC2257">
        <v>-10.112499999999899</v>
      </c>
    </row>
    <row r="2258" spans="1:29">
      <c r="A2258">
        <v>10261</v>
      </c>
      <c r="B2258" t="s">
        <v>240</v>
      </c>
      <c r="C2258" t="s">
        <v>241</v>
      </c>
      <c r="D2258" t="s">
        <v>50</v>
      </c>
      <c r="E2258" t="s">
        <v>149</v>
      </c>
      <c r="F2258">
        <v>31</v>
      </c>
      <c r="G2258">
        <v>8</v>
      </c>
      <c r="H2258" t="s">
        <v>149</v>
      </c>
      <c r="I2258" t="s">
        <v>35</v>
      </c>
      <c r="J2258" s="5">
        <v>165.655295649154</v>
      </c>
      <c r="K2258" s="3">
        <f t="shared" si="32"/>
        <v>-14.153540089636186</v>
      </c>
      <c r="L2258">
        <v>29</v>
      </c>
      <c r="M2258">
        <v>4.4266966363781499</v>
      </c>
      <c r="N2258">
        <v>1.6668620038463899</v>
      </c>
      <c r="O2258">
        <v>162.501</v>
      </c>
      <c r="P2258">
        <v>166.4845675</v>
      </c>
      <c r="Q2258">
        <v>8</v>
      </c>
      <c r="R2258">
        <v>16.702199720187</v>
      </c>
      <c r="S2258">
        <v>74</v>
      </c>
      <c r="T2258">
        <v>30.434999999999899</v>
      </c>
      <c r="U2258">
        <v>57</v>
      </c>
      <c r="V2258">
        <v>2.38096597272598</v>
      </c>
      <c r="W2258">
        <v>98</v>
      </c>
      <c r="X2258">
        <v>28.3</v>
      </c>
      <c r="Y2258">
        <v>7.6</v>
      </c>
      <c r="Z2258">
        <v>67.099999999999994</v>
      </c>
      <c r="AA2258">
        <v>3.7026186438150801</v>
      </c>
      <c r="AB2258">
        <v>53.734999999999999</v>
      </c>
      <c r="AC2258">
        <v>20.265000000000001</v>
      </c>
    </row>
    <row r="2259" spans="1:29">
      <c r="A2259">
        <v>11678</v>
      </c>
      <c r="B2259" t="s">
        <v>311</v>
      </c>
      <c r="C2259" t="s">
        <v>274</v>
      </c>
      <c r="D2259" t="s">
        <v>94</v>
      </c>
      <c r="E2259" t="s">
        <v>149</v>
      </c>
      <c r="F2259">
        <v>26</v>
      </c>
      <c r="G2259">
        <v>5</v>
      </c>
      <c r="H2259" t="s">
        <v>149</v>
      </c>
      <c r="I2259" t="s">
        <v>35</v>
      </c>
      <c r="J2259" s="5">
        <v>162.729981765389</v>
      </c>
      <c r="K2259" s="3">
        <f t="shared" si="32"/>
        <v>-14.336372207371499</v>
      </c>
      <c r="L2259">
        <v>30</v>
      </c>
      <c r="M2259">
        <v>3.1052937282229802</v>
      </c>
      <c r="N2259">
        <v>10.0377154558811</v>
      </c>
      <c r="O2259">
        <v>147</v>
      </c>
      <c r="P2259">
        <v>172.35585137614601</v>
      </c>
      <c r="Q2259">
        <v>8</v>
      </c>
      <c r="R2259">
        <v>13.7768858364221</v>
      </c>
      <c r="S2259">
        <v>78</v>
      </c>
      <c r="T2259">
        <v>14.9339999999999</v>
      </c>
      <c r="U2259">
        <v>70</v>
      </c>
      <c r="V2259">
        <v>8.2522498488727898</v>
      </c>
      <c r="W2259">
        <v>87</v>
      </c>
      <c r="X2259">
        <v>25.9</v>
      </c>
      <c r="Y2259">
        <v>5.3</v>
      </c>
      <c r="Z2259">
        <v>57.3</v>
      </c>
      <c r="AA2259">
        <v>3.3922400632262</v>
      </c>
      <c r="AB2259">
        <v>75.56</v>
      </c>
      <c r="AC2259">
        <v>2.4399999999999902</v>
      </c>
    </row>
    <row r="2260" spans="1:29">
      <c r="A2260">
        <v>13153</v>
      </c>
      <c r="B2260" t="s">
        <v>636</v>
      </c>
      <c r="C2260" t="s">
        <v>170</v>
      </c>
      <c r="D2260" t="s">
        <v>56</v>
      </c>
      <c r="E2260" t="s">
        <v>149</v>
      </c>
      <c r="F2260">
        <v>24</v>
      </c>
      <c r="G2260">
        <v>2</v>
      </c>
      <c r="H2260" t="s">
        <v>149</v>
      </c>
      <c r="I2260" t="s">
        <v>35</v>
      </c>
      <c r="J2260" s="5">
        <v>159.72721626016201</v>
      </c>
      <c r="K2260" s="3">
        <f t="shared" si="32"/>
        <v>-14.524045051448185</v>
      </c>
      <c r="L2260">
        <v>31</v>
      </c>
      <c r="M2260">
        <v>2.3801491869918401</v>
      </c>
      <c r="N2260">
        <v>25.591372444894599</v>
      </c>
      <c r="O2260">
        <v>133.1</v>
      </c>
      <c r="P2260">
        <v>185.2720975</v>
      </c>
      <c r="Q2260">
        <v>8</v>
      </c>
      <c r="R2260">
        <v>10.774120331195601</v>
      </c>
      <c r="S2260">
        <v>81</v>
      </c>
      <c r="T2260">
        <v>1.03399999999999</v>
      </c>
      <c r="U2260">
        <v>101</v>
      </c>
      <c r="V2260">
        <v>21.1684959727259</v>
      </c>
      <c r="W2260">
        <v>63</v>
      </c>
      <c r="X2260">
        <v>34.299999999999997</v>
      </c>
      <c r="Y2260">
        <v>5.9</v>
      </c>
      <c r="Z2260">
        <v>77.900000000000006</v>
      </c>
      <c r="AA2260">
        <v>3.47320838859721</v>
      </c>
      <c r="AB2260">
        <v>97.892499999999998</v>
      </c>
      <c r="AC2260">
        <v>-16.892499999999998</v>
      </c>
    </row>
    <row r="2261" spans="1:29">
      <c r="A2261">
        <v>12658</v>
      </c>
      <c r="B2261" t="s">
        <v>570</v>
      </c>
      <c r="C2261" t="s">
        <v>378</v>
      </c>
      <c r="D2261" t="s">
        <v>82</v>
      </c>
      <c r="E2261" t="s">
        <v>149</v>
      </c>
      <c r="F2261">
        <v>26</v>
      </c>
      <c r="G2261">
        <v>3</v>
      </c>
      <c r="H2261" t="s">
        <v>149</v>
      </c>
      <c r="I2261" t="s">
        <v>35</v>
      </c>
      <c r="J2261" s="5">
        <v>159.52215981416899</v>
      </c>
      <c r="K2261" s="3">
        <f t="shared" si="32"/>
        <v>-14.536861079322749</v>
      </c>
      <c r="L2261">
        <v>32</v>
      </c>
      <c r="M2261">
        <v>4.39103112566033</v>
      </c>
      <c r="N2261">
        <v>21.146457204306</v>
      </c>
      <c r="O2261">
        <v>133.148</v>
      </c>
      <c r="P2261">
        <v>179.19339249999999</v>
      </c>
      <c r="Q2261">
        <v>8</v>
      </c>
      <c r="R2261">
        <v>10.569063885202601</v>
      </c>
      <c r="S2261">
        <v>82</v>
      </c>
      <c r="T2261">
        <v>1.0819999999999901</v>
      </c>
      <c r="U2261">
        <v>100</v>
      </c>
      <c r="V2261">
        <v>15.089790972725901</v>
      </c>
      <c r="W2261">
        <v>74</v>
      </c>
      <c r="X2261">
        <v>38.200000000000003</v>
      </c>
      <c r="Y2261">
        <v>5</v>
      </c>
      <c r="Z2261">
        <v>89</v>
      </c>
      <c r="AA2261">
        <v>3.3517559005406898</v>
      </c>
      <c r="AB2261">
        <v>103.4375</v>
      </c>
      <c r="AC2261">
        <v>-21.4375</v>
      </c>
    </row>
    <row r="2262" spans="1:29">
      <c r="A2262">
        <v>11670</v>
      </c>
      <c r="B2262" t="s">
        <v>432</v>
      </c>
      <c r="C2262" t="s">
        <v>433</v>
      </c>
      <c r="D2262" t="s">
        <v>68</v>
      </c>
      <c r="E2262" t="s">
        <v>149</v>
      </c>
      <c r="F2262">
        <v>26</v>
      </c>
      <c r="G2262">
        <v>5</v>
      </c>
      <c r="H2262" t="s">
        <v>149</v>
      </c>
      <c r="I2262" t="s">
        <v>35</v>
      </c>
      <c r="J2262" s="5">
        <v>155.171974332171</v>
      </c>
      <c r="K2262" s="3">
        <f t="shared" si="32"/>
        <v>-14.808747671947623</v>
      </c>
      <c r="L2262">
        <v>33</v>
      </c>
      <c r="M2262">
        <v>1.64697017656996</v>
      </c>
      <c r="N2262">
        <v>16.6898481049266</v>
      </c>
      <c r="O2262">
        <v>135.54</v>
      </c>
      <c r="P2262">
        <v>174.72513191489301</v>
      </c>
      <c r="Q2262">
        <v>8</v>
      </c>
      <c r="R2262">
        <v>6.2188784032049602</v>
      </c>
      <c r="S2262">
        <v>93</v>
      </c>
      <c r="T2262">
        <v>3.4739999999999598</v>
      </c>
      <c r="U2262">
        <v>97</v>
      </c>
      <c r="V2262">
        <v>10.6215303876196</v>
      </c>
      <c r="W2262">
        <v>85</v>
      </c>
      <c r="X2262">
        <v>33.4</v>
      </c>
      <c r="Y2262">
        <v>5.0999999999999996</v>
      </c>
      <c r="Z2262">
        <v>77.3</v>
      </c>
      <c r="AA2262">
        <v>3.3652506214358602</v>
      </c>
      <c r="AB2262">
        <v>88.492500000000007</v>
      </c>
      <c r="AC2262">
        <v>4.5074999999999896</v>
      </c>
    </row>
    <row r="2263" spans="1:29">
      <c r="A2263">
        <v>10738</v>
      </c>
      <c r="B2263" t="s">
        <v>310</v>
      </c>
      <c r="C2263" t="s">
        <v>245</v>
      </c>
      <c r="D2263" t="s">
        <v>97</v>
      </c>
      <c r="E2263" t="s">
        <v>149</v>
      </c>
      <c r="F2263">
        <v>29</v>
      </c>
      <c r="G2263">
        <v>7</v>
      </c>
      <c r="H2263" t="s">
        <v>149</v>
      </c>
      <c r="I2263" t="s">
        <v>35</v>
      </c>
      <c r="J2263" s="5">
        <v>155.09028304484599</v>
      </c>
      <c r="K2263" s="3">
        <f t="shared" si="32"/>
        <v>-14.813853377405437</v>
      </c>
      <c r="L2263">
        <v>34</v>
      </c>
      <c r="M2263">
        <v>4.6601664836665497</v>
      </c>
      <c r="N2263">
        <v>13.228120839079301</v>
      </c>
      <c r="O2263">
        <v>139.79400000000001</v>
      </c>
      <c r="P2263">
        <v>171.726591743119</v>
      </c>
      <c r="Q2263">
        <v>8</v>
      </c>
      <c r="R2263">
        <v>6.1371871158796401</v>
      </c>
      <c r="S2263">
        <v>94</v>
      </c>
      <c r="T2263">
        <v>7.7279999999999802</v>
      </c>
      <c r="U2263">
        <v>84</v>
      </c>
      <c r="V2263">
        <v>7.6229902158452401</v>
      </c>
      <c r="W2263">
        <v>88</v>
      </c>
      <c r="X2263">
        <v>35.799999999999997</v>
      </c>
      <c r="Y2263">
        <v>4</v>
      </c>
      <c r="Z2263">
        <v>83.3</v>
      </c>
      <c r="AA2263">
        <v>3.2168086915890002</v>
      </c>
      <c r="AB2263">
        <v>102.74</v>
      </c>
      <c r="AC2263">
        <v>-8.7399999999999896</v>
      </c>
    </row>
    <row r="2264" spans="1:29">
      <c r="A2264">
        <v>13634</v>
      </c>
      <c r="B2264" t="s">
        <v>914</v>
      </c>
      <c r="C2264" t="s">
        <v>915</v>
      </c>
      <c r="D2264" t="s">
        <v>120</v>
      </c>
      <c r="E2264" t="s">
        <v>149</v>
      </c>
      <c r="F2264">
        <v>24</v>
      </c>
      <c r="G2264">
        <v>1</v>
      </c>
      <c r="H2264" t="s">
        <v>149</v>
      </c>
      <c r="I2264" t="s">
        <v>35</v>
      </c>
      <c r="J2264" s="5">
        <v>151.959725266357</v>
      </c>
      <c r="K2264" s="3">
        <f t="shared" si="32"/>
        <v>-15.009513238560999</v>
      </c>
      <c r="L2264">
        <v>35</v>
      </c>
      <c r="M2264">
        <v>4.5099440060855303</v>
      </c>
      <c r="N2264">
        <v>9.8779814035712992</v>
      </c>
      <c r="O2264">
        <v>145.404</v>
      </c>
      <c r="P2264">
        <v>164.78278807339399</v>
      </c>
      <c r="Q2264">
        <v>9</v>
      </c>
      <c r="R2264">
        <v>3.0066293373903599</v>
      </c>
      <c r="S2264">
        <v>98</v>
      </c>
      <c r="T2264">
        <v>13.3379999999999</v>
      </c>
      <c r="U2264">
        <v>73</v>
      </c>
      <c r="V2264">
        <v>0.67918654612046203</v>
      </c>
      <c r="W2264">
        <v>103</v>
      </c>
      <c r="X2264">
        <v>37.5</v>
      </c>
      <c r="Y2264">
        <v>6.3</v>
      </c>
      <c r="Z2264">
        <v>87.8</v>
      </c>
      <c r="AA2264">
        <v>3.5271872721778799</v>
      </c>
      <c r="AB2264">
        <v>96.405000000000001</v>
      </c>
      <c r="AC2264">
        <v>1.59499999999999</v>
      </c>
    </row>
    <row r="2265" spans="1:29">
      <c r="A2265">
        <v>12647</v>
      </c>
      <c r="B2265" t="s">
        <v>594</v>
      </c>
      <c r="C2265" t="s">
        <v>637</v>
      </c>
      <c r="D2265" t="s">
        <v>126</v>
      </c>
      <c r="E2265" t="s">
        <v>149</v>
      </c>
      <c r="F2265">
        <v>25</v>
      </c>
      <c r="G2265">
        <v>3</v>
      </c>
      <c r="H2265" t="s">
        <v>149</v>
      </c>
      <c r="I2265" t="s">
        <v>35</v>
      </c>
      <c r="J2265" s="5">
        <v>148.90050785600201</v>
      </c>
      <c r="K2265" s="3">
        <f t="shared" si="32"/>
        <v>-15.200714326708185</v>
      </c>
      <c r="L2265">
        <v>36</v>
      </c>
      <c r="M2265">
        <v>3.14020753974199</v>
      </c>
      <c r="N2265">
        <v>10.854923570279199</v>
      </c>
      <c r="O2265">
        <v>135.55000000000001</v>
      </c>
      <c r="P2265">
        <v>161.49470458715501</v>
      </c>
      <c r="Q2265">
        <v>9</v>
      </c>
      <c r="R2265">
        <v>-5.2588072964198297E-2</v>
      </c>
      <c r="S2265">
        <v>105</v>
      </c>
      <c r="T2265">
        <v>3.48399999999998</v>
      </c>
      <c r="U2265">
        <v>96</v>
      </c>
      <c r="V2265">
        <v>-2.6088969401180502</v>
      </c>
      <c r="W2265">
        <v>118</v>
      </c>
      <c r="X2265">
        <v>34.6</v>
      </c>
      <c r="Y2265">
        <v>5.3</v>
      </c>
      <c r="Z2265">
        <v>79.599999999999994</v>
      </c>
      <c r="AA2265">
        <v>3.3922400632262</v>
      </c>
      <c r="AB2265">
        <v>87.3125</v>
      </c>
      <c r="AC2265">
        <v>17.6875</v>
      </c>
    </row>
    <row r="2266" spans="1:29">
      <c r="A2266">
        <v>13633</v>
      </c>
      <c r="B2266" t="s">
        <v>728</v>
      </c>
      <c r="C2266" t="s">
        <v>290</v>
      </c>
      <c r="D2266" t="s">
        <v>88</v>
      </c>
      <c r="E2266" t="s">
        <v>149</v>
      </c>
      <c r="F2266">
        <v>23</v>
      </c>
      <c r="G2266">
        <v>1</v>
      </c>
      <c r="H2266" t="s">
        <v>149</v>
      </c>
      <c r="I2266" t="s">
        <v>35</v>
      </c>
      <c r="J2266" s="5">
        <v>145.99905466454001</v>
      </c>
      <c r="K2266" s="3">
        <f t="shared" si="32"/>
        <v>-15.38205515117456</v>
      </c>
      <c r="L2266">
        <v>37</v>
      </c>
      <c r="M2266">
        <v>0.89109809750465196</v>
      </c>
      <c r="N2266">
        <v>21.477144385681601</v>
      </c>
      <c r="O2266">
        <v>108.44</v>
      </c>
      <c r="P2266">
        <v>162.449939825581</v>
      </c>
      <c r="Q2266">
        <v>9</v>
      </c>
      <c r="R2266">
        <v>-2.95404126442613</v>
      </c>
      <c r="S2266">
        <v>122</v>
      </c>
      <c r="T2266">
        <v>-23.626000000000001</v>
      </c>
      <c r="U2266">
        <v>190</v>
      </c>
      <c r="V2266">
        <v>-1.6536617016926101</v>
      </c>
      <c r="W2266">
        <v>111</v>
      </c>
      <c r="X2266">
        <v>33.799999999999997</v>
      </c>
      <c r="Y2266">
        <v>5.3</v>
      </c>
      <c r="Z2266">
        <v>78</v>
      </c>
      <c r="AA2266">
        <v>3.3922400632262</v>
      </c>
      <c r="AB2266">
        <v>91.462500000000006</v>
      </c>
      <c r="AC2266">
        <v>30.537499999999898</v>
      </c>
    </row>
    <row r="2267" spans="1:29">
      <c r="A2267">
        <v>7393</v>
      </c>
      <c r="B2267" t="s">
        <v>147</v>
      </c>
      <c r="C2267" t="s">
        <v>148</v>
      </c>
      <c r="D2267" t="s">
        <v>88</v>
      </c>
      <c r="E2267" t="s">
        <v>149</v>
      </c>
      <c r="F2267">
        <v>36</v>
      </c>
      <c r="G2267">
        <v>15</v>
      </c>
      <c r="H2267" t="s">
        <v>149</v>
      </c>
      <c r="I2267" t="s">
        <v>35</v>
      </c>
      <c r="J2267" s="5">
        <v>145.52154596797999</v>
      </c>
      <c r="K2267" s="3">
        <f t="shared" si="32"/>
        <v>-15.411899444709562</v>
      </c>
      <c r="L2267">
        <v>38</v>
      </c>
      <c r="M2267">
        <v>1.4206913047954901</v>
      </c>
      <c r="N2267">
        <v>15.327786336310201</v>
      </c>
      <c r="O2267">
        <v>129.94999999999999</v>
      </c>
      <c r="P2267">
        <v>164.74227522935701</v>
      </c>
      <c r="Q2267">
        <v>9</v>
      </c>
      <c r="R2267">
        <v>-3.4315499609862399</v>
      </c>
      <c r="S2267">
        <v>124</v>
      </c>
      <c r="T2267">
        <v>-2.1160000000000099</v>
      </c>
      <c r="U2267">
        <v>114</v>
      </c>
      <c r="V2267">
        <v>0.63867370208379204</v>
      </c>
      <c r="W2267">
        <v>104</v>
      </c>
      <c r="X2267">
        <v>39.4</v>
      </c>
      <c r="Y2267">
        <v>5.4</v>
      </c>
      <c r="Z2267">
        <v>92.9</v>
      </c>
      <c r="AA2267">
        <v>3.4057347841213601</v>
      </c>
      <c r="AB2267">
        <v>107.6575</v>
      </c>
      <c r="AC2267">
        <v>16.342500000000001</v>
      </c>
    </row>
    <row r="2268" spans="1:29">
      <c r="A2268">
        <v>10960</v>
      </c>
      <c r="B2268" t="s">
        <v>139</v>
      </c>
      <c r="C2268" t="s">
        <v>328</v>
      </c>
      <c r="D2268" t="s">
        <v>44</v>
      </c>
      <c r="E2268" t="s">
        <v>149</v>
      </c>
      <c r="F2268">
        <v>28</v>
      </c>
      <c r="G2268">
        <v>7</v>
      </c>
      <c r="H2268" t="s">
        <v>149</v>
      </c>
      <c r="I2268" t="s">
        <v>35</v>
      </c>
      <c r="J2268" s="5">
        <v>144.69436716609101</v>
      </c>
      <c r="K2268" s="3">
        <f t="shared" si="32"/>
        <v>-15.463598119827623</v>
      </c>
      <c r="L2268">
        <v>39</v>
      </c>
      <c r="M2268">
        <v>1.48278435540632</v>
      </c>
      <c r="N2268">
        <v>20.994926480654801</v>
      </c>
      <c r="O2268">
        <v>113.55</v>
      </c>
      <c r="P2268">
        <v>156.042475</v>
      </c>
      <c r="Q2268">
        <v>9</v>
      </c>
      <c r="R2268">
        <v>-4.2587287628753296</v>
      </c>
      <c r="S2268">
        <v>129</v>
      </c>
      <c r="T2268">
        <v>-18.515999999999998</v>
      </c>
      <c r="U2268">
        <v>174</v>
      </c>
      <c r="V2268">
        <v>-8.0611265272740091</v>
      </c>
      <c r="W2268">
        <v>143</v>
      </c>
      <c r="X2268">
        <v>33.700000000000003</v>
      </c>
      <c r="Y2268">
        <v>8.6999999999999993</v>
      </c>
      <c r="Z2268">
        <v>78.2</v>
      </c>
      <c r="AA2268">
        <v>3.8510605736619401</v>
      </c>
      <c r="AB2268">
        <v>147.58500000000001</v>
      </c>
      <c r="AC2268">
        <v>-18.585000000000001</v>
      </c>
    </row>
    <row r="2269" spans="1:29">
      <c r="A2269">
        <v>9918</v>
      </c>
      <c r="B2269" t="s">
        <v>230</v>
      </c>
      <c r="C2269" t="s">
        <v>231</v>
      </c>
      <c r="D2269" t="s">
        <v>65</v>
      </c>
      <c r="E2269" t="s">
        <v>149</v>
      </c>
      <c r="F2269">
        <v>32</v>
      </c>
      <c r="G2269">
        <v>9</v>
      </c>
      <c r="H2269" t="s">
        <v>149</v>
      </c>
      <c r="I2269" t="s">
        <v>35</v>
      </c>
      <c r="J2269" s="5">
        <v>143.507342160278</v>
      </c>
      <c r="K2269" s="3">
        <f t="shared" si="32"/>
        <v>-15.537787182690936</v>
      </c>
      <c r="L2269">
        <v>40</v>
      </c>
      <c r="M2269">
        <v>2.1132159117305398</v>
      </c>
      <c r="N2269">
        <v>18.836800523882101</v>
      </c>
      <c r="O2269">
        <v>109.63</v>
      </c>
      <c r="P2269">
        <v>155.79129357798101</v>
      </c>
      <c r="Q2269">
        <v>9</v>
      </c>
      <c r="R2269">
        <v>-5.4457537686881698</v>
      </c>
      <c r="S2269">
        <v>134</v>
      </c>
      <c r="T2269">
        <v>-22.436</v>
      </c>
      <c r="U2269">
        <v>183</v>
      </c>
      <c r="V2269">
        <v>-8.3123079492923395</v>
      </c>
      <c r="W2269">
        <v>145</v>
      </c>
      <c r="X2269">
        <v>50</v>
      </c>
      <c r="Y2269">
        <v>8.3000000000000007</v>
      </c>
      <c r="Z2269">
        <v>124.6</v>
      </c>
      <c r="AA2269">
        <v>3.7970816900812601</v>
      </c>
      <c r="AB2269">
        <v>125.6875</v>
      </c>
      <c r="AC2269">
        <v>8.3125</v>
      </c>
    </row>
    <row r="2270" spans="1:29">
      <c r="A2270">
        <v>13158</v>
      </c>
      <c r="B2270" t="s">
        <v>757</v>
      </c>
      <c r="C2270" t="s">
        <v>758</v>
      </c>
      <c r="D2270" t="s">
        <v>59</v>
      </c>
      <c r="E2270" t="s">
        <v>149</v>
      </c>
      <c r="F2270">
        <v>26</v>
      </c>
      <c r="G2270">
        <v>2</v>
      </c>
      <c r="H2270" t="s">
        <v>149</v>
      </c>
      <c r="I2270" t="s">
        <v>35</v>
      </c>
      <c r="J2270" s="5">
        <v>142.91582346109101</v>
      </c>
      <c r="K2270" s="3">
        <f t="shared" si="32"/>
        <v>-15.574757101390123</v>
      </c>
      <c r="L2270">
        <v>41</v>
      </c>
      <c r="M2270">
        <v>5.3645033456650104</v>
      </c>
      <c r="N2270">
        <v>25.222416624465598</v>
      </c>
      <c r="O2270">
        <v>102.29</v>
      </c>
      <c r="P2270">
        <v>162.78574127906899</v>
      </c>
      <c r="Q2270">
        <v>9</v>
      </c>
      <c r="R2270">
        <v>-6.0372724678751597</v>
      </c>
      <c r="S2270">
        <v>137</v>
      </c>
      <c r="T2270">
        <v>-29.776</v>
      </c>
      <c r="U2270">
        <v>200</v>
      </c>
      <c r="V2270">
        <v>-1.3178602482042201</v>
      </c>
      <c r="W2270">
        <v>109</v>
      </c>
      <c r="X2270">
        <v>38</v>
      </c>
      <c r="Y2270">
        <v>7.3</v>
      </c>
      <c r="Z2270">
        <v>89.7</v>
      </c>
      <c r="AA2270">
        <v>3.66213448112957</v>
      </c>
      <c r="AB2270">
        <v>112.667499999999</v>
      </c>
      <c r="AC2270">
        <v>24.3325</v>
      </c>
    </row>
    <row r="2271" spans="1:29">
      <c r="A2271">
        <v>10723</v>
      </c>
      <c r="B2271" t="s">
        <v>301</v>
      </c>
      <c r="C2271" t="s">
        <v>302</v>
      </c>
      <c r="D2271" t="s">
        <v>109</v>
      </c>
      <c r="E2271" t="s">
        <v>149</v>
      </c>
      <c r="F2271">
        <v>30</v>
      </c>
      <c r="G2271">
        <v>7</v>
      </c>
      <c r="H2271" t="s">
        <v>149</v>
      </c>
      <c r="I2271" t="s">
        <v>35</v>
      </c>
      <c r="J2271" s="5">
        <v>139.87242903600401</v>
      </c>
      <c r="K2271" s="3">
        <f t="shared" si="32"/>
        <v>-15.764969252958061</v>
      </c>
      <c r="L2271">
        <v>42</v>
      </c>
      <c r="M2271">
        <v>5.9662366789983396</v>
      </c>
      <c r="N2271">
        <v>17.252318503562801</v>
      </c>
      <c r="O2271">
        <v>110.68300000000001</v>
      </c>
      <c r="P2271">
        <v>153.193410638297</v>
      </c>
      <c r="Q2271">
        <v>9</v>
      </c>
      <c r="R2271">
        <v>-9.0806668929622791</v>
      </c>
      <c r="S2271">
        <v>152</v>
      </c>
      <c r="T2271">
        <v>-21.382999999999999</v>
      </c>
      <c r="U2271">
        <v>179</v>
      </c>
      <c r="V2271">
        <v>-10.9101908889761</v>
      </c>
      <c r="W2271">
        <v>157</v>
      </c>
      <c r="X2271">
        <v>64.5</v>
      </c>
      <c r="Y2271">
        <v>9.4</v>
      </c>
      <c r="Z2271">
        <v>168.7</v>
      </c>
      <c r="AA2271">
        <v>3.9455236199281201</v>
      </c>
      <c r="AB2271">
        <v>169.65333333333299</v>
      </c>
      <c r="AC2271">
        <v>-17.6533333333333</v>
      </c>
    </row>
    <row r="2272" spans="1:29">
      <c r="A2272">
        <v>13630</v>
      </c>
      <c r="B2272" t="s">
        <v>911</v>
      </c>
      <c r="C2272" t="s">
        <v>912</v>
      </c>
      <c r="D2272" t="s">
        <v>65</v>
      </c>
      <c r="E2272" t="s">
        <v>149</v>
      </c>
      <c r="F2272">
        <v>24</v>
      </c>
      <c r="G2272">
        <v>1</v>
      </c>
      <c r="H2272" t="s">
        <v>149</v>
      </c>
      <c r="I2272" t="s">
        <v>35</v>
      </c>
      <c r="J2272" s="5">
        <v>135.23021119484801</v>
      </c>
      <c r="K2272" s="3">
        <f t="shared" si="32"/>
        <v>-16.055107868030312</v>
      </c>
      <c r="L2272">
        <v>43</v>
      </c>
      <c r="M2272">
        <v>3.6252552225412198</v>
      </c>
      <c r="N2272">
        <v>22.613014098028099</v>
      </c>
      <c r="O2272">
        <v>109.325</v>
      </c>
      <c r="P2272">
        <v>162.11666055045799</v>
      </c>
      <c r="Q2272">
        <v>10</v>
      </c>
      <c r="R2272">
        <v>-13.722884734118001</v>
      </c>
      <c r="S2272">
        <v>168</v>
      </c>
      <c r="T2272">
        <v>-22.741</v>
      </c>
      <c r="U2272">
        <v>184</v>
      </c>
      <c r="V2272">
        <v>-1.9869409768152699</v>
      </c>
      <c r="W2272">
        <v>112</v>
      </c>
      <c r="X2272">
        <v>41.8</v>
      </c>
      <c r="Y2272">
        <v>5.5</v>
      </c>
      <c r="Z2272">
        <v>97.8</v>
      </c>
      <c r="AA2272">
        <v>3.41922950501653</v>
      </c>
      <c r="AB2272">
        <v>112.8575</v>
      </c>
      <c r="AC2272">
        <v>55.142499999999998</v>
      </c>
    </row>
    <row r="2273" spans="1:29">
      <c r="A2273">
        <v>13157</v>
      </c>
      <c r="B2273" t="s">
        <v>755</v>
      </c>
      <c r="C2273" t="s">
        <v>756</v>
      </c>
      <c r="D2273" t="s">
        <v>112</v>
      </c>
      <c r="E2273" t="s">
        <v>149</v>
      </c>
      <c r="F2273">
        <v>23</v>
      </c>
      <c r="G2273">
        <v>2</v>
      </c>
      <c r="H2273" t="s">
        <v>149</v>
      </c>
      <c r="I2273" t="s">
        <v>35</v>
      </c>
      <c r="J2273" s="5">
        <v>132.58217351916301</v>
      </c>
      <c r="K2273" s="3">
        <f t="shared" si="32"/>
        <v>-16.220610222760623</v>
      </c>
      <c r="L2273">
        <v>44</v>
      </c>
      <c r="M2273">
        <v>2.1749575781165298</v>
      </c>
      <c r="N2273">
        <v>11.1981081031548</v>
      </c>
      <c r="O2273">
        <v>119.64700000000001</v>
      </c>
      <c r="P2273">
        <v>144.51957587209299</v>
      </c>
      <c r="Q2273">
        <v>10</v>
      </c>
      <c r="R2273">
        <v>-16.3709224098031</v>
      </c>
      <c r="S2273">
        <v>175</v>
      </c>
      <c r="T2273">
        <v>-12.419</v>
      </c>
      <c r="U2273">
        <v>158</v>
      </c>
      <c r="V2273">
        <v>-19.584025655180898</v>
      </c>
      <c r="W2273">
        <v>185</v>
      </c>
      <c r="X2273">
        <v>35.299999999999997</v>
      </c>
      <c r="Y2273">
        <v>6.3</v>
      </c>
      <c r="Z2273">
        <v>82.3</v>
      </c>
      <c r="AA2273">
        <v>3.5271872721778799</v>
      </c>
      <c r="AB2273">
        <v>109.30249999999999</v>
      </c>
      <c r="AC2273">
        <v>65.697499999999906</v>
      </c>
    </row>
    <row r="2274" spans="1:29">
      <c r="A2274">
        <v>11677</v>
      </c>
      <c r="B2274" t="s">
        <v>441</v>
      </c>
      <c r="C2274" t="s">
        <v>442</v>
      </c>
      <c r="D2274" t="s">
        <v>62</v>
      </c>
      <c r="E2274" t="s">
        <v>149</v>
      </c>
      <c r="F2274">
        <v>26</v>
      </c>
      <c r="G2274">
        <v>5</v>
      </c>
      <c r="H2274" t="s">
        <v>149</v>
      </c>
      <c r="I2274" t="s">
        <v>35</v>
      </c>
      <c r="J2274" s="5">
        <v>130.62773842545101</v>
      </c>
      <c r="K2274" s="3">
        <f t="shared" si="32"/>
        <v>-16.342762416117623</v>
      </c>
      <c r="L2274">
        <v>45</v>
      </c>
      <c r="M2274">
        <v>2.14289548604392</v>
      </c>
      <c r="N2274">
        <v>12.8056079338182</v>
      </c>
      <c r="O2274">
        <v>114.384</v>
      </c>
      <c r="P2274">
        <v>141.224563953488</v>
      </c>
      <c r="Q2274">
        <v>10</v>
      </c>
      <c r="R2274">
        <v>-18.325357503515399</v>
      </c>
      <c r="S2274">
        <v>180</v>
      </c>
      <c r="T2274">
        <v>-17.681999999999999</v>
      </c>
      <c r="U2274">
        <v>171</v>
      </c>
      <c r="V2274">
        <v>-22.879037573785599</v>
      </c>
      <c r="W2274">
        <v>192</v>
      </c>
      <c r="X2274">
        <v>51.3</v>
      </c>
      <c r="Y2274">
        <v>9.1</v>
      </c>
      <c r="Z2274">
        <v>130.5</v>
      </c>
      <c r="AA2274">
        <v>3.9050394572426099</v>
      </c>
      <c r="AB2274">
        <v>134.315</v>
      </c>
      <c r="AC2274">
        <v>45.685000000000002</v>
      </c>
    </row>
    <row r="2275" spans="1:29">
      <c r="A2275">
        <v>9075</v>
      </c>
      <c r="B2275" t="s">
        <v>191</v>
      </c>
      <c r="C2275" t="s">
        <v>192</v>
      </c>
      <c r="D2275" t="s">
        <v>85</v>
      </c>
      <c r="E2275" t="s">
        <v>149</v>
      </c>
      <c r="F2275">
        <v>33</v>
      </c>
      <c r="G2275">
        <v>11</v>
      </c>
      <c r="H2275" t="s">
        <v>149</v>
      </c>
      <c r="I2275" t="s">
        <v>35</v>
      </c>
      <c r="J2275" s="5">
        <v>130.18669345664301</v>
      </c>
      <c r="K2275" s="3">
        <f t="shared" si="32"/>
        <v>-16.370327726668123</v>
      </c>
      <c r="L2275">
        <v>46</v>
      </c>
      <c r="M2275">
        <v>4.1661023628678597</v>
      </c>
      <c r="N2275">
        <v>10.329466357145</v>
      </c>
      <c r="O2275">
        <v>114.72199999999999</v>
      </c>
      <c r="P2275">
        <v>140.42127249999999</v>
      </c>
      <c r="Q2275">
        <v>10</v>
      </c>
      <c r="R2275">
        <v>-18.7664024723239</v>
      </c>
      <c r="S2275">
        <v>181</v>
      </c>
      <c r="T2275">
        <v>-17.344000000000001</v>
      </c>
      <c r="U2275">
        <v>170</v>
      </c>
      <c r="V2275">
        <v>-23.682329027273902</v>
      </c>
      <c r="W2275">
        <v>197</v>
      </c>
      <c r="X2275">
        <v>48.8</v>
      </c>
      <c r="Y2275">
        <v>5.5</v>
      </c>
      <c r="Z2275">
        <v>121.2</v>
      </c>
      <c r="AA2275">
        <v>3.41922950501653</v>
      </c>
      <c r="AB2275">
        <v>125.5575</v>
      </c>
      <c r="AC2275">
        <v>55.442499999999903</v>
      </c>
    </row>
    <row r="2276" spans="1:29">
      <c r="A2276">
        <v>11227</v>
      </c>
      <c r="B2276" t="s">
        <v>373</v>
      </c>
      <c r="C2276" t="s">
        <v>374</v>
      </c>
      <c r="D2276" t="s">
        <v>41</v>
      </c>
      <c r="E2276" t="s">
        <v>149</v>
      </c>
      <c r="F2276">
        <v>27</v>
      </c>
      <c r="G2276">
        <v>6</v>
      </c>
      <c r="H2276" t="s">
        <v>149</v>
      </c>
      <c r="I2276" t="s">
        <v>35</v>
      </c>
      <c r="J2276" s="5">
        <v>126.782992422172</v>
      </c>
      <c r="K2276" s="3">
        <f t="shared" si="32"/>
        <v>-16.58305904132256</v>
      </c>
      <c r="L2276">
        <v>47</v>
      </c>
      <c r="M2276">
        <v>2.4575940432615599</v>
      </c>
      <c r="N2276">
        <v>6.3029663543114403</v>
      </c>
      <c r="O2276">
        <v>119.4</v>
      </c>
      <c r="P2276">
        <v>134.471021276595</v>
      </c>
      <c r="Q2276">
        <v>10</v>
      </c>
      <c r="R2276">
        <v>-22.170103506794799</v>
      </c>
      <c r="S2276">
        <v>186</v>
      </c>
      <c r="T2276">
        <v>-12.666</v>
      </c>
      <c r="U2276">
        <v>159</v>
      </c>
      <c r="V2276">
        <v>-29.632580250678199</v>
      </c>
      <c r="W2276">
        <v>210</v>
      </c>
      <c r="X2276">
        <v>57.2</v>
      </c>
      <c r="Y2276">
        <v>7.6</v>
      </c>
      <c r="Z2276">
        <v>142.6</v>
      </c>
      <c r="AA2276">
        <v>3.7026186438150801</v>
      </c>
      <c r="AB2276">
        <v>169.0925</v>
      </c>
      <c r="AC2276">
        <v>16.907499999999999</v>
      </c>
    </row>
    <row r="2277" spans="1:29">
      <c r="A2277">
        <v>11783</v>
      </c>
      <c r="B2277" t="s">
        <v>207</v>
      </c>
      <c r="C2277" t="s">
        <v>236</v>
      </c>
      <c r="D2277" t="s">
        <v>30</v>
      </c>
      <c r="E2277" t="s">
        <v>149</v>
      </c>
      <c r="F2277">
        <v>29</v>
      </c>
      <c r="G2277">
        <v>5</v>
      </c>
      <c r="H2277" t="s">
        <v>149</v>
      </c>
      <c r="I2277" t="s">
        <v>35</v>
      </c>
      <c r="J2277" s="5">
        <v>125.25818976537801</v>
      </c>
      <c r="K2277" s="3">
        <f t="shared" si="32"/>
        <v>-16.678359207372186</v>
      </c>
      <c r="L2277">
        <v>48</v>
      </c>
      <c r="M2277">
        <v>2.1202679240216402</v>
      </c>
      <c r="N2277">
        <v>32.932999090426001</v>
      </c>
      <c r="O2277">
        <v>74.864999999999995</v>
      </c>
      <c r="P2277">
        <v>155.927137614678</v>
      </c>
      <c r="Q2277">
        <v>10</v>
      </c>
      <c r="R2277">
        <v>-23.694906163588701</v>
      </c>
      <c r="S2277">
        <v>189</v>
      </c>
      <c r="T2277">
        <v>-57.201000000000001</v>
      </c>
      <c r="U2277">
        <v>250</v>
      </c>
      <c r="V2277">
        <v>-8.1764639125951195</v>
      </c>
      <c r="W2277">
        <v>144</v>
      </c>
      <c r="X2277">
        <v>53.5</v>
      </c>
      <c r="Y2277">
        <v>6.3</v>
      </c>
      <c r="Z2277">
        <v>134.5</v>
      </c>
      <c r="AA2277">
        <v>3.5271872721778799</v>
      </c>
      <c r="AB2277">
        <v>146.495</v>
      </c>
      <c r="AC2277">
        <v>42.504999999999903</v>
      </c>
    </row>
    <row r="2278" spans="1:29">
      <c r="A2278">
        <v>13646</v>
      </c>
      <c r="B2278" t="s">
        <v>199</v>
      </c>
      <c r="C2278" t="s">
        <v>928</v>
      </c>
      <c r="D2278" t="s">
        <v>80</v>
      </c>
      <c r="E2278" t="s">
        <v>149</v>
      </c>
      <c r="F2278">
        <v>23</v>
      </c>
      <c r="G2278">
        <v>1</v>
      </c>
      <c r="H2278" t="s">
        <v>149</v>
      </c>
      <c r="I2278" t="s">
        <v>35</v>
      </c>
      <c r="J2278" s="5">
        <v>123.392606992442</v>
      </c>
      <c r="K2278" s="3">
        <f t="shared" si="32"/>
        <v>-16.794958130680687</v>
      </c>
      <c r="L2278">
        <v>49</v>
      </c>
      <c r="M2278">
        <v>1.5217032485837101</v>
      </c>
      <c r="N2278">
        <v>8.6998293238257798</v>
      </c>
      <c r="O2278">
        <v>114.322</v>
      </c>
      <c r="P2278">
        <v>132.047631</v>
      </c>
      <c r="Q2278">
        <v>10</v>
      </c>
      <c r="R2278">
        <v>-25.560488936523999</v>
      </c>
      <c r="S2278">
        <v>192</v>
      </c>
      <c r="T2278">
        <v>-17.744</v>
      </c>
      <c r="U2278">
        <v>172</v>
      </c>
      <c r="V2278">
        <v>-32.055970527273999</v>
      </c>
      <c r="W2278">
        <v>217</v>
      </c>
      <c r="X2278">
        <v>52.7</v>
      </c>
      <c r="Y2278">
        <v>7.9</v>
      </c>
      <c r="Z2278">
        <v>128.80000000000001</v>
      </c>
      <c r="AA2278">
        <v>3.7431028065005898</v>
      </c>
      <c r="AB2278">
        <v>145.655</v>
      </c>
      <c r="AC2278">
        <v>46.344999999999999</v>
      </c>
    </row>
    <row r="2279" spans="1:29">
      <c r="A2279">
        <v>12205</v>
      </c>
      <c r="B2279" t="s">
        <v>531</v>
      </c>
      <c r="C2279" t="s">
        <v>544</v>
      </c>
      <c r="D2279" t="s">
        <v>38</v>
      </c>
      <c r="E2279" t="s">
        <v>149</v>
      </c>
      <c r="F2279">
        <v>25</v>
      </c>
      <c r="G2279">
        <v>4</v>
      </c>
      <c r="H2279" t="s">
        <v>149</v>
      </c>
      <c r="I2279" t="s">
        <v>35</v>
      </c>
      <c r="J2279" s="5">
        <v>122.88323669027</v>
      </c>
      <c r="K2279" s="3">
        <f t="shared" si="32"/>
        <v>-16.826793774566436</v>
      </c>
      <c r="L2279">
        <v>50</v>
      </c>
      <c r="M2279">
        <v>2.5412449616970099</v>
      </c>
      <c r="N2279">
        <v>21.576278417167099</v>
      </c>
      <c r="O2279">
        <v>92.072000000000003</v>
      </c>
      <c r="P2279">
        <v>145.77188749999999</v>
      </c>
      <c r="Q2279">
        <v>10</v>
      </c>
      <c r="R2279">
        <v>-26.069859238696701</v>
      </c>
      <c r="S2279">
        <v>194</v>
      </c>
      <c r="T2279">
        <v>-39.994</v>
      </c>
      <c r="U2279">
        <v>216</v>
      </c>
      <c r="V2279">
        <v>-18.331714027274</v>
      </c>
      <c r="W2279">
        <v>181</v>
      </c>
      <c r="X2279">
        <v>53.4</v>
      </c>
      <c r="Y2279">
        <v>8.6999999999999993</v>
      </c>
      <c r="Z2279">
        <v>132.5</v>
      </c>
      <c r="AA2279">
        <v>3.8510605736619401</v>
      </c>
      <c r="AB2279">
        <v>138.33000000000001</v>
      </c>
      <c r="AC2279">
        <v>55.669999999999902</v>
      </c>
    </row>
    <row r="2280" spans="1:29">
      <c r="A2280">
        <v>11672</v>
      </c>
      <c r="B2280" t="s">
        <v>435</v>
      </c>
      <c r="C2280" t="s">
        <v>268</v>
      </c>
      <c r="D2280" t="s">
        <v>59</v>
      </c>
      <c r="E2280" t="s">
        <v>149</v>
      </c>
      <c r="F2280">
        <v>28</v>
      </c>
      <c r="G2280">
        <v>5</v>
      </c>
      <c r="H2280" t="s">
        <v>149</v>
      </c>
      <c r="I2280" t="s">
        <v>35</v>
      </c>
      <c r="J2280" s="5">
        <v>120.858570797448</v>
      </c>
      <c r="K2280" s="3">
        <f t="shared" si="32"/>
        <v>-16.95333539286781</v>
      </c>
      <c r="L2280">
        <v>51</v>
      </c>
      <c r="M2280">
        <v>1.54976493217529</v>
      </c>
      <c r="N2280">
        <v>13.6391683889325</v>
      </c>
      <c r="O2280">
        <v>102.032</v>
      </c>
      <c r="P2280">
        <v>133.84199360465101</v>
      </c>
      <c r="Q2280">
        <v>10</v>
      </c>
      <c r="R2280">
        <v>-28.094525131518701</v>
      </c>
      <c r="S2280">
        <v>198</v>
      </c>
      <c r="T2280">
        <v>-30.033999999999999</v>
      </c>
      <c r="U2280">
        <v>201</v>
      </c>
      <c r="V2280">
        <v>-30.261607922622801</v>
      </c>
      <c r="W2280">
        <v>213</v>
      </c>
      <c r="X2280">
        <v>80.7</v>
      </c>
      <c r="Y2280">
        <v>14.9</v>
      </c>
      <c r="Z2280">
        <v>213.2</v>
      </c>
      <c r="AA2280">
        <v>4.6877332691623996</v>
      </c>
      <c r="AB2280">
        <v>216.255</v>
      </c>
      <c r="AC2280">
        <v>-18.2549999999999</v>
      </c>
    </row>
    <row r="2281" spans="1:29">
      <c r="A2281">
        <v>12391</v>
      </c>
      <c r="B2281" t="s">
        <v>577</v>
      </c>
      <c r="C2281" t="s">
        <v>358</v>
      </c>
      <c r="D2281" t="s">
        <v>71</v>
      </c>
      <c r="E2281" t="s">
        <v>149</v>
      </c>
      <c r="F2281">
        <v>27</v>
      </c>
      <c r="G2281">
        <v>4</v>
      </c>
      <c r="H2281" t="s">
        <v>149</v>
      </c>
      <c r="I2281" t="s">
        <v>35</v>
      </c>
      <c r="J2281" s="5">
        <v>119.825412659698</v>
      </c>
      <c r="K2281" s="3">
        <f t="shared" si="32"/>
        <v>-17.017907776477188</v>
      </c>
      <c r="L2281">
        <v>52</v>
      </c>
      <c r="M2281">
        <v>1.503629293892</v>
      </c>
      <c r="N2281">
        <v>20.8347101662062</v>
      </c>
      <c r="O2281">
        <v>96.71</v>
      </c>
      <c r="P2281">
        <v>142.87350499999999</v>
      </c>
      <c r="Q2281">
        <v>10</v>
      </c>
      <c r="R2281">
        <v>-29.1276832692689</v>
      </c>
      <c r="S2281">
        <v>200</v>
      </c>
      <c r="T2281">
        <v>-35.356000000000002</v>
      </c>
      <c r="U2281">
        <v>210</v>
      </c>
      <c r="V2281">
        <v>-21.230096527274</v>
      </c>
      <c r="W2281">
        <v>188</v>
      </c>
      <c r="X2281">
        <v>55.1</v>
      </c>
      <c r="Y2281">
        <v>10.8</v>
      </c>
      <c r="Z2281">
        <v>140.30000000000001</v>
      </c>
      <c r="AA2281">
        <v>4.13444971246048</v>
      </c>
      <c r="AB2281">
        <v>136.58250000000001</v>
      </c>
      <c r="AC2281">
        <v>63.417499999999897</v>
      </c>
    </row>
    <row r="2282" spans="1:29">
      <c r="A2282">
        <v>13793</v>
      </c>
      <c r="B2282" t="s">
        <v>973</v>
      </c>
      <c r="C2282" t="s">
        <v>974</v>
      </c>
      <c r="D2282" t="s">
        <v>100</v>
      </c>
      <c r="E2282" t="s">
        <v>149</v>
      </c>
      <c r="F2282">
        <v>25</v>
      </c>
      <c r="G2282">
        <v>1</v>
      </c>
      <c r="H2282" t="s">
        <v>149</v>
      </c>
      <c r="I2282" t="s">
        <v>35</v>
      </c>
      <c r="J2282" s="5">
        <v>118.792199070847</v>
      </c>
      <c r="K2282" s="3">
        <f t="shared" si="32"/>
        <v>-17.082483625780373</v>
      </c>
      <c r="L2282">
        <v>53</v>
      </c>
      <c r="M2282">
        <v>0.98841814406620099</v>
      </c>
      <c r="N2282">
        <v>17.108732790916601</v>
      </c>
      <c r="O2282">
        <v>89.736999999999995</v>
      </c>
      <c r="P2282">
        <v>132.81746511627901</v>
      </c>
      <c r="Q2282">
        <v>10</v>
      </c>
      <c r="R2282">
        <v>-30.160896858118999</v>
      </c>
      <c r="S2282">
        <v>204</v>
      </c>
      <c r="T2282">
        <v>-42.329000000000001</v>
      </c>
      <c r="U2282">
        <v>219</v>
      </c>
      <c r="V2282">
        <v>-31.286136410994899</v>
      </c>
      <c r="W2282">
        <v>215</v>
      </c>
      <c r="X2282">
        <v>47.7</v>
      </c>
      <c r="Y2282">
        <v>7.7</v>
      </c>
      <c r="Z2282">
        <v>116.4</v>
      </c>
      <c r="AA2282">
        <v>3.71611336471025</v>
      </c>
      <c r="AB2282">
        <v>116.2025</v>
      </c>
      <c r="AC2282">
        <v>87.797499999999999</v>
      </c>
    </row>
    <row r="2283" spans="1:29">
      <c r="A2283">
        <v>11239</v>
      </c>
      <c r="B2283" t="s">
        <v>379</v>
      </c>
      <c r="C2283" t="s">
        <v>380</v>
      </c>
      <c r="D2283" t="s">
        <v>120</v>
      </c>
      <c r="E2283" t="s">
        <v>149</v>
      </c>
      <c r="F2283">
        <v>29</v>
      </c>
      <c r="G2283">
        <v>6</v>
      </c>
      <c r="H2283" t="s">
        <v>149</v>
      </c>
      <c r="I2283" t="s">
        <v>35</v>
      </c>
      <c r="J2283" s="5">
        <v>117.851367660764</v>
      </c>
      <c r="K2283" s="3">
        <f t="shared" si="32"/>
        <v>-17.141285588910563</v>
      </c>
      <c r="L2283">
        <v>54</v>
      </c>
      <c r="M2283">
        <v>1.2460435980429401</v>
      </c>
      <c r="N2283">
        <v>23.6300320738269</v>
      </c>
      <c r="O2283">
        <v>75.311000000000007</v>
      </c>
      <c r="P2283">
        <v>133.79785377906899</v>
      </c>
      <c r="Q2283">
        <v>10</v>
      </c>
      <c r="R2283">
        <v>-31.101728268202699</v>
      </c>
      <c r="S2283">
        <v>207</v>
      </c>
      <c r="T2283">
        <v>-56.755000000000003</v>
      </c>
      <c r="U2283">
        <v>248</v>
      </c>
      <c r="V2283">
        <v>-30.305747748204201</v>
      </c>
      <c r="W2283">
        <v>214</v>
      </c>
      <c r="X2283">
        <v>66.8</v>
      </c>
      <c r="Y2283">
        <v>12.3</v>
      </c>
      <c r="Z2283">
        <v>171</v>
      </c>
      <c r="AA2283">
        <v>4.3368705258880196</v>
      </c>
      <c r="AB2283">
        <v>152.05000000000001</v>
      </c>
      <c r="AC2283">
        <v>54.949999999999903</v>
      </c>
    </row>
    <row r="2284" spans="1:29">
      <c r="A2284">
        <v>8673</v>
      </c>
      <c r="B2284" t="s">
        <v>179</v>
      </c>
      <c r="C2284" t="s">
        <v>180</v>
      </c>
      <c r="D2284" t="s">
        <v>117</v>
      </c>
      <c r="E2284" t="s">
        <v>149</v>
      </c>
      <c r="F2284">
        <v>34</v>
      </c>
      <c r="G2284">
        <v>12</v>
      </c>
      <c r="H2284" t="s">
        <v>149</v>
      </c>
      <c r="I2284" t="s">
        <v>35</v>
      </c>
      <c r="J2284" s="5">
        <v>117.756194192799</v>
      </c>
      <c r="K2284" s="3">
        <f t="shared" si="32"/>
        <v>-17.147233930658373</v>
      </c>
      <c r="L2284">
        <v>55</v>
      </c>
      <c r="M2284">
        <v>2.6251833704959</v>
      </c>
      <c r="N2284">
        <v>19.4274282693335</v>
      </c>
      <c r="O2284">
        <v>103.24</v>
      </c>
      <c r="P2284">
        <v>142.06199574467999</v>
      </c>
      <c r="Q2284">
        <v>10</v>
      </c>
      <c r="R2284">
        <v>-31.196901736167799</v>
      </c>
      <c r="S2284">
        <v>208</v>
      </c>
      <c r="T2284">
        <v>-28.826000000000001</v>
      </c>
      <c r="U2284">
        <v>196</v>
      </c>
      <c r="V2284">
        <v>-22.041605782593098</v>
      </c>
      <c r="W2284">
        <v>190</v>
      </c>
      <c r="X2284">
        <v>83</v>
      </c>
      <c r="Y2284">
        <v>11.9</v>
      </c>
      <c r="Z2284">
        <v>222.7</v>
      </c>
      <c r="AA2284">
        <v>4.28289164230734</v>
      </c>
      <c r="AB2284">
        <v>172.69333333333299</v>
      </c>
      <c r="AC2284">
        <v>35.306666666666601</v>
      </c>
    </row>
    <row r="2285" spans="1:29">
      <c r="A2285">
        <v>13662</v>
      </c>
      <c r="B2285" t="s">
        <v>940</v>
      </c>
      <c r="C2285" t="s">
        <v>941</v>
      </c>
      <c r="D2285" t="s">
        <v>126</v>
      </c>
      <c r="E2285" t="s">
        <v>149</v>
      </c>
      <c r="F2285">
        <v>22</v>
      </c>
      <c r="G2285">
        <v>1</v>
      </c>
      <c r="H2285" t="s">
        <v>149</v>
      </c>
      <c r="I2285" t="s">
        <v>35</v>
      </c>
      <c r="J2285" s="5">
        <v>115.45445393264301</v>
      </c>
      <c r="K2285" s="3">
        <f t="shared" si="32"/>
        <v>-17.291092696918124</v>
      </c>
      <c r="L2285">
        <v>56</v>
      </c>
      <c r="M2285">
        <v>0.94926247449519896</v>
      </c>
      <c r="N2285">
        <v>27.9461572690415</v>
      </c>
      <c r="O2285">
        <v>71.031999999999996</v>
      </c>
      <c r="P2285">
        <v>140.3058</v>
      </c>
      <c r="Q2285">
        <v>11</v>
      </c>
      <c r="R2285">
        <v>-33.4986419963234</v>
      </c>
      <c r="S2285">
        <v>213</v>
      </c>
      <c r="T2285">
        <v>-61.033999999999999</v>
      </c>
      <c r="U2285">
        <v>259</v>
      </c>
      <c r="V2285">
        <v>-23.797801527274</v>
      </c>
      <c r="W2285">
        <v>199</v>
      </c>
      <c r="X2285">
        <v>47.1</v>
      </c>
      <c r="Y2285">
        <v>7.5</v>
      </c>
      <c r="Z2285">
        <v>113.5</v>
      </c>
      <c r="AA2285">
        <v>3.6891239229199102</v>
      </c>
      <c r="AB2285">
        <v>130.58250000000001</v>
      </c>
      <c r="AC2285">
        <v>82.417499999999905</v>
      </c>
    </row>
    <row r="2286" spans="1:29">
      <c r="A2286">
        <v>12184</v>
      </c>
      <c r="B2286" t="s">
        <v>532</v>
      </c>
      <c r="C2286" t="s">
        <v>533</v>
      </c>
      <c r="D2286" t="s">
        <v>47</v>
      </c>
      <c r="E2286" t="s">
        <v>149</v>
      </c>
      <c r="F2286">
        <v>26</v>
      </c>
      <c r="G2286">
        <v>4</v>
      </c>
      <c r="H2286" t="s">
        <v>149</v>
      </c>
      <c r="I2286" t="s">
        <v>35</v>
      </c>
      <c r="J2286" s="5">
        <v>114.80756771196199</v>
      </c>
      <c r="K2286" s="3">
        <f t="shared" si="32"/>
        <v>-17.331523085710685</v>
      </c>
      <c r="L2286">
        <v>57</v>
      </c>
      <c r="M2286">
        <v>0.76913371649912599</v>
      </c>
      <c r="N2286">
        <v>9.2407236889588091</v>
      </c>
      <c r="O2286">
        <v>104.12</v>
      </c>
      <c r="P2286">
        <v>125.37352</v>
      </c>
      <c r="Q2286">
        <v>11</v>
      </c>
      <c r="R2286">
        <v>-34.145528217004099</v>
      </c>
      <c r="S2286">
        <v>216</v>
      </c>
      <c r="T2286">
        <v>-27.946000000000002</v>
      </c>
      <c r="U2286">
        <v>195</v>
      </c>
      <c r="V2286">
        <v>-38.730081527273903</v>
      </c>
      <c r="W2286">
        <v>236</v>
      </c>
      <c r="X2286">
        <v>56.3</v>
      </c>
      <c r="Y2286">
        <v>8.6</v>
      </c>
      <c r="Z2286">
        <v>141.69999999999999</v>
      </c>
      <c r="AA2286">
        <v>3.8375658527667702</v>
      </c>
      <c r="AB2286">
        <v>154.435</v>
      </c>
      <c r="AC2286">
        <v>61.564999999999998</v>
      </c>
    </row>
    <row r="2287" spans="1:29">
      <c r="A2287">
        <v>12665</v>
      </c>
      <c r="B2287" t="s">
        <v>647</v>
      </c>
      <c r="C2287" t="s">
        <v>648</v>
      </c>
      <c r="D2287" t="s">
        <v>100</v>
      </c>
      <c r="E2287" t="s">
        <v>149</v>
      </c>
      <c r="F2287">
        <v>25</v>
      </c>
      <c r="G2287">
        <v>3</v>
      </c>
      <c r="H2287" t="s">
        <v>149</v>
      </c>
      <c r="I2287" t="s">
        <v>35</v>
      </c>
      <c r="J2287" s="5">
        <v>114.20281520433301</v>
      </c>
      <c r="K2287" s="3">
        <f t="shared" si="32"/>
        <v>-17.369320117437496</v>
      </c>
      <c r="L2287">
        <v>58</v>
      </c>
      <c r="M2287">
        <v>0.776721701571219</v>
      </c>
      <c r="N2287">
        <v>29.339926340455399</v>
      </c>
      <c r="O2287">
        <v>69.900000000000006</v>
      </c>
      <c r="P2287">
        <v>141.18960550458701</v>
      </c>
      <c r="Q2287">
        <v>10</v>
      </c>
      <c r="R2287">
        <v>-34.7502807246331</v>
      </c>
      <c r="S2287">
        <v>217</v>
      </c>
      <c r="T2287">
        <v>-62.165999999999997</v>
      </c>
      <c r="U2287">
        <v>262</v>
      </c>
      <c r="V2287">
        <v>-22.913996022686799</v>
      </c>
      <c r="W2287">
        <v>194</v>
      </c>
      <c r="X2287">
        <v>44.9</v>
      </c>
      <c r="Y2287">
        <v>6.3</v>
      </c>
      <c r="Z2287">
        <v>108.6</v>
      </c>
      <c r="AA2287">
        <v>3.5271872721778799</v>
      </c>
      <c r="AB2287">
        <v>121.05</v>
      </c>
      <c r="AC2287">
        <v>95.95</v>
      </c>
    </row>
    <row r="2288" spans="1:29">
      <c r="A2288">
        <v>13639</v>
      </c>
      <c r="B2288" t="s">
        <v>265</v>
      </c>
      <c r="C2288" t="s">
        <v>295</v>
      </c>
      <c r="D2288" t="s">
        <v>94</v>
      </c>
      <c r="E2288" t="s">
        <v>149</v>
      </c>
      <c r="F2288">
        <v>25</v>
      </c>
      <c r="G2288">
        <v>1</v>
      </c>
      <c r="H2288" t="s">
        <v>149</v>
      </c>
      <c r="I2288" t="s">
        <v>35</v>
      </c>
      <c r="J2288" s="5">
        <v>113.874052786593</v>
      </c>
      <c r="K2288" s="3">
        <f t="shared" si="32"/>
        <v>-17.389867768546249</v>
      </c>
      <c r="L2288">
        <v>59</v>
      </c>
      <c r="M2288">
        <v>1.25730187921848</v>
      </c>
      <c r="N2288">
        <v>19.7738296100414</v>
      </c>
      <c r="O2288">
        <v>80.711522085638194</v>
      </c>
      <c r="P2288">
        <v>130.72754749999999</v>
      </c>
      <c r="Q2288">
        <v>11</v>
      </c>
      <c r="R2288">
        <v>-35.079043142373301</v>
      </c>
      <c r="S2288">
        <v>219</v>
      </c>
      <c r="T2288">
        <v>-51.354477914361702</v>
      </c>
      <c r="U2288">
        <v>239</v>
      </c>
      <c r="V2288">
        <v>-33.376054027273902</v>
      </c>
      <c r="W2288">
        <v>220</v>
      </c>
      <c r="X2288">
        <v>46.8</v>
      </c>
      <c r="Y2288">
        <v>6</v>
      </c>
      <c r="Z2288">
        <v>112</v>
      </c>
      <c r="AA2288">
        <v>3.4867031094923799</v>
      </c>
      <c r="AB2288">
        <v>137.01750000000001</v>
      </c>
      <c r="AC2288">
        <v>81.982499999999902</v>
      </c>
    </row>
    <row r="2289" spans="1:29">
      <c r="A2289">
        <v>12176</v>
      </c>
      <c r="B2289" t="s">
        <v>522</v>
      </c>
      <c r="C2289" t="s">
        <v>523</v>
      </c>
      <c r="D2289" t="s">
        <v>41</v>
      </c>
      <c r="E2289" t="s">
        <v>149</v>
      </c>
      <c r="F2289">
        <v>26</v>
      </c>
      <c r="G2289">
        <v>4</v>
      </c>
      <c r="H2289" t="s">
        <v>149</v>
      </c>
      <c r="I2289" t="s">
        <v>35</v>
      </c>
      <c r="J2289" s="5">
        <v>112.978134218931</v>
      </c>
      <c r="K2289" s="3">
        <f t="shared" si="32"/>
        <v>-17.445862679025122</v>
      </c>
      <c r="L2289">
        <v>60</v>
      </c>
      <c r="M2289">
        <v>2.2200055751537202</v>
      </c>
      <c r="N2289">
        <v>14.53852237624</v>
      </c>
      <c r="O2289">
        <v>95.903000000000006</v>
      </c>
      <c r="P2289">
        <v>128.25377499999999</v>
      </c>
      <c r="Q2289">
        <v>11</v>
      </c>
      <c r="R2289">
        <v>-35.974961710035402</v>
      </c>
      <c r="S2289">
        <v>221</v>
      </c>
      <c r="T2289">
        <v>-36.162999999999997</v>
      </c>
      <c r="U2289">
        <v>211</v>
      </c>
      <c r="V2289">
        <v>-35.849826527273997</v>
      </c>
      <c r="W2289">
        <v>227</v>
      </c>
      <c r="X2289">
        <v>67.5</v>
      </c>
      <c r="Y2289">
        <v>9.3000000000000007</v>
      </c>
      <c r="Z2289">
        <v>175.6</v>
      </c>
      <c r="AA2289">
        <v>3.9320288990329502</v>
      </c>
      <c r="AB2289">
        <v>162.26249999999999</v>
      </c>
      <c r="AC2289">
        <v>58.737499999999997</v>
      </c>
    </row>
    <row r="2290" spans="1:29">
      <c r="A2290">
        <v>11890</v>
      </c>
      <c r="B2290" t="s">
        <v>473</v>
      </c>
      <c r="C2290" t="s">
        <v>293</v>
      </c>
      <c r="D2290" t="s">
        <v>41</v>
      </c>
      <c r="E2290" t="s">
        <v>149</v>
      </c>
      <c r="F2290">
        <v>27</v>
      </c>
      <c r="G2290">
        <v>5</v>
      </c>
      <c r="H2290" t="s">
        <v>149</v>
      </c>
      <c r="I2290" t="s">
        <v>35</v>
      </c>
      <c r="J2290" s="5">
        <v>112.255367595818</v>
      </c>
      <c r="K2290" s="3">
        <f t="shared" si="32"/>
        <v>-17.491035592969688</v>
      </c>
      <c r="L2290">
        <v>61</v>
      </c>
      <c r="M2290">
        <v>4.0528374519207002</v>
      </c>
      <c r="N2290">
        <v>25.344652430305601</v>
      </c>
      <c r="O2290">
        <v>75.72</v>
      </c>
      <c r="P2290">
        <v>139.881225531914</v>
      </c>
      <c r="Q2290">
        <v>11</v>
      </c>
      <c r="R2290">
        <v>-36.697728333148099</v>
      </c>
      <c r="S2290">
        <v>224</v>
      </c>
      <c r="T2290">
        <v>-56.345999999999997</v>
      </c>
      <c r="U2290">
        <v>246</v>
      </c>
      <c r="V2290">
        <v>-24.222375995359101</v>
      </c>
      <c r="W2290">
        <v>200</v>
      </c>
      <c r="X2290">
        <v>67.099999999999994</v>
      </c>
      <c r="Y2290">
        <v>10.3</v>
      </c>
      <c r="Z2290">
        <v>175.3</v>
      </c>
      <c r="AA2290">
        <v>4.0669761079846403</v>
      </c>
      <c r="AB2290">
        <v>160.49</v>
      </c>
      <c r="AC2290">
        <v>63.509999999999899</v>
      </c>
    </row>
    <row r="2291" spans="1:29">
      <c r="A2291">
        <v>14105</v>
      </c>
      <c r="B2291" t="s">
        <v>379</v>
      </c>
      <c r="C2291" t="s">
        <v>236</v>
      </c>
      <c r="D2291" t="s">
        <v>123</v>
      </c>
      <c r="E2291" t="s">
        <v>149</v>
      </c>
      <c r="F2291">
        <v>22</v>
      </c>
      <c r="G2291">
        <v>0</v>
      </c>
      <c r="H2291" t="s">
        <v>149</v>
      </c>
      <c r="I2291" t="s">
        <v>35</v>
      </c>
      <c r="J2291" s="5">
        <v>109.260889691736</v>
      </c>
      <c r="K2291" s="3">
        <f t="shared" si="32"/>
        <v>-17.678190461974811</v>
      </c>
      <c r="L2291">
        <v>62</v>
      </c>
      <c r="M2291">
        <v>2.57782962255824</v>
      </c>
      <c r="N2291">
        <v>40.635431578105397</v>
      </c>
      <c r="O2291">
        <v>53.34</v>
      </c>
      <c r="P2291">
        <v>153.21375</v>
      </c>
      <c r="Q2291">
        <v>11</v>
      </c>
      <c r="R2291">
        <v>-39.692206237230202</v>
      </c>
      <c r="S2291">
        <v>228</v>
      </c>
      <c r="T2291">
        <v>-78.725999999999999</v>
      </c>
      <c r="U2291">
        <v>310</v>
      </c>
      <c r="V2291">
        <v>-10.889851527274001</v>
      </c>
      <c r="W2291">
        <v>156</v>
      </c>
      <c r="X2291">
        <v>74.099999999999994</v>
      </c>
      <c r="Y2291">
        <v>14.4</v>
      </c>
      <c r="Z2291">
        <v>195.8</v>
      </c>
      <c r="AA2291">
        <v>4.6202596646865599</v>
      </c>
      <c r="AB2291">
        <v>164.79</v>
      </c>
      <c r="AC2291">
        <v>63.21</v>
      </c>
    </row>
    <row r="2292" spans="1:29">
      <c r="A2292">
        <v>13645</v>
      </c>
      <c r="B2292" t="s">
        <v>927</v>
      </c>
      <c r="C2292" t="s">
        <v>158</v>
      </c>
      <c r="D2292" t="s">
        <v>117</v>
      </c>
      <c r="E2292" t="s">
        <v>149</v>
      </c>
      <c r="F2292">
        <v>23</v>
      </c>
      <c r="G2292">
        <v>1</v>
      </c>
      <c r="H2292" t="s">
        <v>149</v>
      </c>
      <c r="I2292" t="s">
        <v>35</v>
      </c>
      <c r="J2292" s="5">
        <v>107.144170596059</v>
      </c>
      <c r="K2292" s="3">
        <f t="shared" si="32"/>
        <v>-17.810485405454624</v>
      </c>
      <c r="L2292">
        <v>63</v>
      </c>
      <c r="M2292">
        <v>0.99233966137097696</v>
      </c>
      <c r="N2292">
        <v>22.372064356522198</v>
      </c>
      <c r="O2292">
        <v>74.558999999999997</v>
      </c>
      <c r="P2292">
        <v>130.31225624999999</v>
      </c>
      <c r="Q2292">
        <v>11</v>
      </c>
      <c r="R2292">
        <v>-41.8089253329073</v>
      </c>
      <c r="S2292">
        <v>231</v>
      </c>
      <c r="T2292">
        <v>-57.506999999999998</v>
      </c>
      <c r="U2292">
        <v>251</v>
      </c>
      <c r="V2292">
        <v>-33.791345277273997</v>
      </c>
      <c r="W2292">
        <v>221</v>
      </c>
      <c r="X2292">
        <v>66.8</v>
      </c>
      <c r="Y2292">
        <v>8.3000000000000007</v>
      </c>
      <c r="Z2292">
        <v>174.1</v>
      </c>
      <c r="AA2292">
        <v>3.7970816900812601</v>
      </c>
      <c r="AB2292">
        <v>158.58500000000001</v>
      </c>
      <c r="AC2292">
        <v>72.414999999999907</v>
      </c>
    </row>
    <row r="2293" spans="1:29">
      <c r="A2293">
        <v>11681</v>
      </c>
      <c r="B2293" t="s">
        <v>447</v>
      </c>
      <c r="C2293" t="s">
        <v>448</v>
      </c>
      <c r="D2293" t="s">
        <v>91</v>
      </c>
      <c r="E2293" t="s">
        <v>149</v>
      </c>
      <c r="F2293">
        <v>27</v>
      </c>
      <c r="G2293">
        <v>5</v>
      </c>
      <c r="H2293" t="s">
        <v>149</v>
      </c>
      <c r="I2293" t="s">
        <v>35</v>
      </c>
      <c r="J2293" s="5">
        <v>106.221949542297</v>
      </c>
      <c r="K2293" s="3">
        <f t="shared" si="32"/>
        <v>-17.868124221314748</v>
      </c>
      <c r="L2293">
        <v>64</v>
      </c>
      <c r="M2293">
        <v>0.801707306792664</v>
      </c>
      <c r="N2293">
        <v>11.045198072651299</v>
      </c>
      <c r="O2293">
        <v>85.834000000000003</v>
      </c>
      <c r="P2293">
        <v>112.4295</v>
      </c>
      <c r="Q2293">
        <v>12</v>
      </c>
      <c r="R2293">
        <v>-42.7311463866696</v>
      </c>
      <c r="S2293">
        <v>233</v>
      </c>
      <c r="T2293">
        <v>-46.231999999999999</v>
      </c>
      <c r="U2293">
        <v>229</v>
      </c>
      <c r="V2293">
        <v>-51.674101527273997</v>
      </c>
      <c r="W2293">
        <v>259</v>
      </c>
      <c r="X2293">
        <v>86.3</v>
      </c>
      <c r="Y2293">
        <v>11.7</v>
      </c>
      <c r="Z2293">
        <v>227.5</v>
      </c>
      <c r="AA2293">
        <v>4.2559022005170002</v>
      </c>
      <c r="AB2293">
        <v>216.43</v>
      </c>
      <c r="AC2293">
        <v>16.569999999999901</v>
      </c>
    </row>
    <row r="2294" spans="1:29">
      <c r="A2294">
        <v>12505</v>
      </c>
      <c r="B2294" t="s">
        <v>127</v>
      </c>
      <c r="C2294" t="s">
        <v>593</v>
      </c>
      <c r="D2294" t="s">
        <v>56</v>
      </c>
      <c r="E2294" t="s">
        <v>149</v>
      </c>
      <c r="F2294">
        <v>26</v>
      </c>
      <c r="G2294">
        <v>4</v>
      </c>
      <c r="H2294" t="s">
        <v>149</v>
      </c>
      <c r="I2294" t="s">
        <v>35</v>
      </c>
      <c r="J2294" s="5">
        <v>106.081712327079</v>
      </c>
      <c r="K2294" s="3">
        <f t="shared" si="32"/>
        <v>-17.876889047265873</v>
      </c>
      <c r="L2294">
        <v>65</v>
      </c>
      <c r="M2294">
        <v>1.4403970699778299</v>
      </c>
      <c r="N2294">
        <v>25.560729686184999</v>
      </c>
      <c r="O2294">
        <v>83</v>
      </c>
      <c r="P2294">
        <v>134.31960851063801</v>
      </c>
      <c r="Q2294">
        <v>12</v>
      </c>
      <c r="R2294">
        <v>-42.871383601887104</v>
      </c>
      <c r="S2294">
        <v>234</v>
      </c>
      <c r="T2294">
        <v>-49.066000000000003</v>
      </c>
      <c r="U2294">
        <v>232</v>
      </c>
      <c r="V2294">
        <v>-29.783993016635598</v>
      </c>
      <c r="W2294">
        <v>211</v>
      </c>
      <c r="X2294">
        <v>67.099999999999994</v>
      </c>
      <c r="Y2294">
        <v>12.5</v>
      </c>
      <c r="Z2294">
        <v>175.2</v>
      </c>
      <c r="AA2294">
        <v>4.3638599676783496</v>
      </c>
      <c r="AB2294">
        <v>157.326666666666</v>
      </c>
      <c r="AC2294">
        <v>76.673333333333304</v>
      </c>
    </row>
    <row r="2295" spans="1:29">
      <c r="A2295">
        <v>14102</v>
      </c>
      <c r="B2295" t="s">
        <v>1090</v>
      </c>
      <c r="C2295" t="s">
        <v>1091</v>
      </c>
      <c r="D2295" t="s">
        <v>77</v>
      </c>
      <c r="E2295" t="s">
        <v>149</v>
      </c>
      <c r="F2295">
        <v>22</v>
      </c>
      <c r="G2295">
        <v>0</v>
      </c>
      <c r="H2295" t="s">
        <v>149</v>
      </c>
      <c r="I2295" t="s">
        <v>35</v>
      </c>
      <c r="J2295" s="5">
        <v>104.75877214392899</v>
      </c>
      <c r="K2295" s="3">
        <f t="shared" si="32"/>
        <v>-17.95957280871275</v>
      </c>
      <c r="L2295">
        <v>66</v>
      </c>
      <c r="M2295">
        <v>0.46462519902358601</v>
      </c>
      <c r="N2295">
        <v>17.6532478298321</v>
      </c>
      <c r="O2295">
        <v>78.125</v>
      </c>
      <c r="P2295">
        <v>118.53118654434201</v>
      </c>
      <c r="Q2295">
        <v>12</v>
      </c>
      <c r="R2295">
        <v>-44.194323785037398</v>
      </c>
      <c r="S2295">
        <v>235</v>
      </c>
      <c r="T2295">
        <v>-53.941000000000003</v>
      </c>
      <c r="U2295">
        <v>241</v>
      </c>
      <c r="V2295">
        <v>-45.572414982931498</v>
      </c>
      <c r="W2295">
        <v>246</v>
      </c>
      <c r="X2295">
        <v>60.8</v>
      </c>
      <c r="Y2295">
        <v>10.7</v>
      </c>
      <c r="Z2295">
        <v>158.19999999999999</v>
      </c>
      <c r="AA2295">
        <v>4.1209549915653101</v>
      </c>
      <c r="AB2295">
        <v>130.39750000000001</v>
      </c>
      <c r="AC2295">
        <v>104.602499999999</v>
      </c>
    </row>
    <row r="2296" spans="1:29">
      <c r="A2296">
        <v>11850</v>
      </c>
      <c r="B2296" t="s">
        <v>469</v>
      </c>
      <c r="C2296" t="s">
        <v>470</v>
      </c>
      <c r="D2296" t="s">
        <v>47</v>
      </c>
      <c r="E2296" t="s">
        <v>149</v>
      </c>
      <c r="F2296">
        <v>27</v>
      </c>
      <c r="G2296">
        <v>5</v>
      </c>
      <c r="H2296" t="s">
        <v>149</v>
      </c>
      <c r="I2296" t="s">
        <v>35</v>
      </c>
      <c r="J2296" s="5">
        <v>104.523858370274</v>
      </c>
      <c r="K2296" s="3">
        <f t="shared" si="32"/>
        <v>-17.974254919566185</v>
      </c>
      <c r="L2296">
        <v>67</v>
      </c>
      <c r="M2296">
        <v>0.63451081956517896</v>
      </c>
      <c r="N2296">
        <v>14.508016094121199</v>
      </c>
      <c r="O2296">
        <v>88.225999999999999</v>
      </c>
      <c r="P2296">
        <v>121.21729125</v>
      </c>
      <c r="Q2296">
        <v>12</v>
      </c>
      <c r="R2296">
        <v>-44.4292375586923</v>
      </c>
      <c r="S2296">
        <v>236</v>
      </c>
      <c r="T2296">
        <v>-43.84</v>
      </c>
      <c r="U2296">
        <v>223</v>
      </c>
      <c r="V2296">
        <v>-42.886310277273999</v>
      </c>
      <c r="W2296">
        <v>241</v>
      </c>
      <c r="X2296">
        <v>69.400000000000006</v>
      </c>
      <c r="Y2296">
        <v>9.8000000000000007</v>
      </c>
      <c r="Z2296">
        <v>183.1</v>
      </c>
      <c r="AA2296">
        <v>3.9995025035087899</v>
      </c>
      <c r="AB2296">
        <v>207.13499999999999</v>
      </c>
      <c r="AC2296">
        <v>28.864999999999899</v>
      </c>
    </row>
    <row r="2297" spans="1:29">
      <c r="A2297">
        <v>13176</v>
      </c>
      <c r="B2297" t="s">
        <v>774</v>
      </c>
      <c r="C2297" t="s">
        <v>245</v>
      </c>
      <c r="D2297" t="s">
        <v>30</v>
      </c>
      <c r="E2297" t="s">
        <v>149</v>
      </c>
      <c r="F2297">
        <v>24</v>
      </c>
      <c r="G2297">
        <v>2</v>
      </c>
      <c r="H2297" t="s">
        <v>149</v>
      </c>
      <c r="I2297" t="s">
        <v>35</v>
      </c>
      <c r="J2297" s="5">
        <v>104.064435519537</v>
      </c>
      <c r="K2297" s="3">
        <f t="shared" si="32"/>
        <v>-18.00296884773725</v>
      </c>
      <c r="L2297">
        <v>68</v>
      </c>
      <c r="M2297">
        <v>1.10333244172073</v>
      </c>
      <c r="N2297">
        <v>24.8960389938491</v>
      </c>
      <c r="O2297">
        <v>68.626999999999995</v>
      </c>
      <c r="P2297">
        <v>127.903638081395</v>
      </c>
      <c r="Q2297">
        <v>12</v>
      </c>
      <c r="R2297">
        <v>-44.888660409429697</v>
      </c>
      <c r="S2297">
        <v>239</v>
      </c>
      <c r="T2297">
        <v>-63.439</v>
      </c>
      <c r="U2297">
        <v>266</v>
      </c>
      <c r="V2297">
        <v>-36.199963445878602</v>
      </c>
      <c r="W2297">
        <v>230</v>
      </c>
      <c r="X2297">
        <v>73.099999999999994</v>
      </c>
      <c r="Y2297">
        <v>13</v>
      </c>
      <c r="Z2297">
        <v>192.9</v>
      </c>
      <c r="AA2297">
        <v>4.4313335721542</v>
      </c>
      <c r="AB2297">
        <v>168.95</v>
      </c>
      <c r="AC2297">
        <v>70.05</v>
      </c>
    </row>
    <row r="2298" spans="1:29">
      <c r="A2298">
        <v>13653</v>
      </c>
      <c r="B2298" t="s">
        <v>286</v>
      </c>
      <c r="C2298" t="s">
        <v>683</v>
      </c>
      <c r="D2298" t="s">
        <v>30</v>
      </c>
      <c r="E2298" t="s">
        <v>149</v>
      </c>
      <c r="F2298">
        <v>25</v>
      </c>
      <c r="G2298">
        <v>1</v>
      </c>
      <c r="H2298" t="s">
        <v>149</v>
      </c>
      <c r="I2298" t="s">
        <v>35</v>
      </c>
      <c r="J2298" s="5">
        <v>103.714259581881</v>
      </c>
      <c r="K2298" s="3">
        <f t="shared" si="32"/>
        <v>-18.02485484384075</v>
      </c>
      <c r="L2298">
        <v>69</v>
      </c>
      <c r="M2298">
        <v>1.6903170672173999</v>
      </c>
      <c r="N2298">
        <v>19.7272920049503</v>
      </c>
      <c r="O2298">
        <v>71.09</v>
      </c>
      <c r="P2298">
        <v>120.7336</v>
      </c>
      <c r="Q2298">
        <v>12</v>
      </c>
      <c r="R2298">
        <v>-45.238836347085403</v>
      </c>
      <c r="S2298">
        <v>240</v>
      </c>
      <c r="T2298">
        <v>-60.975999999999999</v>
      </c>
      <c r="U2298">
        <v>258</v>
      </c>
      <c r="V2298">
        <v>-43.370001527273999</v>
      </c>
      <c r="W2298">
        <v>243</v>
      </c>
      <c r="X2298">
        <v>69.3</v>
      </c>
      <c r="Y2298">
        <v>15.1</v>
      </c>
      <c r="Z2298">
        <v>176.2</v>
      </c>
      <c r="AA2298">
        <v>4.7147227109527403</v>
      </c>
      <c r="AB2298">
        <v>156.82999999999899</v>
      </c>
      <c r="AC2298">
        <v>83.17</v>
      </c>
    </row>
    <row r="2299" spans="1:29">
      <c r="A2299">
        <v>11975</v>
      </c>
      <c r="B2299" t="s">
        <v>276</v>
      </c>
      <c r="C2299" t="s">
        <v>492</v>
      </c>
      <c r="D2299" t="s">
        <v>94</v>
      </c>
      <c r="E2299" t="s">
        <v>149</v>
      </c>
      <c r="F2299">
        <v>28</v>
      </c>
      <c r="G2299">
        <v>5</v>
      </c>
      <c r="H2299" t="s">
        <v>149</v>
      </c>
      <c r="I2299" t="s">
        <v>35</v>
      </c>
      <c r="J2299" s="5">
        <v>102.207946573751</v>
      </c>
      <c r="K2299" s="3">
        <f t="shared" si="32"/>
        <v>-18.118999406848872</v>
      </c>
      <c r="L2299">
        <v>70</v>
      </c>
      <c r="M2299">
        <v>0.63973084275305303</v>
      </c>
      <c r="N2299">
        <v>14.9481072591167</v>
      </c>
      <c r="O2299">
        <v>83.36</v>
      </c>
      <c r="P2299">
        <v>118.08454680851</v>
      </c>
      <c r="Q2299">
        <v>12</v>
      </c>
      <c r="R2299">
        <v>-46.745149355215403</v>
      </c>
      <c r="S2299">
        <v>244</v>
      </c>
      <c r="T2299">
        <v>-48.706000000000003</v>
      </c>
      <c r="U2299">
        <v>231</v>
      </c>
      <c r="V2299">
        <v>-46.0190547187633</v>
      </c>
      <c r="W2299">
        <v>248</v>
      </c>
      <c r="X2299">
        <v>77.2</v>
      </c>
      <c r="Y2299">
        <v>9.3000000000000007</v>
      </c>
      <c r="Z2299">
        <v>205.6</v>
      </c>
      <c r="AA2299">
        <v>3.9320288990329502</v>
      </c>
      <c r="AB2299">
        <v>192.4</v>
      </c>
      <c r="AC2299">
        <v>51.599999999999902</v>
      </c>
    </row>
    <row r="2300" spans="1:29">
      <c r="A2300">
        <v>9831</v>
      </c>
      <c r="B2300" t="s">
        <v>221</v>
      </c>
      <c r="C2300" t="s">
        <v>222</v>
      </c>
      <c r="D2300" t="s">
        <v>82</v>
      </c>
      <c r="E2300" t="s">
        <v>149</v>
      </c>
      <c r="F2300">
        <v>31</v>
      </c>
      <c r="G2300">
        <v>9</v>
      </c>
      <c r="H2300" t="s">
        <v>149</v>
      </c>
      <c r="I2300" t="s">
        <v>35</v>
      </c>
      <c r="J2300" s="5">
        <v>101.839938455576</v>
      </c>
      <c r="K2300" s="3">
        <f t="shared" si="32"/>
        <v>-18.141999914234809</v>
      </c>
      <c r="L2300">
        <v>71</v>
      </c>
      <c r="M2300">
        <v>1.4939948783136101</v>
      </c>
      <c r="N2300">
        <v>4.6254350421637698</v>
      </c>
      <c r="O2300">
        <v>98.21</v>
      </c>
      <c r="P2300">
        <v>107.961928197674</v>
      </c>
      <c r="Q2300">
        <v>12</v>
      </c>
      <c r="R2300">
        <v>-47.113157473390103</v>
      </c>
      <c r="S2300">
        <v>245</v>
      </c>
      <c r="T2300">
        <v>-33.856000000000002</v>
      </c>
      <c r="U2300">
        <v>207</v>
      </c>
      <c r="V2300">
        <v>-56.141673329599499</v>
      </c>
      <c r="W2300">
        <v>273</v>
      </c>
      <c r="X2300">
        <v>51.6</v>
      </c>
      <c r="Y2300">
        <v>9.6999999999999993</v>
      </c>
      <c r="Z2300">
        <v>124.8</v>
      </c>
      <c r="AA2300">
        <v>3.98600778261362</v>
      </c>
      <c r="AB2300">
        <v>131.38999999999999</v>
      </c>
      <c r="AC2300">
        <v>113.609999999999</v>
      </c>
    </row>
    <row r="2301" spans="1:29">
      <c r="A2301">
        <v>12648</v>
      </c>
      <c r="B2301" t="s">
        <v>139</v>
      </c>
      <c r="C2301" t="s">
        <v>638</v>
      </c>
      <c r="D2301" t="s">
        <v>91</v>
      </c>
      <c r="E2301" t="s">
        <v>149</v>
      </c>
      <c r="F2301">
        <v>27</v>
      </c>
      <c r="G2301">
        <v>3</v>
      </c>
      <c r="H2301" t="s">
        <v>149</v>
      </c>
      <c r="I2301" t="s">
        <v>35</v>
      </c>
      <c r="J2301" s="5">
        <v>101.29649300641999</v>
      </c>
      <c r="K2301" s="3">
        <f t="shared" si="32"/>
        <v>-18.17596525480706</v>
      </c>
      <c r="L2301">
        <v>72</v>
      </c>
      <c r="M2301">
        <v>2.4213778404192499</v>
      </c>
      <c r="N2301">
        <v>9.6581273060825197</v>
      </c>
      <c r="O2301">
        <v>88.498000000000005</v>
      </c>
      <c r="P2301">
        <v>112.34023394495399</v>
      </c>
      <c r="Q2301">
        <v>12</v>
      </c>
      <c r="R2301">
        <v>-47.656602922546902</v>
      </c>
      <c r="S2301">
        <v>247</v>
      </c>
      <c r="T2301">
        <v>-43.567999999999998</v>
      </c>
      <c r="U2301">
        <v>221</v>
      </c>
      <c r="V2301">
        <v>-51.763367582319802</v>
      </c>
      <c r="W2301">
        <v>260</v>
      </c>
      <c r="X2301">
        <v>87.7</v>
      </c>
      <c r="Y2301">
        <v>13.2</v>
      </c>
      <c r="Z2301">
        <v>231.6</v>
      </c>
      <c r="AA2301">
        <v>4.4583230139445398</v>
      </c>
      <c r="AB2301">
        <v>240.04499999999999</v>
      </c>
      <c r="AC2301">
        <v>6.9550000000000098</v>
      </c>
    </row>
    <row r="2302" spans="1:29">
      <c r="A2302">
        <v>13649</v>
      </c>
      <c r="B2302" t="s">
        <v>933</v>
      </c>
      <c r="C2302" t="s">
        <v>934</v>
      </c>
      <c r="D2302" t="s">
        <v>65</v>
      </c>
      <c r="E2302" t="s">
        <v>149</v>
      </c>
      <c r="F2302">
        <v>24</v>
      </c>
      <c r="G2302">
        <v>1</v>
      </c>
      <c r="H2302" t="s">
        <v>149</v>
      </c>
      <c r="I2302" t="s">
        <v>35</v>
      </c>
      <c r="J2302" s="5">
        <v>99.395394148106405</v>
      </c>
      <c r="K2302" s="3">
        <f t="shared" si="32"/>
        <v>-18.294783933451662</v>
      </c>
      <c r="L2302">
        <v>73</v>
      </c>
      <c r="M2302">
        <v>1.4663637818669999</v>
      </c>
      <c r="N2302">
        <v>24.8795474866882</v>
      </c>
      <c r="O2302">
        <v>71</v>
      </c>
      <c r="P2302">
        <v>126.77898924418599</v>
      </c>
      <c r="Q2302">
        <v>12</v>
      </c>
      <c r="R2302">
        <v>-49.557701780860498</v>
      </c>
      <c r="S2302">
        <v>252</v>
      </c>
      <c r="T2302">
        <v>-61.066000000000003</v>
      </c>
      <c r="U2302">
        <v>260</v>
      </c>
      <c r="V2302">
        <v>-37.324612283087902</v>
      </c>
      <c r="W2302">
        <v>231</v>
      </c>
      <c r="X2302">
        <v>57.1</v>
      </c>
      <c r="Y2302">
        <v>9.1</v>
      </c>
      <c r="Z2302">
        <v>141.5</v>
      </c>
      <c r="AA2302">
        <v>3.9050394572426099</v>
      </c>
      <c r="AB2302">
        <v>190.22</v>
      </c>
      <c r="AC2302">
        <v>61.78</v>
      </c>
    </row>
    <row r="2303" spans="1:29">
      <c r="A2303">
        <v>12181</v>
      </c>
      <c r="B2303" t="s">
        <v>529</v>
      </c>
      <c r="C2303" t="s">
        <v>530</v>
      </c>
      <c r="D2303" t="s">
        <v>85</v>
      </c>
      <c r="E2303" t="s">
        <v>149</v>
      </c>
      <c r="F2303">
        <v>26</v>
      </c>
      <c r="G2303">
        <v>4</v>
      </c>
      <c r="H2303" t="s">
        <v>149</v>
      </c>
      <c r="I2303" t="s">
        <v>35</v>
      </c>
      <c r="J2303" s="5">
        <v>98.354836183895003</v>
      </c>
      <c r="K2303" s="3">
        <f t="shared" si="32"/>
        <v>-18.359818806214875</v>
      </c>
      <c r="L2303">
        <v>74</v>
      </c>
      <c r="M2303">
        <v>2.4181648494330799</v>
      </c>
      <c r="N2303">
        <v>34.098047891278199</v>
      </c>
      <c r="O2303">
        <v>63.463000000000001</v>
      </c>
      <c r="P2303">
        <v>135.33176</v>
      </c>
      <c r="Q2303">
        <v>12</v>
      </c>
      <c r="R2303">
        <v>-50.5982597450718</v>
      </c>
      <c r="S2303">
        <v>253</v>
      </c>
      <c r="T2303">
        <v>-68.602999999999994</v>
      </c>
      <c r="U2303">
        <v>283</v>
      </c>
      <c r="V2303">
        <v>-28.771841527273999</v>
      </c>
      <c r="W2303">
        <v>209</v>
      </c>
      <c r="X2303">
        <v>81.8</v>
      </c>
      <c r="Y2303">
        <v>9.9</v>
      </c>
      <c r="Z2303">
        <v>215.8</v>
      </c>
      <c r="AA2303">
        <v>4.0129972244039598</v>
      </c>
      <c r="AB2303">
        <v>173.75333333333299</v>
      </c>
      <c r="AC2303">
        <v>79.246666666666599</v>
      </c>
    </row>
    <row r="2304" spans="1:29">
      <c r="A2304">
        <v>9308</v>
      </c>
      <c r="B2304" t="s">
        <v>195</v>
      </c>
      <c r="C2304" t="s">
        <v>196</v>
      </c>
      <c r="D2304" t="s">
        <v>97</v>
      </c>
      <c r="E2304" t="s">
        <v>149</v>
      </c>
      <c r="F2304">
        <v>34</v>
      </c>
      <c r="G2304">
        <v>11</v>
      </c>
      <c r="H2304" t="s">
        <v>149</v>
      </c>
      <c r="I2304" t="s">
        <v>35</v>
      </c>
      <c r="J2304" s="5">
        <v>97.503224548583702</v>
      </c>
      <c r="K2304" s="3">
        <f t="shared" si="32"/>
        <v>-18.413044533421829</v>
      </c>
      <c r="L2304">
        <v>75</v>
      </c>
      <c r="M2304">
        <v>4.6789148286171196</v>
      </c>
      <c r="N2304">
        <v>17.819467991425</v>
      </c>
      <c r="O2304">
        <v>77.263000000000005</v>
      </c>
      <c r="P2304">
        <v>118.700731104651</v>
      </c>
      <c r="Q2304">
        <v>12</v>
      </c>
      <c r="R2304">
        <v>-51.449871380383101</v>
      </c>
      <c r="S2304">
        <v>256</v>
      </c>
      <c r="T2304">
        <v>-54.802999999999997</v>
      </c>
      <c r="U2304">
        <v>243</v>
      </c>
      <c r="V2304">
        <v>-45.402870422622797</v>
      </c>
      <c r="W2304">
        <v>245</v>
      </c>
      <c r="X2304">
        <v>91.2</v>
      </c>
      <c r="Y2304">
        <v>11.8</v>
      </c>
      <c r="Z2304">
        <v>244.7</v>
      </c>
      <c r="AA2304">
        <v>4.2693969214121701</v>
      </c>
      <c r="AB2304">
        <v>209.95499999999899</v>
      </c>
      <c r="AC2304">
        <v>46.045000000000002</v>
      </c>
    </row>
    <row r="2305" spans="1:29">
      <c r="A2305">
        <v>13631</v>
      </c>
      <c r="B2305" t="s">
        <v>343</v>
      </c>
      <c r="C2305" t="s">
        <v>89</v>
      </c>
      <c r="D2305" t="s">
        <v>62</v>
      </c>
      <c r="E2305" t="s">
        <v>149</v>
      </c>
      <c r="F2305">
        <v>23</v>
      </c>
      <c r="G2305">
        <v>1</v>
      </c>
      <c r="H2305" t="s">
        <v>149</v>
      </c>
      <c r="I2305" t="s">
        <v>35</v>
      </c>
      <c r="J2305" s="5">
        <v>94.370118120340194</v>
      </c>
      <c r="K2305" s="3">
        <f t="shared" si="32"/>
        <v>-18.60886368518705</v>
      </c>
      <c r="L2305">
        <v>76</v>
      </c>
      <c r="M2305">
        <v>3.61899324451577</v>
      </c>
      <c r="N2305">
        <v>31.080057666949799</v>
      </c>
      <c r="O2305">
        <v>49.14</v>
      </c>
      <c r="P2305">
        <v>124.641652616279</v>
      </c>
      <c r="Q2305">
        <v>12</v>
      </c>
      <c r="R2305">
        <v>-54.582977808626701</v>
      </c>
      <c r="S2305">
        <v>261</v>
      </c>
      <c r="T2305">
        <v>-82.926000000000002</v>
      </c>
      <c r="U2305">
        <v>322</v>
      </c>
      <c r="V2305">
        <v>-39.461948910994899</v>
      </c>
      <c r="W2305">
        <v>237</v>
      </c>
      <c r="X2305">
        <v>57.9</v>
      </c>
      <c r="Y2305">
        <v>11</v>
      </c>
      <c r="Z2305">
        <v>147</v>
      </c>
      <c r="AA2305">
        <v>4.1614391542508198</v>
      </c>
      <c r="AB2305">
        <v>129.995</v>
      </c>
      <c r="AC2305">
        <v>131.005</v>
      </c>
    </row>
    <row r="2306" spans="1:29">
      <c r="A2306">
        <v>14101</v>
      </c>
      <c r="B2306" t="s">
        <v>1088</v>
      </c>
      <c r="C2306" t="s">
        <v>1089</v>
      </c>
      <c r="D2306" t="s">
        <v>44</v>
      </c>
      <c r="E2306" t="s">
        <v>149</v>
      </c>
      <c r="F2306">
        <v>22</v>
      </c>
      <c r="G2306">
        <v>0</v>
      </c>
      <c r="H2306" t="s">
        <v>149</v>
      </c>
      <c r="I2306" t="s">
        <v>35</v>
      </c>
      <c r="J2306" s="5">
        <v>91.278501319593005</v>
      </c>
      <c r="K2306" s="3">
        <f t="shared" si="32"/>
        <v>-18.80208973523375</v>
      </c>
      <c r="L2306">
        <v>77</v>
      </c>
      <c r="M2306">
        <v>1.3068273420473799</v>
      </c>
      <c r="N2306">
        <v>15.453364411048099</v>
      </c>
      <c r="O2306">
        <v>75.86</v>
      </c>
      <c r="P2306">
        <v>109.052044680851</v>
      </c>
      <c r="Q2306">
        <v>13</v>
      </c>
      <c r="R2306">
        <v>-57.674594609373798</v>
      </c>
      <c r="S2306">
        <v>266</v>
      </c>
      <c r="T2306">
        <v>-56.206000000000003</v>
      </c>
      <c r="U2306">
        <v>245</v>
      </c>
      <c r="V2306">
        <v>-55.051556846422898</v>
      </c>
      <c r="W2306">
        <v>267</v>
      </c>
      <c r="X2306">
        <v>58.4</v>
      </c>
      <c r="Y2306">
        <v>13.9</v>
      </c>
      <c r="Z2306">
        <v>147.5</v>
      </c>
      <c r="AA2306">
        <v>4.5527860602107202</v>
      </c>
      <c r="AB2306">
        <v>125.655</v>
      </c>
      <c r="AC2306">
        <v>140.345</v>
      </c>
    </row>
    <row r="2307" spans="1:29">
      <c r="A2307">
        <v>13155</v>
      </c>
      <c r="B2307" t="s">
        <v>207</v>
      </c>
      <c r="C2307" t="s">
        <v>494</v>
      </c>
      <c r="D2307" t="s">
        <v>50</v>
      </c>
      <c r="E2307" t="s">
        <v>149</v>
      </c>
      <c r="F2307">
        <v>24</v>
      </c>
      <c r="G2307">
        <v>2</v>
      </c>
      <c r="H2307" t="s">
        <v>149</v>
      </c>
      <c r="I2307" t="s">
        <v>35</v>
      </c>
      <c r="J2307" s="5">
        <v>90.2237484320557</v>
      </c>
      <c r="K2307" s="3">
        <f t="shared" si="32"/>
        <v>-18.868011790704831</v>
      </c>
      <c r="L2307">
        <v>78</v>
      </c>
      <c r="M2307">
        <v>0.87601751396833505</v>
      </c>
      <c r="N2307">
        <v>27.193442642447</v>
      </c>
      <c r="O2307">
        <v>59.274000000000001</v>
      </c>
      <c r="P2307">
        <v>122.103517499999</v>
      </c>
      <c r="Q2307">
        <v>13</v>
      </c>
      <c r="R2307">
        <v>-58.729347496911103</v>
      </c>
      <c r="S2307">
        <v>269</v>
      </c>
      <c r="T2307">
        <v>-72.792000000000002</v>
      </c>
      <c r="U2307">
        <v>292</v>
      </c>
      <c r="V2307">
        <v>-42.000084027273999</v>
      </c>
      <c r="W2307">
        <v>240</v>
      </c>
      <c r="X2307">
        <v>83</v>
      </c>
      <c r="Y2307">
        <v>12.8</v>
      </c>
      <c r="Z2307">
        <v>218.5</v>
      </c>
      <c r="AA2307">
        <v>4.4043441303638602</v>
      </c>
      <c r="AB2307">
        <v>223.04</v>
      </c>
      <c r="AC2307">
        <v>45.959999999999901</v>
      </c>
    </row>
    <row r="2308" spans="1:29">
      <c r="A2308">
        <v>14112</v>
      </c>
      <c r="B2308" t="s">
        <v>1097</v>
      </c>
      <c r="C2308" t="s">
        <v>1098</v>
      </c>
      <c r="D2308" t="s">
        <v>38</v>
      </c>
      <c r="E2308" t="s">
        <v>149</v>
      </c>
      <c r="F2308">
        <v>22</v>
      </c>
      <c r="G2308">
        <v>0</v>
      </c>
      <c r="H2308" t="s">
        <v>149</v>
      </c>
      <c r="I2308" t="s">
        <v>35</v>
      </c>
      <c r="J2308" s="5">
        <v>89.719599523035598</v>
      </c>
      <c r="K2308" s="3">
        <f t="shared" si="32"/>
        <v>-18.899521097518587</v>
      </c>
      <c r="L2308">
        <v>79</v>
      </c>
      <c r="M2308">
        <v>1.1075706007887101</v>
      </c>
      <c r="N2308">
        <v>25.0493805614264</v>
      </c>
      <c r="O2308">
        <v>53.48</v>
      </c>
      <c r="P2308">
        <v>115.064768023255</v>
      </c>
      <c r="Q2308">
        <v>12</v>
      </c>
      <c r="R2308">
        <v>-59.233496405931298</v>
      </c>
      <c r="S2308">
        <v>270</v>
      </c>
      <c r="T2308">
        <v>-78.585999999999999</v>
      </c>
      <c r="U2308">
        <v>309</v>
      </c>
      <c r="V2308">
        <v>-49.0388335040182</v>
      </c>
      <c r="W2308">
        <v>253</v>
      </c>
      <c r="X2308">
        <v>67.2</v>
      </c>
      <c r="Y2308">
        <v>10.3</v>
      </c>
      <c r="Z2308">
        <v>177.1</v>
      </c>
      <c r="AA2308">
        <v>4.0669761079846403</v>
      </c>
      <c r="AB2308">
        <v>152.83750000000001</v>
      </c>
      <c r="AC2308">
        <v>117.16249999999999</v>
      </c>
    </row>
    <row r="2309" spans="1:29">
      <c r="A2309">
        <v>11951</v>
      </c>
      <c r="B2309" t="s">
        <v>486</v>
      </c>
      <c r="C2309" t="s">
        <v>487</v>
      </c>
      <c r="D2309" t="s">
        <v>123</v>
      </c>
      <c r="E2309" t="s">
        <v>149</v>
      </c>
      <c r="F2309">
        <v>27</v>
      </c>
      <c r="G2309">
        <v>5</v>
      </c>
      <c r="H2309" t="s">
        <v>149</v>
      </c>
      <c r="I2309" t="s">
        <v>35</v>
      </c>
      <c r="J2309" s="5">
        <v>88.975862313139203</v>
      </c>
      <c r="K2309" s="3">
        <f t="shared" si="32"/>
        <v>-18.946004673137111</v>
      </c>
      <c r="L2309">
        <v>80</v>
      </c>
      <c r="M2309">
        <v>1.5116387444908499</v>
      </c>
      <c r="N2309">
        <v>9.5756008843202896</v>
      </c>
      <c r="O2309">
        <v>76.739999999999995</v>
      </c>
      <c r="P2309">
        <v>99.802578499999996</v>
      </c>
      <c r="Q2309">
        <v>13</v>
      </c>
      <c r="R2309">
        <v>-59.9772336158276</v>
      </c>
      <c r="S2309">
        <v>275</v>
      </c>
      <c r="T2309">
        <v>-55.326000000000001</v>
      </c>
      <c r="U2309">
        <v>244</v>
      </c>
      <c r="V2309">
        <v>-64.301023027273999</v>
      </c>
      <c r="W2309">
        <v>292</v>
      </c>
      <c r="X2309">
        <v>89.2</v>
      </c>
      <c r="Y2309">
        <v>11</v>
      </c>
      <c r="Z2309">
        <v>232.9</v>
      </c>
      <c r="AA2309">
        <v>4.1614391542508198</v>
      </c>
      <c r="AB2309">
        <v>212.29999999999899</v>
      </c>
      <c r="AC2309">
        <v>62.7</v>
      </c>
    </row>
    <row r="2310" spans="1:29">
      <c r="A2310">
        <v>13348</v>
      </c>
      <c r="B2310" t="s">
        <v>467</v>
      </c>
      <c r="C2310" t="s">
        <v>657</v>
      </c>
      <c r="D2310" t="s">
        <v>77</v>
      </c>
      <c r="E2310" t="s">
        <v>149</v>
      </c>
      <c r="F2310">
        <v>24</v>
      </c>
      <c r="G2310">
        <v>2</v>
      </c>
      <c r="H2310" t="s">
        <v>149</v>
      </c>
      <c r="I2310" t="s">
        <v>35</v>
      </c>
      <c r="J2310" s="5">
        <v>88.248195531354497</v>
      </c>
      <c r="K2310" s="3">
        <f t="shared" si="32"/>
        <v>-18.991483846998655</v>
      </c>
      <c r="L2310">
        <v>81</v>
      </c>
      <c r="M2310">
        <v>1.6128726348873901</v>
      </c>
      <c r="N2310">
        <v>18.041518012180699</v>
      </c>
      <c r="O2310">
        <v>67.339999999999904</v>
      </c>
      <c r="P2310">
        <v>109.931380813953</v>
      </c>
      <c r="Q2310">
        <v>13</v>
      </c>
      <c r="R2310">
        <v>-60.704900397612398</v>
      </c>
      <c r="S2310">
        <v>276</v>
      </c>
      <c r="T2310">
        <v>-64.725999999999999</v>
      </c>
      <c r="U2310">
        <v>269</v>
      </c>
      <c r="V2310">
        <v>-54.172220713320499</v>
      </c>
      <c r="W2310">
        <v>263</v>
      </c>
      <c r="X2310">
        <v>72.2</v>
      </c>
      <c r="Y2310">
        <v>10</v>
      </c>
      <c r="Z2310">
        <v>191.3</v>
      </c>
      <c r="AA2310">
        <v>4.0264919452991297</v>
      </c>
      <c r="AB2310">
        <v>218.655</v>
      </c>
      <c r="AC2310">
        <v>57.344999999999999</v>
      </c>
    </row>
    <row r="2311" spans="1:29">
      <c r="A2311">
        <v>12656</v>
      </c>
      <c r="B2311" t="s">
        <v>642</v>
      </c>
      <c r="C2311" t="s">
        <v>643</v>
      </c>
      <c r="D2311" t="s">
        <v>53</v>
      </c>
      <c r="E2311" t="s">
        <v>149</v>
      </c>
      <c r="F2311">
        <v>25</v>
      </c>
      <c r="G2311">
        <v>3</v>
      </c>
      <c r="H2311" t="s">
        <v>149</v>
      </c>
      <c r="I2311" t="s">
        <v>35</v>
      </c>
      <c r="J2311" s="5">
        <v>86.680251605942303</v>
      </c>
      <c r="K2311" s="3">
        <f t="shared" si="32"/>
        <v>-19.089480342336916</v>
      </c>
      <c r="L2311">
        <v>82</v>
      </c>
      <c r="M2311">
        <v>0.32262251529638702</v>
      </c>
      <c r="N2311">
        <v>25.8502212195413</v>
      </c>
      <c r="O2311">
        <v>50.35</v>
      </c>
      <c r="P2311">
        <v>108.033645348837</v>
      </c>
      <c r="Q2311">
        <v>13</v>
      </c>
      <c r="R2311">
        <v>-62.2728443230246</v>
      </c>
      <c r="S2311">
        <v>279</v>
      </c>
      <c r="T2311">
        <v>-81.715999999999994</v>
      </c>
      <c r="U2311">
        <v>318</v>
      </c>
      <c r="V2311">
        <v>-56.069956178436797</v>
      </c>
      <c r="W2311">
        <v>272</v>
      </c>
      <c r="X2311">
        <v>87.7</v>
      </c>
      <c r="Y2311">
        <v>16.8</v>
      </c>
      <c r="Z2311">
        <v>236.9</v>
      </c>
      <c r="AA2311">
        <v>4.9441329661706099</v>
      </c>
      <c r="AB2311">
        <v>195.38</v>
      </c>
      <c r="AC2311">
        <v>83.62</v>
      </c>
    </row>
    <row r="2312" spans="1:29">
      <c r="A2312">
        <v>14136</v>
      </c>
      <c r="B2312" t="s">
        <v>1115</v>
      </c>
      <c r="C2312" t="s">
        <v>756</v>
      </c>
      <c r="D2312" t="s">
        <v>120</v>
      </c>
      <c r="E2312" t="s">
        <v>149</v>
      </c>
      <c r="F2312">
        <v>23</v>
      </c>
      <c r="G2312">
        <v>0</v>
      </c>
      <c r="H2312" t="s">
        <v>149</v>
      </c>
      <c r="I2312" t="s">
        <v>35</v>
      </c>
      <c r="J2312" s="5">
        <v>86.590394186991801</v>
      </c>
      <c r="K2312" s="3">
        <f t="shared" si="32"/>
        <v>-19.095096431021325</v>
      </c>
      <c r="L2312">
        <v>83</v>
      </c>
      <c r="M2312">
        <v>1.7439316801404401</v>
      </c>
      <c r="N2312">
        <v>29.703379207452102</v>
      </c>
      <c r="O2312">
        <v>38.159999999999997</v>
      </c>
      <c r="P2312">
        <v>113.8479</v>
      </c>
      <c r="Q2312">
        <v>12</v>
      </c>
      <c r="R2312">
        <v>-62.362701741975002</v>
      </c>
      <c r="S2312">
        <v>280</v>
      </c>
      <c r="T2312">
        <v>-93.906000000000006</v>
      </c>
      <c r="U2312">
        <v>364</v>
      </c>
      <c r="V2312">
        <v>-50.255701527273999</v>
      </c>
      <c r="W2312">
        <v>256</v>
      </c>
      <c r="X2312">
        <v>67.400000000000006</v>
      </c>
      <c r="Y2312">
        <v>12.2</v>
      </c>
      <c r="Z2312">
        <v>178.5</v>
      </c>
      <c r="AA2312">
        <v>4.3233758049928497</v>
      </c>
      <c r="AB2312">
        <v>168.45499999999899</v>
      </c>
      <c r="AC2312">
        <v>111.545</v>
      </c>
    </row>
    <row r="2313" spans="1:29">
      <c r="A2313">
        <v>10308</v>
      </c>
      <c r="B2313" t="s">
        <v>252</v>
      </c>
      <c r="C2313" t="s">
        <v>253</v>
      </c>
      <c r="D2313" t="s">
        <v>80</v>
      </c>
      <c r="E2313" t="s">
        <v>149</v>
      </c>
      <c r="F2313">
        <v>29</v>
      </c>
      <c r="G2313">
        <v>8</v>
      </c>
      <c r="H2313" t="s">
        <v>149</v>
      </c>
      <c r="I2313" t="s">
        <v>35</v>
      </c>
      <c r="J2313" s="5">
        <v>86.124863994299901</v>
      </c>
      <c r="K2313" s="3">
        <f t="shared" si="32"/>
        <v>-19.124192068064566</v>
      </c>
      <c r="L2313">
        <v>84</v>
      </c>
      <c r="M2313">
        <v>4.4923399006189104</v>
      </c>
      <c r="N2313">
        <v>14.4946509655159</v>
      </c>
      <c r="O2313">
        <v>63.3</v>
      </c>
      <c r="P2313">
        <v>100.656527659574</v>
      </c>
      <c r="Q2313">
        <v>13</v>
      </c>
      <c r="R2313">
        <v>-62.828231934666903</v>
      </c>
      <c r="S2313">
        <v>281</v>
      </c>
      <c r="T2313">
        <v>-68.766000000000005</v>
      </c>
      <c r="U2313">
        <v>284</v>
      </c>
      <c r="V2313">
        <v>-63.447073867699501</v>
      </c>
      <c r="W2313">
        <v>290</v>
      </c>
      <c r="X2313">
        <v>78.2</v>
      </c>
      <c r="Y2313">
        <v>11.2</v>
      </c>
      <c r="Z2313">
        <v>208.4</v>
      </c>
      <c r="AA2313">
        <v>4.1884285960411596</v>
      </c>
      <c r="AB2313">
        <v>164.523333333333</v>
      </c>
      <c r="AC2313">
        <v>116.47666666666601</v>
      </c>
    </row>
    <row r="2314" spans="1:29">
      <c r="A2314">
        <v>12197</v>
      </c>
      <c r="B2314" t="s">
        <v>542</v>
      </c>
      <c r="C2314" t="s">
        <v>543</v>
      </c>
      <c r="D2314" t="s">
        <v>106</v>
      </c>
      <c r="E2314" t="s">
        <v>149</v>
      </c>
      <c r="F2314">
        <v>26</v>
      </c>
      <c r="G2314">
        <v>4</v>
      </c>
      <c r="H2314" t="s">
        <v>149</v>
      </c>
      <c r="I2314" t="s">
        <v>35</v>
      </c>
      <c r="J2314" s="5">
        <v>83.568061019402805</v>
      </c>
      <c r="K2314" s="3">
        <f t="shared" si="32"/>
        <v>-19.283992253995635</v>
      </c>
      <c r="L2314">
        <v>85</v>
      </c>
      <c r="M2314">
        <v>4.3567343169703401</v>
      </c>
      <c r="N2314">
        <v>23.8716601651609</v>
      </c>
      <c r="O2314">
        <v>50.475999999999999</v>
      </c>
      <c r="P2314">
        <v>104.840751063829</v>
      </c>
      <c r="Q2314">
        <v>13</v>
      </c>
      <c r="R2314">
        <v>-65.385034909563998</v>
      </c>
      <c r="S2314">
        <v>284</v>
      </c>
      <c r="T2314">
        <v>-81.59</v>
      </c>
      <c r="U2314">
        <v>316</v>
      </c>
      <c r="V2314">
        <v>-59.262850463444202</v>
      </c>
      <c r="W2314">
        <v>280</v>
      </c>
      <c r="X2314">
        <v>100</v>
      </c>
      <c r="Y2314">
        <v>12.6</v>
      </c>
      <c r="Z2314">
        <v>270.89999999999998</v>
      </c>
      <c r="AA2314">
        <v>4.3773546885735204</v>
      </c>
      <c r="AB2314">
        <v>231.09</v>
      </c>
      <c r="AC2314">
        <v>52.91</v>
      </c>
    </row>
    <row r="2315" spans="1:29">
      <c r="A2315">
        <v>10973</v>
      </c>
      <c r="B2315" t="s">
        <v>329</v>
      </c>
      <c r="C2315" t="s">
        <v>330</v>
      </c>
      <c r="D2315" t="s">
        <v>30</v>
      </c>
      <c r="E2315" t="s">
        <v>149</v>
      </c>
      <c r="F2315">
        <v>30</v>
      </c>
      <c r="G2315">
        <v>7</v>
      </c>
      <c r="H2315" t="s">
        <v>149</v>
      </c>
      <c r="I2315" t="s">
        <v>35</v>
      </c>
      <c r="J2315" s="5">
        <v>79.696987167959193</v>
      </c>
      <c r="K2315" s="3">
        <f t="shared" si="32"/>
        <v>-19.52593436971086</v>
      </c>
      <c r="L2315">
        <v>86</v>
      </c>
      <c r="M2315">
        <v>1.9811301261158401</v>
      </c>
      <c r="N2315">
        <v>13.782535037317899</v>
      </c>
      <c r="O2315">
        <v>65.22</v>
      </c>
      <c r="P2315">
        <v>97.0538978723404</v>
      </c>
      <c r="Q2315">
        <v>13</v>
      </c>
      <c r="R2315">
        <v>-69.256108761007695</v>
      </c>
      <c r="S2315">
        <v>288</v>
      </c>
      <c r="T2315">
        <v>-66.846000000000004</v>
      </c>
      <c r="U2315">
        <v>276</v>
      </c>
      <c r="V2315">
        <v>-67.049703654933495</v>
      </c>
      <c r="W2315">
        <v>295</v>
      </c>
      <c r="X2315">
        <v>89.3</v>
      </c>
      <c r="Y2315">
        <v>12.9</v>
      </c>
      <c r="Z2315">
        <v>239</v>
      </c>
      <c r="AA2315">
        <v>4.4178388512590301</v>
      </c>
      <c r="AB2315">
        <v>191.595</v>
      </c>
      <c r="AC2315">
        <v>96.404999999999902</v>
      </c>
    </row>
    <row r="2316" spans="1:29">
      <c r="A2316">
        <v>13664</v>
      </c>
      <c r="B2316" t="s">
        <v>456</v>
      </c>
      <c r="C2316" t="s">
        <v>943</v>
      </c>
      <c r="D2316" t="s">
        <v>91</v>
      </c>
      <c r="E2316" t="s">
        <v>149</v>
      </c>
      <c r="F2316">
        <v>24</v>
      </c>
      <c r="G2316">
        <v>1</v>
      </c>
      <c r="H2316" t="s">
        <v>149</v>
      </c>
      <c r="I2316" t="s">
        <v>35</v>
      </c>
      <c r="J2316" s="5">
        <v>78.725666236905795</v>
      </c>
      <c r="K2316" s="3">
        <f t="shared" si="32"/>
        <v>-19.586641927901699</v>
      </c>
      <c r="L2316">
        <v>87</v>
      </c>
      <c r="M2316">
        <v>4.0476423135153201</v>
      </c>
      <c r="N2316">
        <v>15.6459845193842</v>
      </c>
      <c r="O2316">
        <v>60.98</v>
      </c>
      <c r="P2316">
        <v>91.336457499999995</v>
      </c>
      <c r="Q2316">
        <v>13</v>
      </c>
      <c r="R2316">
        <v>-70.227429692061094</v>
      </c>
      <c r="S2316">
        <v>290</v>
      </c>
      <c r="T2316">
        <v>-71.085999999999999</v>
      </c>
      <c r="U2316">
        <v>290</v>
      </c>
      <c r="V2316">
        <v>-72.767144027274</v>
      </c>
      <c r="W2316">
        <v>307</v>
      </c>
      <c r="X2316">
        <v>76.900000000000006</v>
      </c>
      <c r="Y2316">
        <v>14.3</v>
      </c>
      <c r="Z2316">
        <v>202.8</v>
      </c>
      <c r="AA2316">
        <v>4.60676494379139</v>
      </c>
      <c r="AB2316">
        <v>199.89999999999901</v>
      </c>
      <c r="AC2316">
        <v>90.1</v>
      </c>
    </row>
    <row r="2317" spans="1:29">
      <c r="A2317">
        <v>13640</v>
      </c>
      <c r="B2317" t="s">
        <v>235</v>
      </c>
      <c r="C2317" t="s">
        <v>921</v>
      </c>
      <c r="D2317" t="s">
        <v>53</v>
      </c>
      <c r="E2317" t="s">
        <v>149</v>
      </c>
      <c r="F2317">
        <v>22</v>
      </c>
      <c r="G2317">
        <v>1</v>
      </c>
      <c r="H2317" t="s">
        <v>149</v>
      </c>
      <c r="I2317" t="s">
        <v>35</v>
      </c>
      <c r="J2317" s="5">
        <v>76.706047846780905</v>
      </c>
      <c r="K2317" s="3">
        <f t="shared" si="32"/>
        <v>-19.712868077284504</v>
      </c>
      <c r="L2317">
        <v>88</v>
      </c>
      <c r="M2317">
        <v>4.4184070578506702</v>
      </c>
      <c r="N2317">
        <v>27.3257116001264</v>
      </c>
      <c r="O2317">
        <v>45.776000000000003</v>
      </c>
      <c r="P2317">
        <v>108.57445639534799</v>
      </c>
      <c r="Q2317">
        <v>13</v>
      </c>
      <c r="R2317">
        <v>-72.247048082185898</v>
      </c>
      <c r="S2317">
        <v>293</v>
      </c>
      <c r="T2317">
        <v>-86.29</v>
      </c>
      <c r="U2317">
        <v>336</v>
      </c>
      <c r="V2317">
        <v>-55.529145131925098</v>
      </c>
      <c r="W2317">
        <v>269</v>
      </c>
      <c r="X2317">
        <v>85.1</v>
      </c>
      <c r="Y2317">
        <v>13.8</v>
      </c>
      <c r="Z2317">
        <v>223.9</v>
      </c>
      <c r="AA2317">
        <v>4.5392913393155503</v>
      </c>
      <c r="AB2317">
        <v>212.405</v>
      </c>
      <c r="AC2317">
        <v>80.594999999999999</v>
      </c>
    </row>
    <row r="2318" spans="1:29">
      <c r="A2318">
        <v>9427</v>
      </c>
      <c r="B2318" t="s">
        <v>199</v>
      </c>
      <c r="C2318" t="s">
        <v>200</v>
      </c>
      <c r="D2318" t="s">
        <v>141</v>
      </c>
      <c r="E2318" t="s">
        <v>149</v>
      </c>
      <c r="F2318">
        <v>32</v>
      </c>
      <c r="G2318">
        <v>10</v>
      </c>
      <c r="H2318" t="s">
        <v>149</v>
      </c>
      <c r="I2318" t="s">
        <v>35</v>
      </c>
      <c r="J2318" s="5">
        <v>72.650000000000006</v>
      </c>
      <c r="K2318" s="3">
        <f t="shared" ref="K2318:K2381" si="33">(J2318-LARGE($J$206:$J$219,14))/16</f>
        <v>-19.966371067708309</v>
      </c>
      <c r="L2318">
        <v>89</v>
      </c>
      <c r="M2318">
        <v>0.85576745729500203</v>
      </c>
      <c r="N2318" t="s">
        <v>133</v>
      </c>
      <c r="O2318">
        <v>72.650000000000006</v>
      </c>
      <c r="P2318">
        <v>72.650000000000006</v>
      </c>
      <c r="Q2318">
        <v>14</v>
      </c>
      <c r="R2318">
        <v>-76.303095928966897</v>
      </c>
      <c r="S2318">
        <v>301</v>
      </c>
      <c r="T2318">
        <v>-59.415999999999997</v>
      </c>
      <c r="U2318">
        <v>255</v>
      </c>
      <c r="V2318">
        <v>-91.453601527274003</v>
      </c>
      <c r="W2318">
        <v>356</v>
      </c>
      <c r="X2318">
        <v>129.9</v>
      </c>
      <c r="Y2318">
        <v>61.7</v>
      </c>
      <c r="Z2318">
        <v>267.89999999999998</v>
      </c>
      <c r="AA2318">
        <v>11.0032626481014</v>
      </c>
      <c r="AB2318">
        <v>150.91999999999999</v>
      </c>
      <c r="AC2318">
        <v>150.08000000000001</v>
      </c>
    </row>
    <row r="2319" spans="1:29">
      <c r="A2319">
        <v>13412</v>
      </c>
      <c r="B2319" t="s">
        <v>844</v>
      </c>
      <c r="C2319" t="s">
        <v>329</v>
      </c>
      <c r="D2319" t="s">
        <v>59</v>
      </c>
      <c r="E2319" t="s">
        <v>149</v>
      </c>
      <c r="F2319">
        <v>26</v>
      </c>
      <c r="G2319">
        <v>2</v>
      </c>
      <c r="H2319" t="s">
        <v>149</v>
      </c>
      <c r="I2319" t="s">
        <v>35</v>
      </c>
      <c r="J2319" s="5">
        <v>71.925281577860602</v>
      </c>
      <c r="K2319" s="3">
        <f t="shared" si="33"/>
        <v>-20.011665969092022</v>
      </c>
      <c r="L2319">
        <v>90</v>
      </c>
      <c r="M2319">
        <v>0.434111595538411</v>
      </c>
      <c r="N2319">
        <v>25.8486633277595</v>
      </c>
      <c r="O2319">
        <v>32.999000000000002</v>
      </c>
      <c r="P2319">
        <v>90.224555045871497</v>
      </c>
      <c r="Q2319">
        <v>14</v>
      </c>
      <c r="R2319">
        <v>-77.027814351106301</v>
      </c>
      <c r="S2319">
        <v>302</v>
      </c>
      <c r="T2319">
        <v>-99.066999999999993</v>
      </c>
      <c r="U2319">
        <v>414</v>
      </c>
      <c r="V2319">
        <v>-73.879046481402398</v>
      </c>
      <c r="W2319">
        <v>312</v>
      </c>
      <c r="X2319">
        <v>96.1</v>
      </c>
      <c r="Y2319">
        <v>13.2</v>
      </c>
      <c r="Z2319">
        <v>256.2</v>
      </c>
      <c r="AA2319">
        <v>4.4583230139445398</v>
      </c>
      <c r="AB2319">
        <v>229.88</v>
      </c>
      <c r="AC2319">
        <v>72.12</v>
      </c>
    </row>
    <row r="2320" spans="1:29">
      <c r="A2320">
        <v>9884</v>
      </c>
      <c r="B2320" t="s">
        <v>225</v>
      </c>
      <c r="C2320" t="s">
        <v>226</v>
      </c>
      <c r="D2320" t="s">
        <v>44</v>
      </c>
      <c r="E2320" t="s">
        <v>149</v>
      </c>
      <c r="F2320">
        <v>32</v>
      </c>
      <c r="G2320">
        <v>9</v>
      </c>
      <c r="H2320" t="s">
        <v>149</v>
      </c>
      <c r="I2320" t="s">
        <v>35</v>
      </c>
      <c r="J2320" s="5">
        <v>71.663183507549306</v>
      </c>
      <c r="K2320" s="3">
        <f t="shared" si="33"/>
        <v>-20.028047098486478</v>
      </c>
      <c r="L2320">
        <v>91</v>
      </c>
      <c r="M2320">
        <v>0.95555881791008801</v>
      </c>
      <c r="N2320">
        <v>27.902715710032599</v>
      </c>
      <c r="O2320">
        <v>29.553000000000001</v>
      </c>
      <c r="P2320">
        <v>100.0761375</v>
      </c>
      <c r="Q2320">
        <v>14</v>
      </c>
      <c r="R2320">
        <v>-77.289912421417498</v>
      </c>
      <c r="S2320">
        <v>305</v>
      </c>
      <c r="T2320">
        <v>-102.51300000000001</v>
      </c>
      <c r="U2320">
        <v>426</v>
      </c>
      <c r="V2320">
        <v>-64.027464027273993</v>
      </c>
      <c r="W2320">
        <v>291</v>
      </c>
      <c r="X2320">
        <v>99.9</v>
      </c>
      <c r="Y2320">
        <v>18.600000000000001</v>
      </c>
      <c r="Z2320">
        <v>261.10000000000002</v>
      </c>
      <c r="AA2320">
        <v>5.1870379422836503</v>
      </c>
      <c r="AB2320">
        <v>168.636666666666</v>
      </c>
      <c r="AC2320">
        <v>136.363333333333</v>
      </c>
    </row>
    <row r="2321" spans="1:29">
      <c r="A2321">
        <v>12785</v>
      </c>
      <c r="B2321" t="s">
        <v>660</v>
      </c>
      <c r="C2321" t="s">
        <v>274</v>
      </c>
      <c r="D2321" t="s">
        <v>68</v>
      </c>
      <c r="E2321" t="s">
        <v>149</v>
      </c>
      <c r="F2321">
        <v>25</v>
      </c>
      <c r="G2321">
        <v>3</v>
      </c>
      <c r="H2321" t="s">
        <v>149</v>
      </c>
      <c r="I2321" t="s">
        <v>35</v>
      </c>
      <c r="J2321" s="5">
        <v>71.319156457095005</v>
      </c>
      <c r="K2321" s="3">
        <f t="shared" si="33"/>
        <v>-20.049548789139873</v>
      </c>
      <c r="L2321">
        <v>92</v>
      </c>
      <c r="M2321">
        <v>1.6599832706244599</v>
      </c>
      <c r="N2321">
        <v>15.1618365815935</v>
      </c>
      <c r="O2321">
        <v>49.210999999999999</v>
      </c>
      <c r="P2321">
        <v>87.329836170212701</v>
      </c>
      <c r="Q2321">
        <v>14</v>
      </c>
      <c r="R2321">
        <v>-77.633939471871898</v>
      </c>
      <c r="S2321">
        <v>307</v>
      </c>
      <c r="T2321">
        <v>-82.855000000000004</v>
      </c>
      <c r="U2321">
        <v>321</v>
      </c>
      <c r="V2321">
        <v>-76.773765357061194</v>
      </c>
      <c r="W2321">
        <v>320</v>
      </c>
      <c r="X2321">
        <v>104.4</v>
      </c>
      <c r="Y2321">
        <v>11.3</v>
      </c>
      <c r="Z2321">
        <v>276.89999999999998</v>
      </c>
      <c r="AA2321">
        <v>4.2019233169363304</v>
      </c>
      <c r="AB2321">
        <v>150.63</v>
      </c>
      <c r="AC2321">
        <v>156.37</v>
      </c>
    </row>
    <row r="2322" spans="1:29">
      <c r="A2322">
        <v>14104</v>
      </c>
      <c r="B2322" t="s">
        <v>240</v>
      </c>
      <c r="C2322" t="s">
        <v>236</v>
      </c>
      <c r="D2322" t="s">
        <v>56</v>
      </c>
      <c r="E2322" t="s">
        <v>149</v>
      </c>
      <c r="F2322" t="s">
        <v>32</v>
      </c>
      <c r="G2322">
        <v>0</v>
      </c>
      <c r="H2322" t="s">
        <v>149</v>
      </c>
      <c r="I2322" t="s">
        <v>35</v>
      </c>
      <c r="J2322" s="5">
        <v>70.096092922183502</v>
      </c>
      <c r="K2322" s="3">
        <f t="shared" si="33"/>
        <v>-20.125990260071841</v>
      </c>
      <c r="L2322">
        <v>93</v>
      </c>
      <c r="M2322">
        <v>1.5826195311364299</v>
      </c>
      <c r="N2322">
        <v>16.399246564257702</v>
      </c>
      <c r="O2322">
        <v>48.1</v>
      </c>
      <c r="P2322">
        <v>86.413993617021205</v>
      </c>
      <c r="Q2322">
        <v>14</v>
      </c>
      <c r="R2322">
        <v>-78.857003006783401</v>
      </c>
      <c r="S2322">
        <v>313</v>
      </c>
      <c r="T2322">
        <v>-83.965999999999994</v>
      </c>
      <c r="U2322">
        <v>325</v>
      </c>
      <c r="V2322">
        <v>-77.689607910252704</v>
      </c>
      <c r="W2322">
        <v>324</v>
      </c>
      <c r="X2322">
        <v>78.099999999999994</v>
      </c>
      <c r="Y2322">
        <v>11.1</v>
      </c>
      <c r="Z2322">
        <v>206.9</v>
      </c>
      <c r="AA2322">
        <v>4.1749338751459897</v>
      </c>
      <c r="AB2322">
        <v>215.38</v>
      </c>
      <c r="AC2322">
        <v>97.62</v>
      </c>
    </row>
    <row r="2323" spans="1:29">
      <c r="A2323">
        <v>12773</v>
      </c>
      <c r="B2323" t="s">
        <v>333</v>
      </c>
      <c r="C2323" t="s">
        <v>657</v>
      </c>
      <c r="D2323" t="s">
        <v>123</v>
      </c>
      <c r="E2323" t="s">
        <v>149</v>
      </c>
      <c r="F2323">
        <v>26</v>
      </c>
      <c r="G2323">
        <v>3</v>
      </c>
      <c r="H2323" t="s">
        <v>149</v>
      </c>
      <c r="I2323" t="s">
        <v>35</v>
      </c>
      <c r="J2323" s="5">
        <v>69.222253450757606</v>
      </c>
      <c r="K2323" s="3">
        <f t="shared" si="33"/>
        <v>-20.180605227035961</v>
      </c>
      <c r="L2323">
        <v>94</v>
      </c>
      <c r="M2323">
        <v>1.6993719999558099</v>
      </c>
      <c r="N2323">
        <v>52.220158023561503</v>
      </c>
      <c r="O2323">
        <v>22.684999999999999</v>
      </c>
      <c r="P2323">
        <v>128.49521009174299</v>
      </c>
      <c r="Q2323">
        <v>14</v>
      </c>
      <c r="R2323">
        <v>-79.730842478209297</v>
      </c>
      <c r="S2323">
        <v>315</v>
      </c>
      <c r="T2323">
        <v>-109.381</v>
      </c>
      <c r="U2323">
        <v>436</v>
      </c>
      <c r="V2323">
        <v>-35.608391435530898</v>
      </c>
      <c r="W2323">
        <v>226</v>
      </c>
      <c r="X2323">
        <v>123.5</v>
      </c>
      <c r="Y2323">
        <v>16.2</v>
      </c>
      <c r="Z2323">
        <v>293.89999999999998</v>
      </c>
      <c r="AA2323">
        <v>4.8631646407996003</v>
      </c>
      <c r="AB2323">
        <v>150.97999999999999</v>
      </c>
      <c r="AC2323">
        <v>164.02</v>
      </c>
    </row>
    <row r="2324" spans="1:29">
      <c r="A2324">
        <v>13168</v>
      </c>
      <c r="B2324" t="s">
        <v>139</v>
      </c>
      <c r="C2324" t="s">
        <v>629</v>
      </c>
      <c r="D2324" t="s">
        <v>114</v>
      </c>
      <c r="E2324" t="s">
        <v>149</v>
      </c>
      <c r="F2324">
        <v>24</v>
      </c>
      <c r="G2324">
        <v>2</v>
      </c>
      <c r="H2324" t="s">
        <v>149</v>
      </c>
      <c r="I2324" t="s">
        <v>35</v>
      </c>
      <c r="J2324" s="5">
        <v>67.804693331336495</v>
      </c>
      <c r="K2324" s="3">
        <f t="shared" si="33"/>
        <v>-20.269202734499778</v>
      </c>
      <c r="L2324">
        <v>95</v>
      </c>
      <c r="M2324">
        <v>0.68148220367757495</v>
      </c>
      <c r="N2324">
        <v>17.853994084064102</v>
      </c>
      <c r="O2324">
        <v>46.992999999999903</v>
      </c>
      <c r="P2324">
        <v>83.957825</v>
      </c>
      <c r="Q2324">
        <v>14</v>
      </c>
      <c r="R2324">
        <v>-81.148402597630394</v>
      </c>
      <c r="S2324">
        <v>318</v>
      </c>
      <c r="T2324">
        <v>-85.072999999999993</v>
      </c>
      <c r="U2324">
        <v>331</v>
      </c>
      <c r="V2324">
        <v>-80.145776527273995</v>
      </c>
      <c r="W2324">
        <v>327</v>
      </c>
      <c r="X2324">
        <v>93.1</v>
      </c>
      <c r="Y2324">
        <v>11.9</v>
      </c>
      <c r="Z2324">
        <v>247</v>
      </c>
      <c r="AA2324">
        <v>4.28289164230734</v>
      </c>
      <c r="AB2324">
        <v>150.91999999999999</v>
      </c>
      <c r="AC2324">
        <v>167.08</v>
      </c>
    </row>
    <row r="2325" spans="1:29">
      <c r="A2325">
        <v>10737</v>
      </c>
      <c r="B2325" t="s">
        <v>308</v>
      </c>
      <c r="C2325" t="s">
        <v>309</v>
      </c>
      <c r="D2325" t="s">
        <v>74</v>
      </c>
      <c r="E2325" t="s">
        <v>149</v>
      </c>
      <c r="F2325">
        <v>30</v>
      </c>
      <c r="G2325">
        <v>7</v>
      </c>
      <c r="H2325" t="s">
        <v>149</v>
      </c>
      <c r="I2325" t="s">
        <v>35</v>
      </c>
      <c r="J2325" s="5">
        <v>67.241069570267101</v>
      </c>
      <c r="K2325" s="3">
        <f t="shared" si="33"/>
        <v>-20.304429219566618</v>
      </c>
      <c r="L2325">
        <v>96</v>
      </c>
      <c r="M2325">
        <v>2.2758345100669501</v>
      </c>
      <c r="N2325">
        <v>18.891104642194801</v>
      </c>
      <c r="O2325">
        <v>50.3</v>
      </c>
      <c r="P2325">
        <v>91.178403669724702</v>
      </c>
      <c r="Q2325">
        <v>14</v>
      </c>
      <c r="R2325">
        <v>-81.712026358699802</v>
      </c>
      <c r="S2325">
        <v>320</v>
      </c>
      <c r="T2325">
        <v>-81.766000000000005</v>
      </c>
      <c r="U2325">
        <v>319</v>
      </c>
      <c r="V2325">
        <v>-72.925197857549193</v>
      </c>
      <c r="W2325">
        <v>308</v>
      </c>
      <c r="X2325">
        <v>99.7</v>
      </c>
      <c r="Y2325">
        <v>13.9</v>
      </c>
      <c r="Z2325">
        <v>264.3</v>
      </c>
      <c r="AA2325">
        <v>4.5527860602107202</v>
      </c>
      <c r="AB2325">
        <v>150.86000000000001</v>
      </c>
      <c r="AC2325">
        <v>169.14</v>
      </c>
    </row>
    <row r="2326" spans="1:29">
      <c r="A2326">
        <v>13637</v>
      </c>
      <c r="B2326" t="s">
        <v>918</v>
      </c>
      <c r="C2326" t="s">
        <v>919</v>
      </c>
      <c r="D2326" t="s">
        <v>100</v>
      </c>
      <c r="E2326" t="s">
        <v>149</v>
      </c>
      <c r="F2326">
        <v>23</v>
      </c>
      <c r="G2326">
        <v>1</v>
      </c>
      <c r="H2326" t="s">
        <v>149</v>
      </c>
      <c r="I2326" t="s">
        <v>35</v>
      </c>
      <c r="J2326" s="5">
        <v>67.005352685050795</v>
      </c>
      <c r="K2326" s="3">
        <f t="shared" si="33"/>
        <v>-20.319161524892635</v>
      </c>
      <c r="L2326">
        <v>97</v>
      </c>
      <c r="M2326">
        <v>4.4382203821820898</v>
      </c>
      <c r="N2326">
        <v>27.297821622203799</v>
      </c>
      <c r="O2326">
        <v>45.21</v>
      </c>
      <c r="P2326">
        <v>95.702938999999901</v>
      </c>
      <c r="Q2326">
        <v>14</v>
      </c>
      <c r="R2326">
        <v>-81.947743243916094</v>
      </c>
      <c r="S2326">
        <v>322</v>
      </c>
      <c r="T2326">
        <v>-86.855999999999995</v>
      </c>
      <c r="U2326">
        <v>339</v>
      </c>
      <c r="V2326">
        <v>-68.400662527273994</v>
      </c>
      <c r="W2326">
        <v>296</v>
      </c>
      <c r="X2326">
        <v>95.5</v>
      </c>
      <c r="Y2326">
        <v>13.7</v>
      </c>
      <c r="Z2326">
        <v>253.4</v>
      </c>
      <c r="AA2326">
        <v>4.5257966184203804</v>
      </c>
      <c r="AB2326">
        <v>150.85</v>
      </c>
      <c r="AC2326">
        <v>171.15</v>
      </c>
    </row>
    <row r="2327" spans="1:29">
      <c r="A2327">
        <v>12188</v>
      </c>
      <c r="B2327" t="s">
        <v>538</v>
      </c>
      <c r="C2327" t="s">
        <v>539</v>
      </c>
      <c r="D2327" t="s">
        <v>44</v>
      </c>
      <c r="E2327" t="s">
        <v>149</v>
      </c>
      <c r="F2327">
        <v>26</v>
      </c>
      <c r="G2327">
        <v>4</v>
      </c>
      <c r="H2327" t="s">
        <v>149</v>
      </c>
      <c r="I2327" t="s">
        <v>35</v>
      </c>
      <c r="J2327" s="5">
        <v>62.925117435349499</v>
      </c>
      <c r="K2327" s="3">
        <f t="shared" si="33"/>
        <v>-20.574176227998969</v>
      </c>
      <c r="L2327">
        <v>98</v>
      </c>
      <c r="M2327">
        <v>1.26753810576909</v>
      </c>
      <c r="N2327">
        <v>40.313161751706701</v>
      </c>
      <c r="O2327">
        <v>23.303000000000001</v>
      </c>
      <c r="P2327">
        <v>108.98099499999999</v>
      </c>
      <c r="Q2327">
        <v>14</v>
      </c>
      <c r="R2327">
        <v>-86.027978493617297</v>
      </c>
      <c r="S2327">
        <v>335</v>
      </c>
      <c r="T2327">
        <v>-108.76300000000001</v>
      </c>
      <c r="U2327">
        <v>432</v>
      </c>
      <c r="V2327">
        <v>-55.122606527274002</v>
      </c>
      <c r="W2327">
        <v>268</v>
      </c>
      <c r="X2327">
        <v>95.7</v>
      </c>
      <c r="Y2327">
        <v>13.3</v>
      </c>
      <c r="Z2327">
        <v>254.4</v>
      </c>
      <c r="AA2327">
        <v>4.4718177348396999</v>
      </c>
      <c r="AB2327">
        <v>205.36500000000001</v>
      </c>
      <c r="AC2327">
        <v>129.63499999999999</v>
      </c>
    </row>
    <row r="2328" spans="1:29">
      <c r="A2328">
        <v>12471</v>
      </c>
      <c r="B2328" t="s">
        <v>589</v>
      </c>
      <c r="C2328" t="s">
        <v>233</v>
      </c>
      <c r="D2328" t="s">
        <v>123</v>
      </c>
      <c r="E2328" t="s">
        <v>149</v>
      </c>
      <c r="F2328">
        <v>28</v>
      </c>
      <c r="G2328">
        <v>5</v>
      </c>
      <c r="H2328" t="s">
        <v>149</v>
      </c>
      <c r="I2328" t="s">
        <v>35</v>
      </c>
      <c r="J2328" s="5">
        <v>62.209147170387801</v>
      </c>
      <c r="K2328" s="3">
        <f t="shared" si="33"/>
        <v>-20.618924369559075</v>
      </c>
      <c r="L2328">
        <v>99</v>
      </c>
      <c r="M2328">
        <v>1.16773544971089</v>
      </c>
      <c r="N2328">
        <v>20.521741888277599</v>
      </c>
      <c r="O2328">
        <v>32.170999999999999</v>
      </c>
      <c r="P2328">
        <v>77.637075987841897</v>
      </c>
      <c r="Q2328">
        <v>14</v>
      </c>
      <c r="R2328">
        <v>-86.743948758579094</v>
      </c>
      <c r="S2328">
        <v>339</v>
      </c>
      <c r="T2328">
        <v>-99.894999999999996</v>
      </c>
      <c r="U2328">
        <v>416</v>
      </c>
      <c r="V2328">
        <v>-86.466525539431998</v>
      </c>
      <c r="W2328">
        <v>342</v>
      </c>
      <c r="X2328">
        <v>149.1</v>
      </c>
      <c r="Y2328">
        <v>18.3</v>
      </c>
      <c r="Z2328">
        <v>343.2</v>
      </c>
      <c r="AA2328">
        <v>5.1465537795981504</v>
      </c>
      <c r="AB2328">
        <v>150.97999999999999</v>
      </c>
      <c r="AC2328">
        <v>188.02</v>
      </c>
    </row>
    <row r="2329" spans="1:29">
      <c r="A2329">
        <v>11758</v>
      </c>
      <c r="B2329" t="s">
        <v>459</v>
      </c>
      <c r="C2329" t="s">
        <v>460</v>
      </c>
      <c r="D2329" t="s">
        <v>82</v>
      </c>
      <c r="E2329" t="s">
        <v>149</v>
      </c>
      <c r="F2329">
        <v>27</v>
      </c>
      <c r="G2329">
        <v>5</v>
      </c>
      <c r="H2329" t="s">
        <v>149</v>
      </c>
      <c r="I2329" t="s">
        <v>35</v>
      </c>
      <c r="J2329" s="5">
        <v>61.106011488773099</v>
      </c>
      <c r="K2329" s="3">
        <f t="shared" si="33"/>
        <v>-20.687870349659992</v>
      </c>
      <c r="L2329">
        <v>100</v>
      </c>
      <c r="M2329">
        <v>0.16459571567575801</v>
      </c>
      <c r="N2329">
        <v>24.576372652471999</v>
      </c>
      <c r="O2329">
        <v>35.35</v>
      </c>
      <c r="P2329">
        <v>89.003129787234002</v>
      </c>
      <c r="Q2329">
        <v>14</v>
      </c>
      <c r="R2329">
        <v>-87.847084440193797</v>
      </c>
      <c r="S2329">
        <v>346</v>
      </c>
      <c r="T2329">
        <v>-96.715999999999994</v>
      </c>
      <c r="U2329">
        <v>386</v>
      </c>
      <c r="V2329">
        <v>-75.100471740039893</v>
      </c>
      <c r="W2329">
        <v>315</v>
      </c>
      <c r="X2329">
        <v>122.4</v>
      </c>
      <c r="Y2329">
        <v>22.8</v>
      </c>
      <c r="Z2329">
        <v>275</v>
      </c>
      <c r="AA2329">
        <v>5.7538162198807399</v>
      </c>
      <c r="AB2329">
        <v>150.96</v>
      </c>
      <c r="AC2329">
        <v>195.04</v>
      </c>
    </row>
    <row r="2330" spans="1:29">
      <c r="A2330">
        <v>10983</v>
      </c>
      <c r="B2330" t="s">
        <v>333</v>
      </c>
      <c r="C2330" t="s">
        <v>334</v>
      </c>
      <c r="D2330" t="s">
        <v>112</v>
      </c>
      <c r="E2330" t="s">
        <v>149</v>
      </c>
      <c r="F2330">
        <v>31</v>
      </c>
      <c r="G2330">
        <v>8</v>
      </c>
      <c r="H2330" t="s">
        <v>149</v>
      </c>
      <c r="I2330" t="s">
        <v>35</v>
      </c>
      <c r="J2330" s="5">
        <v>60.976811952580697</v>
      </c>
      <c r="K2330" s="3">
        <f t="shared" si="33"/>
        <v>-20.695945320672017</v>
      </c>
      <c r="L2330">
        <v>101</v>
      </c>
      <c r="M2330">
        <v>7.1737858832058493E-2</v>
      </c>
      <c r="N2330">
        <v>21.839994073686601</v>
      </c>
      <c r="O2330">
        <v>22.817</v>
      </c>
      <c r="P2330">
        <v>78.315380851063793</v>
      </c>
      <c r="Q2330">
        <v>14</v>
      </c>
      <c r="R2330">
        <v>-87.9762839763861</v>
      </c>
      <c r="S2330">
        <v>347</v>
      </c>
      <c r="T2330">
        <v>-109.249</v>
      </c>
      <c r="U2330">
        <v>434</v>
      </c>
      <c r="V2330">
        <v>-85.788220676210102</v>
      </c>
      <c r="W2330">
        <v>340</v>
      </c>
      <c r="X2330">
        <v>102.4</v>
      </c>
      <c r="Y2330">
        <v>10.7</v>
      </c>
      <c r="Z2330">
        <v>268.10000000000002</v>
      </c>
      <c r="AA2330">
        <v>4.1209549915653101</v>
      </c>
      <c r="AB2330">
        <v>211.14</v>
      </c>
      <c r="AC2330">
        <v>135.86000000000001</v>
      </c>
    </row>
    <row r="2331" spans="1:29">
      <c r="A2331">
        <v>12814</v>
      </c>
      <c r="B2331" t="s">
        <v>666</v>
      </c>
      <c r="C2331" t="s">
        <v>465</v>
      </c>
      <c r="D2331" t="s">
        <v>41</v>
      </c>
      <c r="E2331" t="s">
        <v>149</v>
      </c>
      <c r="F2331">
        <v>27</v>
      </c>
      <c r="G2331">
        <v>3</v>
      </c>
      <c r="H2331" t="s">
        <v>149</v>
      </c>
      <c r="I2331" t="s">
        <v>35</v>
      </c>
      <c r="J2331" s="5">
        <v>60.906019593613898</v>
      </c>
      <c r="K2331" s="3">
        <f t="shared" si="33"/>
        <v>-20.700369843107442</v>
      </c>
      <c r="L2331">
        <v>102</v>
      </c>
      <c r="M2331">
        <v>0.31655298579320801</v>
      </c>
      <c r="N2331">
        <v>25.316993031192201</v>
      </c>
      <c r="O2331">
        <v>36.749000000000002</v>
      </c>
      <c r="P2331">
        <v>87.107422499999998</v>
      </c>
      <c r="Q2331">
        <v>14</v>
      </c>
      <c r="R2331">
        <v>-88.047076335352997</v>
      </c>
      <c r="S2331">
        <v>348</v>
      </c>
      <c r="T2331">
        <v>-95.316999999999993</v>
      </c>
      <c r="U2331">
        <v>379</v>
      </c>
      <c r="V2331">
        <v>-76.996179027273996</v>
      </c>
      <c r="W2331">
        <v>321</v>
      </c>
      <c r="X2331">
        <v>124.5</v>
      </c>
      <c r="Y2331">
        <v>25</v>
      </c>
      <c r="Z2331">
        <v>313</v>
      </c>
      <c r="AA2331">
        <v>6.0507000795744599</v>
      </c>
      <c r="AB2331">
        <v>150.94999999999999</v>
      </c>
      <c r="AC2331">
        <v>197.05</v>
      </c>
    </row>
    <row r="2332" spans="1:29">
      <c r="A2332">
        <v>14125</v>
      </c>
      <c r="B2332" t="s">
        <v>1066</v>
      </c>
      <c r="C2332" t="s">
        <v>1110</v>
      </c>
      <c r="D2332" t="s">
        <v>123</v>
      </c>
      <c r="E2332" t="s">
        <v>149</v>
      </c>
      <c r="F2332">
        <v>23</v>
      </c>
      <c r="G2332">
        <v>0</v>
      </c>
      <c r="H2332" t="s">
        <v>149</v>
      </c>
      <c r="I2332" t="s">
        <v>35</v>
      </c>
      <c r="J2332" s="5">
        <v>60.904128593883399</v>
      </c>
      <c r="K2332" s="3">
        <f t="shared" si="33"/>
        <v>-20.700488030590598</v>
      </c>
      <c r="L2332">
        <v>103</v>
      </c>
      <c r="M2332">
        <v>0.82339477176946396</v>
      </c>
      <c r="N2332">
        <v>24.039640079133299</v>
      </c>
      <c r="O2332">
        <v>30.463000000000001</v>
      </c>
      <c r="P2332">
        <v>89.085327325581403</v>
      </c>
      <c r="Q2332">
        <v>14</v>
      </c>
      <c r="R2332">
        <v>-88.048967335083404</v>
      </c>
      <c r="S2332">
        <v>349</v>
      </c>
      <c r="T2332">
        <v>-101.60299999999999</v>
      </c>
      <c r="U2332">
        <v>425</v>
      </c>
      <c r="V2332">
        <v>-75.018274201692606</v>
      </c>
      <c r="W2332">
        <v>314</v>
      </c>
      <c r="X2332">
        <v>89</v>
      </c>
      <c r="Y2332">
        <v>17.399999999999999</v>
      </c>
      <c r="Z2332">
        <v>232.2</v>
      </c>
      <c r="AA2332">
        <v>5.0251012915416302</v>
      </c>
      <c r="AB2332">
        <v>150.84</v>
      </c>
      <c r="AC2332">
        <v>198.16</v>
      </c>
    </row>
    <row r="2333" spans="1:29">
      <c r="A2333">
        <v>14113</v>
      </c>
      <c r="B2333" t="s">
        <v>1099</v>
      </c>
      <c r="C2333" t="s">
        <v>1100</v>
      </c>
      <c r="D2333" t="s">
        <v>68</v>
      </c>
      <c r="E2333" t="s">
        <v>149</v>
      </c>
      <c r="F2333">
        <v>21</v>
      </c>
      <c r="G2333">
        <v>0</v>
      </c>
      <c r="H2333" t="s">
        <v>149</v>
      </c>
      <c r="I2333" t="s">
        <v>35</v>
      </c>
      <c r="J2333" s="5">
        <v>60.274804621758001</v>
      </c>
      <c r="K2333" s="3">
        <f t="shared" si="33"/>
        <v>-20.739820778848436</v>
      </c>
      <c r="L2333">
        <v>104</v>
      </c>
      <c r="M2333">
        <v>0.63137761855310204</v>
      </c>
      <c r="N2333">
        <v>38.259044949177103</v>
      </c>
      <c r="O2333">
        <v>10.9</v>
      </c>
      <c r="P2333">
        <v>102.31863372092999</v>
      </c>
      <c r="Q2333">
        <v>14</v>
      </c>
      <c r="R2333">
        <v>-88.678291307208895</v>
      </c>
      <c r="S2333">
        <v>352</v>
      </c>
      <c r="T2333">
        <v>-121.166</v>
      </c>
      <c r="U2333">
        <v>458</v>
      </c>
      <c r="V2333">
        <v>-61.784967806343701</v>
      </c>
      <c r="W2333">
        <v>285</v>
      </c>
      <c r="X2333">
        <v>78.599999999999994</v>
      </c>
      <c r="Y2333">
        <v>15.7</v>
      </c>
      <c r="Z2333">
        <v>204</v>
      </c>
      <c r="AA2333">
        <v>4.7956910363237597</v>
      </c>
      <c r="AB2333">
        <v>148.28</v>
      </c>
      <c r="AC2333">
        <v>203.72</v>
      </c>
    </row>
    <row r="2334" spans="1:29">
      <c r="A2334">
        <v>14123</v>
      </c>
      <c r="B2334" t="s">
        <v>367</v>
      </c>
      <c r="C2334" t="s">
        <v>1108</v>
      </c>
      <c r="D2334" t="s">
        <v>71</v>
      </c>
      <c r="E2334" t="s">
        <v>149</v>
      </c>
      <c r="F2334">
        <v>24</v>
      </c>
      <c r="G2334">
        <v>0</v>
      </c>
      <c r="H2334" t="s">
        <v>149</v>
      </c>
      <c r="I2334" t="s">
        <v>35</v>
      </c>
      <c r="J2334" s="5">
        <v>59.886663022469897</v>
      </c>
      <c r="K2334" s="3">
        <f t="shared" si="33"/>
        <v>-20.764079628803941</v>
      </c>
      <c r="L2334">
        <v>105</v>
      </c>
      <c r="M2334">
        <v>1.01285388581752</v>
      </c>
      <c r="N2334">
        <v>16.811110067317198</v>
      </c>
      <c r="O2334">
        <v>46.762</v>
      </c>
      <c r="P2334">
        <v>74.853183890577498</v>
      </c>
      <c r="Q2334">
        <v>14</v>
      </c>
      <c r="R2334">
        <v>-89.066432906496999</v>
      </c>
      <c r="S2334">
        <v>353</v>
      </c>
      <c r="T2334">
        <v>-85.304000000000002</v>
      </c>
      <c r="U2334">
        <v>332</v>
      </c>
      <c r="V2334">
        <v>-89.250417636696497</v>
      </c>
      <c r="W2334">
        <v>351</v>
      </c>
      <c r="X2334">
        <v>102.6</v>
      </c>
      <c r="Y2334">
        <v>20.100000000000001</v>
      </c>
      <c r="Z2334">
        <v>255.9</v>
      </c>
      <c r="AA2334">
        <v>5.3894587557111899</v>
      </c>
      <c r="AB2334">
        <v>150.86000000000001</v>
      </c>
      <c r="AC2334">
        <v>202.14</v>
      </c>
    </row>
    <row r="2335" spans="1:29">
      <c r="A2335">
        <v>12934</v>
      </c>
      <c r="B2335" t="s">
        <v>699</v>
      </c>
      <c r="C2335" t="s">
        <v>656</v>
      </c>
      <c r="D2335" t="s">
        <v>38</v>
      </c>
      <c r="E2335" t="s">
        <v>149</v>
      </c>
      <c r="F2335">
        <v>25</v>
      </c>
      <c r="G2335">
        <v>3</v>
      </c>
      <c r="H2335" t="s">
        <v>149</v>
      </c>
      <c r="I2335" t="s">
        <v>35</v>
      </c>
      <c r="J2335" s="5">
        <v>59.400190983939801</v>
      </c>
      <c r="K2335" s="3">
        <f t="shared" si="33"/>
        <v>-20.794484131212073</v>
      </c>
      <c r="L2335">
        <v>106</v>
      </c>
      <c r="M2335">
        <v>1.69434991543463</v>
      </c>
      <c r="N2335">
        <v>15.5056250895483</v>
      </c>
      <c r="O2335">
        <v>40.561</v>
      </c>
      <c r="P2335">
        <v>73.736211246200597</v>
      </c>
      <c r="Q2335">
        <v>15</v>
      </c>
      <c r="R2335">
        <v>-89.552904945026995</v>
      </c>
      <c r="S2335">
        <v>355</v>
      </c>
      <c r="T2335">
        <v>-91.504999999999995</v>
      </c>
      <c r="U2335">
        <v>352</v>
      </c>
      <c r="V2335">
        <v>-90.367390281073398</v>
      </c>
      <c r="W2335">
        <v>353</v>
      </c>
      <c r="X2335">
        <v>122.8</v>
      </c>
      <c r="Y2335">
        <v>15.3</v>
      </c>
      <c r="Z2335">
        <v>325.89999999999998</v>
      </c>
      <c r="AA2335">
        <v>4.7417121527430801</v>
      </c>
      <c r="AB2335">
        <v>150.97999999999999</v>
      </c>
      <c r="AC2335">
        <v>204.02</v>
      </c>
    </row>
    <row r="2336" spans="1:29">
      <c r="A2336">
        <v>14121</v>
      </c>
      <c r="B2336" t="s">
        <v>256</v>
      </c>
      <c r="C2336" t="s">
        <v>1106</v>
      </c>
      <c r="D2336" t="s">
        <v>88</v>
      </c>
      <c r="E2336" t="s">
        <v>149</v>
      </c>
      <c r="F2336" t="s">
        <v>32</v>
      </c>
      <c r="G2336">
        <v>0</v>
      </c>
      <c r="H2336" t="s">
        <v>149</v>
      </c>
      <c r="I2336" t="s">
        <v>35</v>
      </c>
      <c r="J2336" s="5">
        <v>58.347427289365001</v>
      </c>
      <c r="K2336" s="3">
        <f t="shared" si="33"/>
        <v>-20.860281862122999</v>
      </c>
      <c r="L2336">
        <v>107</v>
      </c>
      <c r="M2336">
        <v>1.6508273871200201</v>
      </c>
      <c r="N2336">
        <v>31.490481770630801</v>
      </c>
      <c r="O2336">
        <v>15.55</v>
      </c>
      <c r="P2336">
        <v>83.699567000000002</v>
      </c>
      <c r="Q2336">
        <v>14</v>
      </c>
      <c r="R2336">
        <v>-90.605668639601902</v>
      </c>
      <c r="S2336">
        <v>360</v>
      </c>
      <c r="T2336">
        <v>-116.51600000000001</v>
      </c>
      <c r="U2336">
        <v>448</v>
      </c>
      <c r="V2336">
        <v>-80.404034527274007</v>
      </c>
      <c r="W2336">
        <v>328</v>
      </c>
      <c r="X2336">
        <v>79.900000000000006</v>
      </c>
      <c r="Y2336">
        <v>12.5</v>
      </c>
      <c r="Z2336">
        <v>210.3</v>
      </c>
      <c r="AA2336">
        <v>4.3638599676783496</v>
      </c>
      <c r="AB2336">
        <v>192.33999999999901</v>
      </c>
      <c r="AC2336">
        <v>167.66</v>
      </c>
    </row>
    <row r="2337" spans="1:29">
      <c r="A2337">
        <v>13724</v>
      </c>
      <c r="B2337" t="s">
        <v>965</v>
      </c>
      <c r="C2337" t="s">
        <v>343</v>
      </c>
      <c r="D2337" t="s">
        <v>120</v>
      </c>
      <c r="E2337" t="s">
        <v>149</v>
      </c>
      <c r="F2337">
        <v>24</v>
      </c>
      <c r="G2337">
        <v>1</v>
      </c>
      <c r="H2337" t="s">
        <v>149</v>
      </c>
      <c r="I2337" t="s">
        <v>35</v>
      </c>
      <c r="J2337" s="5">
        <v>57.064254847645401</v>
      </c>
      <c r="K2337" s="3">
        <f t="shared" si="33"/>
        <v>-20.940480139730475</v>
      </c>
      <c r="L2337">
        <v>108</v>
      </c>
      <c r="M2337">
        <v>1.59752305035412</v>
      </c>
      <c r="N2337">
        <v>59.512935131784502</v>
      </c>
      <c r="O2337">
        <v>10.436</v>
      </c>
      <c r="P2337">
        <v>87.0041989999999</v>
      </c>
      <c r="Q2337">
        <v>15</v>
      </c>
      <c r="R2337">
        <v>-91.888841081321502</v>
      </c>
      <c r="S2337">
        <v>363</v>
      </c>
      <c r="T2337">
        <v>-121.63</v>
      </c>
      <c r="U2337">
        <v>460</v>
      </c>
      <c r="V2337">
        <v>-77.099402527273995</v>
      </c>
      <c r="W2337">
        <v>322</v>
      </c>
      <c r="X2337">
        <v>155.1</v>
      </c>
      <c r="Y2337">
        <v>14.4</v>
      </c>
      <c r="Z2337">
        <v>366</v>
      </c>
      <c r="AA2337">
        <v>4.6202596646865599</v>
      </c>
      <c r="AB2337" t="s">
        <v>32</v>
      </c>
      <c r="AC2337" t="s">
        <v>32</v>
      </c>
    </row>
    <row r="2338" spans="1:29">
      <c r="A2338">
        <v>13668</v>
      </c>
      <c r="B2338" t="s">
        <v>682</v>
      </c>
      <c r="C2338" t="s">
        <v>946</v>
      </c>
      <c r="D2338" t="s">
        <v>59</v>
      </c>
      <c r="E2338" t="s">
        <v>149</v>
      </c>
      <c r="F2338">
        <v>23</v>
      </c>
      <c r="G2338">
        <v>1</v>
      </c>
      <c r="H2338" t="s">
        <v>149</v>
      </c>
      <c r="I2338" t="s">
        <v>35</v>
      </c>
      <c r="J2338" s="5">
        <v>56.328944956844502</v>
      </c>
      <c r="K2338" s="3">
        <f t="shared" si="33"/>
        <v>-20.986437007905529</v>
      </c>
      <c r="L2338">
        <v>109</v>
      </c>
      <c r="M2338">
        <v>2.0010464524398999</v>
      </c>
      <c r="N2338">
        <v>30.777625063796801</v>
      </c>
      <c r="O2338">
        <v>16.260000000000002</v>
      </c>
      <c r="P2338">
        <v>82.1600145348837</v>
      </c>
      <c r="Q2338">
        <v>15</v>
      </c>
      <c r="R2338">
        <v>-92.624150972122393</v>
      </c>
      <c r="S2338">
        <v>364</v>
      </c>
      <c r="T2338">
        <v>-115.806</v>
      </c>
      <c r="U2338">
        <v>447</v>
      </c>
      <c r="V2338">
        <v>-81.943586992390195</v>
      </c>
      <c r="W2338">
        <v>332</v>
      </c>
      <c r="X2338">
        <v>87.9</v>
      </c>
      <c r="Y2338">
        <v>13.3</v>
      </c>
      <c r="Z2338">
        <v>231.8</v>
      </c>
      <c r="AA2338">
        <v>4.4718177348396999</v>
      </c>
      <c r="AB2338">
        <v>220.38</v>
      </c>
      <c r="AC2338">
        <v>143.62</v>
      </c>
    </row>
    <row r="2339" spans="1:29">
      <c r="A2339">
        <v>13418</v>
      </c>
      <c r="B2339" t="s">
        <v>845</v>
      </c>
      <c r="C2339" t="s">
        <v>846</v>
      </c>
      <c r="D2339" t="s">
        <v>120</v>
      </c>
      <c r="E2339" t="s">
        <v>149</v>
      </c>
      <c r="F2339">
        <v>24</v>
      </c>
      <c r="G2339">
        <v>2</v>
      </c>
      <c r="H2339" t="s">
        <v>149</v>
      </c>
      <c r="I2339" t="s">
        <v>35</v>
      </c>
      <c r="J2339" s="5">
        <v>54.604518637738003</v>
      </c>
      <c r="K2339" s="3">
        <f t="shared" si="33"/>
        <v>-21.094213652849685</v>
      </c>
      <c r="L2339">
        <v>110</v>
      </c>
      <c r="M2339">
        <v>0.86108529944238599</v>
      </c>
      <c r="N2339">
        <v>20.8354841056744</v>
      </c>
      <c r="O2339">
        <v>25.899000000000001</v>
      </c>
      <c r="P2339">
        <v>73.628779816513699</v>
      </c>
      <c r="Q2339">
        <v>15</v>
      </c>
      <c r="R2339">
        <v>-94.348577291228807</v>
      </c>
      <c r="S2339">
        <v>370</v>
      </c>
      <c r="T2339">
        <v>-106.167</v>
      </c>
      <c r="U2339">
        <v>429</v>
      </c>
      <c r="V2339">
        <v>-90.474821710760196</v>
      </c>
      <c r="W2339">
        <v>354</v>
      </c>
      <c r="X2339">
        <v>118.4</v>
      </c>
      <c r="Y2339">
        <v>16.399999999999999</v>
      </c>
      <c r="Z2339">
        <v>306.39999999999998</v>
      </c>
      <c r="AA2339">
        <v>4.8901540825899401</v>
      </c>
      <c r="AB2339">
        <v>150.97</v>
      </c>
      <c r="AC2339">
        <v>219.03</v>
      </c>
    </row>
    <row r="2340" spans="1:29">
      <c r="A2340">
        <v>11225</v>
      </c>
      <c r="B2340" t="s">
        <v>371</v>
      </c>
      <c r="C2340" t="s">
        <v>372</v>
      </c>
      <c r="D2340" t="s">
        <v>94</v>
      </c>
      <c r="E2340" t="s">
        <v>149</v>
      </c>
      <c r="F2340">
        <v>28</v>
      </c>
      <c r="G2340">
        <v>6</v>
      </c>
      <c r="H2340" t="s">
        <v>149</v>
      </c>
      <c r="I2340" t="s">
        <v>35</v>
      </c>
      <c r="J2340" s="5">
        <v>54.051278371071099</v>
      </c>
      <c r="K2340" s="3">
        <f t="shared" si="33"/>
        <v>-21.128791169516369</v>
      </c>
      <c r="L2340">
        <v>111</v>
      </c>
      <c r="M2340">
        <v>1.2452951145026301</v>
      </c>
      <c r="N2340">
        <v>11.329869233644599</v>
      </c>
      <c r="O2340">
        <v>38.277999999999999</v>
      </c>
      <c r="P2340">
        <v>63.720514999999899</v>
      </c>
      <c r="Q2340">
        <v>15</v>
      </c>
      <c r="R2340">
        <v>-94.901817557895697</v>
      </c>
      <c r="S2340">
        <v>373</v>
      </c>
      <c r="T2340">
        <v>-93.787999999999997</v>
      </c>
      <c r="U2340">
        <v>363</v>
      </c>
      <c r="V2340">
        <v>-100.383086527274</v>
      </c>
      <c r="W2340">
        <v>375</v>
      </c>
      <c r="X2340">
        <v>107.6</v>
      </c>
      <c r="Y2340">
        <v>10</v>
      </c>
      <c r="Z2340">
        <v>284.39999999999998</v>
      </c>
      <c r="AA2340">
        <v>4.0264919452991297</v>
      </c>
      <c r="AB2340">
        <v>150.86000000000001</v>
      </c>
      <c r="AC2340">
        <v>222.14</v>
      </c>
    </row>
    <row r="2341" spans="1:29">
      <c r="A2341">
        <v>12257</v>
      </c>
      <c r="B2341" t="s">
        <v>333</v>
      </c>
      <c r="C2341" t="s">
        <v>554</v>
      </c>
      <c r="D2341" t="s">
        <v>59</v>
      </c>
      <c r="E2341" t="s">
        <v>149</v>
      </c>
      <c r="F2341">
        <v>27</v>
      </c>
      <c r="G2341">
        <v>4</v>
      </c>
      <c r="H2341" t="s">
        <v>149</v>
      </c>
      <c r="I2341" t="s">
        <v>35</v>
      </c>
      <c r="J2341" s="5">
        <v>53.435588305520199</v>
      </c>
      <c r="K2341" s="3">
        <f t="shared" si="33"/>
        <v>-21.167271798613299</v>
      </c>
      <c r="L2341">
        <v>112</v>
      </c>
      <c r="M2341">
        <v>1.4489104773858099</v>
      </c>
      <c r="N2341">
        <v>15.3873748113232</v>
      </c>
      <c r="O2341">
        <v>38.450000000000003</v>
      </c>
      <c r="P2341">
        <v>67.174791999999997</v>
      </c>
      <c r="Q2341">
        <v>15</v>
      </c>
      <c r="R2341">
        <v>-95.517507623446704</v>
      </c>
      <c r="S2341">
        <v>377</v>
      </c>
      <c r="T2341">
        <v>-93.616</v>
      </c>
      <c r="U2341">
        <v>361</v>
      </c>
      <c r="V2341">
        <v>-96.928809527273998</v>
      </c>
      <c r="W2341">
        <v>364</v>
      </c>
      <c r="X2341">
        <v>94.6</v>
      </c>
      <c r="Y2341">
        <v>11.3</v>
      </c>
      <c r="Z2341">
        <v>252.6</v>
      </c>
      <c r="AA2341">
        <v>4.2019233169363304</v>
      </c>
      <c r="AB2341">
        <v>150.93</v>
      </c>
      <c r="AC2341">
        <v>226.07</v>
      </c>
    </row>
    <row r="2342" spans="1:29">
      <c r="A2342">
        <v>13165</v>
      </c>
      <c r="B2342" t="s">
        <v>165</v>
      </c>
      <c r="C2342" t="s">
        <v>765</v>
      </c>
      <c r="D2342" t="s">
        <v>62</v>
      </c>
      <c r="E2342" t="s">
        <v>149</v>
      </c>
      <c r="F2342">
        <v>25</v>
      </c>
      <c r="G2342">
        <v>2</v>
      </c>
      <c r="H2342" t="s">
        <v>149</v>
      </c>
      <c r="I2342" t="s">
        <v>35</v>
      </c>
      <c r="J2342" s="5">
        <v>52.1763782076168</v>
      </c>
      <c r="K2342" s="3">
        <f t="shared" si="33"/>
        <v>-21.245972429732262</v>
      </c>
      <c r="L2342">
        <v>113</v>
      </c>
      <c r="M2342">
        <v>1.4581085213113401</v>
      </c>
      <c r="N2342">
        <v>17.472993163410202</v>
      </c>
      <c r="O2342">
        <v>41.716999999999999</v>
      </c>
      <c r="P2342">
        <v>70.2383825</v>
      </c>
      <c r="Q2342">
        <v>15</v>
      </c>
      <c r="R2342">
        <v>-96.776717721350096</v>
      </c>
      <c r="S2342">
        <v>382</v>
      </c>
      <c r="T2342">
        <v>-90.349000000000004</v>
      </c>
      <c r="U2342">
        <v>347</v>
      </c>
      <c r="V2342">
        <v>-93.865219027273994</v>
      </c>
      <c r="W2342">
        <v>359</v>
      </c>
      <c r="X2342">
        <v>125.3</v>
      </c>
      <c r="Y2342">
        <v>16.399999999999999</v>
      </c>
      <c r="Z2342">
        <v>321.10000000000002</v>
      </c>
      <c r="AA2342">
        <v>4.8901540825899401</v>
      </c>
      <c r="AB2342">
        <v>150.91</v>
      </c>
      <c r="AC2342">
        <v>231.09</v>
      </c>
    </row>
    <row r="2343" spans="1:29">
      <c r="A2343">
        <v>13377</v>
      </c>
      <c r="B2343" t="s">
        <v>831</v>
      </c>
      <c r="C2343" t="s">
        <v>341</v>
      </c>
      <c r="D2343" t="s">
        <v>65</v>
      </c>
      <c r="E2343" t="s">
        <v>149</v>
      </c>
      <c r="F2343">
        <v>26</v>
      </c>
      <c r="G2343">
        <v>2</v>
      </c>
      <c r="H2343" t="s">
        <v>149</v>
      </c>
      <c r="I2343" t="s">
        <v>35</v>
      </c>
      <c r="J2343" s="5">
        <v>51.796977448651901</v>
      </c>
      <c r="K2343" s="3">
        <f t="shared" si="33"/>
        <v>-21.269684977167568</v>
      </c>
      <c r="L2343">
        <v>114</v>
      </c>
      <c r="M2343">
        <v>2.2006695179650602</v>
      </c>
      <c r="N2343">
        <v>10.150687770580999</v>
      </c>
      <c r="O2343">
        <v>37.020000000000003</v>
      </c>
      <c r="P2343">
        <v>59.269406079027299</v>
      </c>
      <c r="Q2343">
        <v>15</v>
      </c>
      <c r="R2343">
        <v>-97.156118480314902</v>
      </c>
      <c r="S2343">
        <v>385</v>
      </c>
      <c r="T2343">
        <v>-95.046000000000006</v>
      </c>
      <c r="U2343">
        <v>374</v>
      </c>
      <c r="V2343">
        <v>-104.83419544824601</v>
      </c>
      <c r="W2343">
        <v>393</v>
      </c>
      <c r="X2343">
        <v>117.1</v>
      </c>
      <c r="Y2343">
        <v>14.6</v>
      </c>
      <c r="Z2343">
        <v>315</v>
      </c>
      <c r="AA2343">
        <v>4.6472491064768997</v>
      </c>
      <c r="AB2343">
        <v>150.99</v>
      </c>
      <c r="AC2343">
        <v>234.01</v>
      </c>
    </row>
    <row r="2344" spans="1:29">
      <c r="A2344">
        <v>13167</v>
      </c>
      <c r="B2344" t="s">
        <v>768</v>
      </c>
      <c r="C2344" t="s">
        <v>276</v>
      </c>
      <c r="D2344" t="s">
        <v>56</v>
      </c>
      <c r="E2344" t="s">
        <v>149</v>
      </c>
      <c r="F2344">
        <v>24</v>
      </c>
      <c r="G2344">
        <v>2</v>
      </c>
      <c r="H2344" t="s">
        <v>149</v>
      </c>
      <c r="I2344" t="s">
        <v>35</v>
      </c>
      <c r="J2344" s="5">
        <v>49.639561923959</v>
      </c>
      <c r="K2344" s="3">
        <f t="shared" si="33"/>
        <v>-21.404523447460875</v>
      </c>
      <c r="L2344">
        <v>115</v>
      </c>
      <c r="M2344">
        <v>0.99475468833075797</v>
      </c>
      <c r="N2344">
        <v>14.312801783283</v>
      </c>
      <c r="O2344">
        <v>33.960999999999999</v>
      </c>
      <c r="P2344">
        <v>65.698023255813894</v>
      </c>
      <c r="Q2344">
        <v>15</v>
      </c>
      <c r="R2344">
        <v>-99.313534005007895</v>
      </c>
      <c r="S2344">
        <v>393</v>
      </c>
      <c r="T2344">
        <v>-98.105000000000004</v>
      </c>
      <c r="U2344">
        <v>396</v>
      </c>
      <c r="V2344">
        <v>-98.405578271460001</v>
      </c>
      <c r="W2344">
        <v>369</v>
      </c>
      <c r="X2344">
        <v>102.6</v>
      </c>
      <c r="Y2344">
        <v>13.9</v>
      </c>
      <c r="Z2344">
        <v>266.2</v>
      </c>
      <c r="AA2344">
        <v>4.5527860602107202</v>
      </c>
      <c r="AB2344">
        <v>150.97</v>
      </c>
      <c r="AC2344">
        <v>242.03</v>
      </c>
    </row>
    <row r="2345" spans="1:29">
      <c r="A2345">
        <v>10734</v>
      </c>
      <c r="B2345" t="s">
        <v>305</v>
      </c>
      <c r="C2345" t="s">
        <v>306</v>
      </c>
      <c r="D2345" t="s">
        <v>112</v>
      </c>
      <c r="E2345" t="s">
        <v>149</v>
      </c>
      <c r="F2345">
        <v>30</v>
      </c>
      <c r="G2345">
        <v>7</v>
      </c>
      <c r="H2345" t="s">
        <v>149</v>
      </c>
      <c r="I2345" t="s">
        <v>35</v>
      </c>
      <c r="J2345" s="5">
        <v>49.553053937414703</v>
      </c>
      <c r="K2345" s="3">
        <f t="shared" si="33"/>
        <v>-21.409930196619893</v>
      </c>
      <c r="L2345">
        <v>116</v>
      </c>
      <c r="M2345">
        <v>2.31830632651713</v>
      </c>
      <c r="N2345">
        <v>13.872281520176401</v>
      </c>
      <c r="O2345">
        <v>36.405000000000001</v>
      </c>
      <c r="P2345">
        <v>61.391624999999998</v>
      </c>
      <c r="Q2345">
        <v>15</v>
      </c>
      <c r="R2345">
        <v>-99.400041991552101</v>
      </c>
      <c r="S2345">
        <v>394</v>
      </c>
      <c r="T2345">
        <v>-95.661000000000001</v>
      </c>
      <c r="U2345">
        <v>381</v>
      </c>
      <c r="V2345">
        <v>-102.711976527274</v>
      </c>
      <c r="W2345">
        <v>383</v>
      </c>
      <c r="X2345">
        <v>126.1</v>
      </c>
      <c r="Y2345">
        <v>8.8000000000000007</v>
      </c>
      <c r="Z2345">
        <v>326.7</v>
      </c>
      <c r="AA2345">
        <v>3.86455529455711</v>
      </c>
      <c r="AB2345">
        <v>150.97999999999999</v>
      </c>
      <c r="AC2345">
        <v>243.02</v>
      </c>
    </row>
    <row r="2346" spans="1:29">
      <c r="A2346">
        <v>11676</v>
      </c>
      <c r="B2346" t="s">
        <v>384</v>
      </c>
      <c r="C2346" t="s">
        <v>440</v>
      </c>
      <c r="D2346" t="s">
        <v>120</v>
      </c>
      <c r="E2346" t="s">
        <v>149</v>
      </c>
      <c r="F2346">
        <v>27</v>
      </c>
      <c r="G2346">
        <v>5</v>
      </c>
      <c r="H2346" t="s">
        <v>149</v>
      </c>
      <c r="I2346" t="s">
        <v>35</v>
      </c>
      <c r="J2346" s="5">
        <v>47.736560533841697</v>
      </c>
      <c r="K2346" s="3">
        <f t="shared" si="33"/>
        <v>-21.523461034343207</v>
      </c>
      <c r="L2346">
        <v>117</v>
      </c>
      <c r="M2346">
        <v>1.4217986236114</v>
      </c>
      <c r="N2346">
        <v>43.147107007194997</v>
      </c>
      <c r="O2346">
        <v>14.791</v>
      </c>
      <c r="P2346">
        <v>83.456412499999999</v>
      </c>
      <c r="Q2346">
        <v>15</v>
      </c>
      <c r="R2346">
        <v>-101.21653539512501</v>
      </c>
      <c r="S2346">
        <v>402</v>
      </c>
      <c r="T2346">
        <v>-117.27500000000001</v>
      </c>
      <c r="U2346">
        <v>450</v>
      </c>
      <c r="V2346">
        <v>-80.647189027273996</v>
      </c>
      <c r="W2346">
        <v>329</v>
      </c>
      <c r="X2346">
        <v>127.1</v>
      </c>
      <c r="Y2346">
        <v>16.399999999999999</v>
      </c>
      <c r="Z2346">
        <v>352.3</v>
      </c>
      <c r="AA2346">
        <v>4.8901540825899401</v>
      </c>
      <c r="AB2346">
        <v>150.94999999999999</v>
      </c>
      <c r="AC2346">
        <v>251.05</v>
      </c>
    </row>
    <row r="2347" spans="1:29">
      <c r="A2347">
        <v>12731</v>
      </c>
      <c r="B2347" t="s">
        <v>145</v>
      </c>
      <c r="C2347" t="s">
        <v>656</v>
      </c>
      <c r="D2347" t="s">
        <v>62</v>
      </c>
      <c r="E2347" t="s">
        <v>149</v>
      </c>
      <c r="F2347">
        <v>27</v>
      </c>
      <c r="G2347">
        <v>4</v>
      </c>
      <c r="H2347" t="s">
        <v>149</v>
      </c>
      <c r="I2347" t="s">
        <v>35</v>
      </c>
      <c r="J2347" s="5">
        <v>46.732934687953502</v>
      </c>
      <c r="K2347" s="3">
        <f t="shared" si="33"/>
        <v>-21.586187649711217</v>
      </c>
      <c r="L2347">
        <v>118</v>
      </c>
      <c r="M2347">
        <v>0.94910292687322295</v>
      </c>
      <c r="N2347">
        <v>22.5412286996498</v>
      </c>
      <c r="O2347">
        <v>23.494</v>
      </c>
      <c r="P2347">
        <v>65.177664500000006</v>
      </c>
      <c r="Q2347">
        <v>15</v>
      </c>
      <c r="R2347">
        <v>-102.220161241013</v>
      </c>
      <c r="S2347">
        <v>408</v>
      </c>
      <c r="T2347">
        <v>-108.572</v>
      </c>
      <c r="U2347">
        <v>431</v>
      </c>
      <c r="V2347">
        <v>-98.925937027274003</v>
      </c>
      <c r="W2347">
        <v>371</v>
      </c>
      <c r="X2347">
        <v>147.4</v>
      </c>
      <c r="Y2347">
        <v>18.399999999999999</v>
      </c>
      <c r="Z2347">
        <v>359.3</v>
      </c>
      <c r="AA2347">
        <v>5.1600485004933097</v>
      </c>
      <c r="AB2347">
        <v>150.97</v>
      </c>
      <c r="AC2347">
        <v>257.02999999999997</v>
      </c>
    </row>
    <row r="2348" spans="1:29">
      <c r="A2348">
        <v>13316</v>
      </c>
      <c r="B2348" t="s">
        <v>811</v>
      </c>
      <c r="C2348" t="s">
        <v>276</v>
      </c>
      <c r="D2348" t="s">
        <v>120</v>
      </c>
      <c r="E2348" t="s">
        <v>149</v>
      </c>
      <c r="F2348">
        <v>25</v>
      </c>
      <c r="G2348">
        <v>2</v>
      </c>
      <c r="H2348" t="s">
        <v>149</v>
      </c>
      <c r="I2348" t="s">
        <v>35</v>
      </c>
      <c r="J2348" s="5">
        <v>45.896589132507103</v>
      </c>
      <c r="K2348" s="3">
        <f t="shared" si="33"/>
        <v>-21.638459246926615</v>
      </c>
      <c r="L2348">
        <v>119</v>
      </c>
      <c r="M2348">
        <v>0.50972651023162996</v>
      </c>
      <c r="N2348">
        <v>29.164797240097499</v>
      </c>
      <c r="O2348">
        <v>11.451000000000001</v>
      </c>
      <c r="P2348">
        <v>65.933125000000004</v>
      </c>
      <c r="Q2348">
        <v>15</v>
      </c>
      <c r="R2348">
        <v>-103.056506796459</v>
      </c>
      <c r="S2348">
        <v>412</v>
      </c>
      <c r="T2348">
        <v>-120.61499999999999</v>
      </c>
      <c r="U2348">
        <v>457</v>
      </c>
      <c r="V2348">
        <v>-98.170476527274005</v>
      </c>
      <c r="W2348">
        <v>367</v>
      </c>
      <c r="X2348">
        <v>115.3</v>
      </c>
      <c r="Y2348">
        <v>33.200000000000003</v>
      </c>
      <c r="Z2348">
        <v>297.60000000000002</v>
      </c>
      <c r="AA2348">
        <v>7.1572671929783001</v>
      </c>
      <c r="AB2348">
        <v>209.255</v>
      </c>
      <c r="AC2348">
        <v>202.745</v>
      </c>
    </row>
    <row r="2349" spans="1:29">
      <c r="A2349">
        <v>11456</v>
      </c>
      <c r="B2349" t="s">
        <v>411</v>
      </c>
      <c r="C2349" t="s">
        <v>236</v>
      </c>
      <c r="D2349" t="s">
        <v>77</v>
      </c>
      <c r="E2349" t="s">
        <v>149</v>
      </c>
      <c r="F2349">
        <v>29</v>
      </c>
      <c r="G2349">
        <v>6</v>
      </c>
      <c r="H2349" t="s">
        <v>149</v>
      </c>
      <c r="I2349" t="s">
        <v>35</v>
      </c>
      <c r="J2349" s="5">
        <v>45.671074389653498</v>
      </c>
      <c r="K2349" s="3">
        <f t="shared" si="33"/>
        <v>-21.652553918354968</v>
      </c>
      <c r="L2349">
        <v>120</v>
      </c>
      <c r="M2349">
        <v>1.5447158308765201</v>
      </c>
      <c r="N2349">
        <v>27.4175300985927</v>
      </c>
      <c r="O2349">
        <v>16.498647979139498</v>
      </c>
      <c r="P2349">
        <v>76.819143478260798</v>
      </c>
      <c r="Q2349">
        <v>15</v>
      </c>
      <c r="R2349">
        <v>-103.28202153931301</v>
      </c>
      <c r="S2349">
        <v>413</v>
      </c>
      <c r="T2349">
        <v>-115.56735202086</v>
      </c>
      <c r="U2349">
        <v>446</v>
      </c>
      <c r="V2349">
        <v>-87.284458049013097</v>
      </c>
      <c r="W2349">
        <v>345</v>
      </c>
      <c r="X2349">
        <v>117.7</v>
      </c>
      <c r="Y2349">
        <v>14.3</v>
      </c>
      <c r="Z2349">
        <v>327.8</v>
      </c>
      <c r="AA2349">
        <v>4.60676494379139</v>
      </c>
      <c r="AB2349">
        <v>150.91999999999999</v>
      </c>
      <c r="AC2349">
        <v>262.08</v>
      </c>
    </row>
    <row r="2350" spans="1:29">
      <c r="A2350">
        <v>11812</v>
      </c>
      <c r="B2350" t="s">
        <v>165</v>
      </c>
      <c r="C2350" t="s">
        <v>465</v>
      </c>
      <c r="D2350" t="s">
        <v>71</v>
      </c>
      <c r="E2350" t="s">
        <v>149</v>
      </c>
      <c r="F2350">
        <v>29</v>
      </c>
      <c r="G2350">
        <v>5</v>
      </c>
      <c r="H2350" t="s">
        <v>149</v>
      </c>
      <c r="I2350" t="s">
        <v>35</v>
      </c>
      <c r="J2350" s="5">
        <v>45.102650854897497</v>
      </c>
      <c r="K2350" s="3">
        <f t="shared" si="33"/>
        <v>-21.688080389277218</v>
      </c>
      <c r="L2350">
        <v>121</v>
      </c>
      <c r="M2350">
        <v>2.1025804324262198</v>
      </c>
      <c r="N2350">
        <v>18.316599049291799</v>
      </c>
      <c r="O2350">
        <v>28.174999999999901</v>
      </c>
      <c r="P2350">
        <v>63.652725250000003</v>
      </c>
      <c r="Q2350">
        <v>15</v>
      </c>
      <c r="R2350">
        <v>-103.850445074069</v>
      </c>
      <c r="S2350">
        <v>415</v>
      </c>
      <c r="T2350">
        <v>-103.89100000000001</v>
      </c>
      <c r="U2350">
        <v>427</v>
      </c>
      <c r="V2350">
        <v>-100.45087627727401</v>
      </c>
      <c r="W2350">
        <v>376</v>
      </c>
      <c r="X2350">
        <v>112.8</v>
      </c>
      <c r="Y2350">
        <v>15.3</v>
      </c>
      <c r="Z2350">
        <v>294.8</v>
      </c>
      <c r="AA2350">
        <v>4.7417121527430801</v>
      </c>
      <c r="AB2350">
        <v>150.97999999999999</v>
      </c>
      <c r="AC2350">
        <v>264.02</v>
      </c>
    </row>
    <row r="2351" spans="1:29">
      <c r="A2351">
        <v>11931</v>
      </c>
      <c r="B2351" t="s">
        <v>479</v>
      </c>
      <c r="C2351" t="s">
        <v>480</v>
      </c>
      <c r="D2351" t="s">
        <v>82</v>
      </c>
      <c r="E2351" t="s">
        <v>149</v>
      </c>
      <c r="F2351">
        <v>28</v>
      </c>
      <c r="G2351">
        <v>5</v>
      </c>
      <c r="H2351" t="s">
        <v>149</v>
      </c>
      <c r="I2351" t="s">
        <v>35</v>
      </c>
      <c r="J2351" s="5">
        <v>43.150066262656402</v>
      </c>
      <c r="K2351" s="3">
        <f t="shared" si="33"/>
        <v>-21.810116926292284</v>
      </c>
      <c r="L2351">
        <v>122</v>
      </c>
      <c r="M2351">
        <v>0.74512004553375899</v>
      </c>
      <c r="N2351">
        <v>23.574415339242101</v>
      </c>
      <c r="O2351">
        <v>0</v>
      </c>
      <c r="P2351">
        <v>48.287164437689903</v>
      </c>
      <c r="Q2351">
        <v>16</v>
      </c>
      <c r="R2351">
        <v>-105.80302966631</v>
      </c>
      <c r="S2351">
        <v>420</v>
      </c>
      <c r="T2351">
        <v>-132.066</v>
      </c>
      <c r="U2351">
        <v>478</v>
      </c>
      <c r="V2351">
        <v>-115.816437089584</v>
      </c>
      <c r="W2351">
        <v>428</v>
      </c>
      <c r="X2351">
        <v>150.4</v>
      </c>
      <c r="Y2351">
        <v>16.8</v>
      </c>
      <c r="Z2351">
        <v>317.7</v>
      </c>
      <c r="AA2351">
        <v>4.9441329661706099</v>
      </c>
      <c r="AB2351">
        <v>150.97999999999999</v>
      </c>
      <c r="AC2351">
        <v>269.02</v>
      </c>
    </row>
    <row r="2352" spans="1:29">
      <c r="A2352">
        <v>13882</v>
      </c>
      <c r="B2352" t="s">
        <v>495</v>
      </c>
      <c r="C2352" t="s">
        <v>1003</v>
      </c>
      <c r="D2352" t="s">
        <v>117</v>
      </c>
      <c r="E2352" t="s">
        <v>149</v>
      </c>
      <c r="F2352">
        <v>26</v>
      </c>
      <c r="G2352">
        <v>1</v>
      </c>
      <c r="H2352" t="s">
        <v>149</v>
      </c>
      <c r="I2352" t="s">
        <v>35</v>
      </c>
      <c r="J2352" s="5">
        <v>42.850074582286098</v>
      </c>
      <c r="K2352" s="3">
        <f t="shared" si="33"/>
        <v>-21.828866406315431</v>
      </c>
      <c r="L2352">
        <v>123</v>
      </c>
      <c r="M2352">
        <v>1.26516565630642</v>
      </c>
      <c r="N2352">
        <v>6.14062646031</v>
      </c>
      <c r="O2352">
        <v>37.668999999999997</v>
      </c>
      <c r="P2352">
        <v>49.786413981762898</v>
      </c>
      <c r="Q2352">
        <v>16</v>
      </c>
      <c r="R2352">
        <v>-106.10302134667999</v>
      </c>
      <c r="S2352">
        <v>422</v>
      </c>
      <c r="T2352">
        <v>-94.397000000000006</v>
      </c>
      <c r="U2352">
        <v>371</v>
      </c>
      <c r="V2352">
        <v>-114.317187545511</v>
      </c>
      <c r="W2352">
        <v>421</v>
      </c>
      <c r="X2352">
        <v>113</v>
      </c>
      <c r="Y2352">
        <v>15.9</v>
      </c>
      <c r="Z2352">
        <v>291.39999999999998</v>
      </c>
      <c r="AA2352">
        <v>4.8226804781140897</v>
      </c>
      <c r="AB2352">
        <v>150.97999999999999</v>
      </c>
      <c r="AC2352">
        <v>271.02</v>
      </c>
    </row>
    <row r="2353" spans="1:29">
      <c r="A2353">
        <v>12645</v>
      </c>
      <c r="B2353" t="s">
        <v>634</v>
      </c>
      <c r="C2353" t="s">
        <v>635</v>
      </c>
      <c r="D2353" t="s">
        <v>103</v>
      </c>
      <c r="E2353" t="s">
        <v>149</v>
      </c>
      <c r="F2353">
        <v>24</v>
      </c>
      <c r="G2353">
        <v>3</v>
      </c>
      <c r="H2353" t="s">
        <v>149</v>
      </c>
      <c r="I2353" t="s">
        <v>35</v>
      </c>
      <c r="J2353" s="5">
        <v>41.959817851959301</v>
      </c>
      <c r="K2353" s="3">
        <f t="shared" si="33"/>
        <v>-21.884507451960854</v>
      </c>
      <c r="L2353">
        <v>124</v>
      </c>
      <c r="M2353">
        <v>1.1998178519593501</v>
      </c>
      <c r="N2353">
        <v>9.5598074481987094</v>
      </c>
      <c r="O2353">
        <v>35.1</v>
      </c>
      <c r="P2353">
        <v>52.903715197568303</v>
      </c>
      <c r="Q2353">
        <v>15</v>
      </c>
      <c r="R2353">
        <v>-106.99327807700701</v>
      </c>
      <c r="S2353">
        <v>426</v>
      </c>
      <c r="T2353">
        <v>-96.965999999999994</v>
      </c>
      <c r="U2353">
        <v>389</v>
      </c>
      <c r="V2353">
        <v>-111.199886329705</v>
      </c>
      <c r="W2353">
        <v>415</v>
      </c>
      <c r="X2353">
        <v>125.7</v>
      </c>
      <c r="Y2353">
        <v>16</v>
      </c>
      <c r="Z2353">
        <v>324</v>
      </c>
      <c r="AA2353">
        <v>4.8361751990092596</v>
      </c>
      <c r="AB2353">
        <v>150.91999999999999</v>
      </c>
      <c r="AC2353">
        <v>275.08</v>
      </c>
    </row>
    <row r="2354" spans="1:29">
      <c r="A2354">
        <v>9843</v>
      </c>
      <c r="B2354" t="s">
        <v>223</v>
      </c>
      <c r="C2354" t="s">
        <v>224</v>
      </c>
      <c r="D2354" t="s">
        <v>141</v>
      </c>
      <c r="E2354" t="s">
        <v>149</v>
      </c>
      <c r="F2354">
        <v>33</v>
      </c>
      <c r="G2354">
        <v>9</v>
      </c>
      <c r="H2354" t="s">
        <v>149</v>
      </c>
      <c r="I2354" t="s">
        <v>35</v>
      </c>
      <c r="J2354" s="5">
        <v>41.209999999999901</v>
      </c>
      <c r="K2354" s="3">
        <f t="shared" si="33"/>
        <v>-21.931371067708316</v>
      </c>
      <c r="L2354">
        <v>125</v>
      </c>
      <c r="M2354">
        <v>1.3729046711153301</v>
      </c>
      <c r="N2354" t="s">
        <v>133</v>
      </c>
      <c r="O2354">
        <v>41.21</v>
      </c>
      <c r="P2354">
        <v>41.21</v>
      </c>
      <c r="Q2354">
        <v>16</v>
      </c>
      <c r="R2354">
        <v>-107.743095928966</v>
      </c>
      <c r="S2354">
        <v>430</v>
      </c>
      <c r="T2354">
        <v>-90.855999999999995</v>
      </c>
      <c r="U2354">
        <v>348</v>
      </c>
      <c r="V2354">
        <v>-122.893601527274</v>
      </c>
      <c r="W2354">
        <v>449</v>
      </c>
      <c r="X2354" t="s">
        <v>32</v>
      </c>
      <c r="Y2354" t="s">
        <v>32</v>
      </c>
      <c r="Z2354" t="s">
        <v>32</v>
      </c>
      <c r="AA2354" t="s">
        <v>133</v>
      </c>
      <c r="AB2354">
        <v>150.97</v>
      </c>
      <c r="AC2354">
        <v>279.02999999999997</v>
      </c>
    </row>
    <row r="2355" spans="1:29">
      <c r="A2355">
        <v>12649</v>
      </c>
      <c r="B2355" t="s">
        <v>639</v>
      </c>
      <c r="C2355" t="s">
        <v>172</v>
      </c>
      <c r="D2355" t="s">
        <v>38</v>
      </c>
      <c r="E2355" t="s">
        <v>149</v>
      </c>
      <c r="F2355">
        <v>26</v>
      </c>
      <c r="G2355">
        <v>3</v>
      </c>
      <c r="H2355" t="s">
        <v>149</v>
      </c>
      <c r="I2355" t="s">
        <v>35</v>
      </c>
      <c r="J2355" s="5">
        <v>40.31</v>
      </c>
      <c r="K2355" s="3">
        <f t="shared" si="33"/>
        <v>-21.987621067708311</v>
      </c>
      <c r="L2355">
        <v>126</v>
      </c>
      <c r="M2355">
        <v>1.3350071470438101</v>
      </c>
      <c r="N2355">
        <v>28.503474349629698</v>
      </c>
      <c r="O2355">
        <v>0</v>
      </c>
      <c r="P2355">
        <v>35.829056574923499</v>
      </c>
      <c r="Q2355">
        <v>17</v>
      </c>
      <c r="R2355">
        <v>-108.64309592896601</v>
      </c>
      <c r="S2355">
        <v>437</v>
      </c>
      <c r="T2355">
        <v>-132.066</v>
      </c>
      <c r="U2355">
        <v>478</v>
      </c>
      <c r="V2355">
        <v>-128.27454495235</v>
      </c>
      <c r="W2355">
        <v>465</v>
      </c>
      <c r="X2355" t="s">
        <v>32</v>
      </c>
      <c r="Y2355" t="s">
        <v>32</v>
      </c>
      <c r="Z2355" t="s">
        <v>32</v>
      </c>
      <c r="AA2355" t="s">
        <v>133</v>
      </c>
      <c r="AB2355">
        <v>150.97</v>
      </c>
      <c r="AC2355">
        <v>286.02999999999997</v>
      </c>
    </row>
    <row r="2356" spans="1:29">
      <c r="A2356">
        <v>11925</v>
      </c>
      <c r="B2356" t="s">
        <v>311</v>
      </c>
      <c r="C2356" t="s">
        <v>477</v>
      </c>
      <c r="D2356" t="s">
        <v>41</v>
      </c>
      <c r="E2356" t="s">
        <v>149</v>
      </c>
      <c r="F2356">
        <v>28</v>
      </c>
      <c r="G2356">
        <v>5</v>
      </c>
      <c r="H2356" t="s">
        <v>149</v>
      </c>
      <c r="I2356" t="s">
        <v>35</v>
      </c>
      <c r="J2356" s="5">
        <v>39.364190657769299</v>
      </c>
      <c r="K2356" s="3">
        <f t="shared" si="33"/>
        <v>-22.046734151597729</v>
      </c>
      <c r="L2356">
        <v>127</v>
      </c>
      <c r="M2356">
        <v>1.70170532527978</v>
      </c>
      <c r="N2356">
        <v>11.4924141352536</v>
      </c>
      <c r="O2356">
        <v>31.113</v>
      </c>
      <c r="P2356">
        <v>48.850412499999997</v>
      </c>
      <c r="Q2356">
        <v>17</v>
      </c>
      <c r="R2356">
        <v>-109.58890527119701</v>
      </c>
      <c r="S2356">
        <v>441</v>
      </c>
      <c r="T2356">
        <v>-100.953</v>
      </c>
      <c r="U2356">
        <v>423</v>
      </c>
      <c r="V2356">
        <v>-115.253189027274</v>
      </c>
      <c r="W2356">
        <v>425</v>
      </c>
      <c r="X2356">
        <v>132.9</v>
      </c>
      <c r="Y2356">
        <v>13.6</v>
      </c>
      <c r="Z2356">
        <v>349.3</v>
      </c>
      <c r="AA2356">
        <v>4.5123018975252096</v>
      </c>
      <c r="AB2356">
        <v>150.94999999999999</v>
      </c>
      <c r="AC2356">
        <v>290.05</v>
      </c>
    </row>
    <row r="2357" spans="1:29">
      <c r="A2357">
        <v>14124</v>
      </c>
      <c r="B2357" t="s">
        <v>1109</v>
      </c>
      <c r="C2357" t="s">
        <v>194</v>
      </c>
      <c r="D2357" t="s">
        <v>88</v>
      </c>
      <c r="E2357" t="s">
        <v>149</v>
      </c>
      <c r="F2357">
        <v>23</v>
      </c>
      <c r="G2357">
        <v>0</v>
      </c>
      <c r="H2357" t="s">
        <v>149</v>
      </c>
      <c r="I2357" t="s">
        <v>35</v>
      </c>
      <c r="J2357" s="5">
        <v>38.585795048142998</v>
      </c>
      <c r="K2357" s="3">
        <f t="shared" si="33"/>
        <v>-22.095383877199374</v>
      </c>
      <c r="L2357">
        <v>128</v>
      </c>
      <c r="M2357">
        <v>1.8518081642242801</v>
      </c>
      <c r="N2357">
        <v>4.1358675631601098</v>
      </c>
      <c r="O2357">
        <v>35.950000000000003</v>
      </c>
      <c r="P2357">
        <v>41.148812996941899</v>
      </c>
      <c r="Q2357">
        <v>16</v>
      </c>
      <c r="R2357">
        <v>-110.367300880823</v>
      </c>
      <c r="S2357">
        <v>447</v>
      </c>
      <c r="T2357">
        <v>-96.116</v>
      </c>
      <c r="U2357">
        <v>382</v>
      </c>
      <c r="V2357">
        <v>-122.954788530332</v>
      </c>
      <c r="W2357">
        <v>450</v>
      </c>
      <c r="X2357">
        <v>98</v>
      </c>
      <c r="Y2357">
        <v>20.6</v>
      </c>
      <c r="Z2357">
        <v>252.6</v>
      </c>
      <c r="AA2357">
        <v>5.4569323601870297</v>
      </c>
      <c r="AB2357">
        <v>150.97</v>
      </c>
      <c r="AC2357">
        <v>296.02999999999997</v>
      </c>
    </row>
    <row r="2358" spans="1:29">
      <c r="A2358">
        <v>13999</v>
      </c>
      <c r="B2358" t="s">
        <v>189</v>
      </c>
      <c r="C2358" t="s">
        <v>1037</v>
      </c>
      <c r="D2358" t="s">
        <v>103</v>
      </c>
      <c r="E2358" t="s">
        <v>149</v>
      </c>
      <c r="F2358">
        <v>25</v>
      </c>
      <c r="G2358">
        <v>1</v>
      </c>
      <c r="H2358" t="s">
        <v>149</v>
      </c>
      <c r="I2358" t="s">
        <v>35</v>
      </c>
      <c r="J2358" s="5">
        <v>36.739175616835901</v>
      </c>
      <c r="K2358" s="3">
        <f t="shared" si="33"/>
        <v>-22.210797591656068</v>
      </c>
      <c r="L2358">
        <v>129</v>
      </c>
      <c r="M2358">
        <v>0.48347280946003901</v>
      </c>
      <c r="N2358">
        <v>15.1924494099739</v>
      </c>
      <c r="O2358">
        <v>19.96</v>
      </c>
      <c r="P2358">
        <v>49.608054000000003</v>
      </c>
      <c r="Q2358">
        <v>17</v>
      </c>
      <c r="R2358">
        <v>-112.21392031213</v>
      </c>
      <c r="S2358">
        <v>448</v>
      </c>
      <c r="T2358">
        <v>-112.10599999999999</v>
      </c>
      <c r="U2358">
        <v>439</v>
      </c>
      <c r="V2358">
        <v>-114.495547527274</v>
      </c>
      <c r="W2358">
        <v>423</v>
      </c>
      <c r="X2358">
        <v>115</v>
      </c>
      <c r="Y2358">
        <v>17.399999999999999</v>
      </c>
      <c r="Z2358">
        <v>289.8</v>
      </c>
      <c r="AA2358">
        <v>5.0251012915416302</v>
      </c>
      <c r="AB2358">
        <v>150.97</v>
      </c>
      <c r="AC2358">
        <v>297.02999999999997</v>
      </c>
    </row>
    <row r="2359" spans="1:29">
      <c r="A2359">
        <v>14107</v>
      </c>
      <c r="B2359" t="s">
        <v>1093</v>
      </c>
      <c r="C2359" t="s">
        <v>1094</v>
      </c>
      <c r="D2359" t="s">
        <v>85</v>
      </c>
      <c r="E2359" t="s">
        <v>149</v>
      </c>
      <c r="F2359" t="s">
        <v>32</v>
      </c>
      <c r="G2359">
        <v>0</v>
      </c>
      <c r="H2359" t="s">
        <v>149</v>
      </c>
      <c r="I2359" t="s">
        <v>35</v>
      </c>
      <c r="J2359" s="5">
        <v>36.728798151001499</v>
      </c>
      <c r="K2359" s="3">
        <f t="shared" si="33"/>
        <v>-22.211446183270716</v>
      </c>
      <c r="L2359">
        <v>130</v>
      </c>
      <c r="M2359">
        <v>1.2996485290570201</v>
      </c>
      <c r="N2359">
        <v>26.378618472164099</v>
      </c>
      <c r="O2359">
        <v>18.22</v>
      </c>
      <c r="P2359">
        <v>51.765536490683203</v>
      </c>
      <c r="Q2359">
        <v>16</v>
      </c>
      <c r="R2359">
        <v>-112.22429777796501</v>
      </c>
      <c r="S2359">
        <v>449</v>
      </c>
      <c r="T2359">
        <v>-113.846</v>
      </c>
      <c r="U2359">
        <v>442</v>
      </c>
      <c r="V2359">
        <v>-112.33806503659</v>
      </c>
      <c r="W2359">
        <v>419</v>
      </c>
      <c r="X2359">
        <v>92.7</v>
      </c>
      <c r="Y2359">
        <v>14.4</v>
      </c>
      <c r="Z2359">
        <v>246.2</v>
      </c>
      <c r="AA2359">
        <v>4.6202596646865599</v>
      </c>
      <c r="AB2359">
        <v>225.30500000000001</v>
      </c>
      <c r="AC2359">
        <v>223.69499999999999</v>
      </c>
    </row>
    <row r="2360" spans="1:29">
      <c r="A2360">
        <v>14109</v>
      </c>
      <c r="B2360" t="s">
        <v>1095</v>
      </c>
      <c r="C2360" t="s">
        <v>1096</v>
      </c>
      <c r="D2360" t="s">
        <v>91</v>
      </c>
      <c r="E2360" t="s">
        <v>149</v>
      </c>
      <c r="F2360">
        <v>23</v>
      </c>
      <c r="G2360">
        <v>0</v>
      </c>
      <c r="H2360" t="s">
        <v>149</v>
      </c>
      <c r="I2360" t="s">
        <v>35</v>
      </c>
      <c r="J2360" s="5">
        <v>35.782607463750303</v>
      </c>
      <c r="K2360" s="3">
        <f t="shared" si="33"/>
        <v>-22.270583101223917</v>
      </c>
      <c r="L2360">
        <v>131</v>
      </c>
      <c r="M2360">
        <v>0.86964323436707502</v>
      </c>
      <c r="N2360">
        <v>15.6779395198394</v>
      </c>
      <c r="O2360">
        <v>10.84</v>
      </c>
      <c r="P2360">
        <v>43.8354726443769</v>
      </c>
      <c r="Q2360">
        <v>16</v>
      </c>
      <c r="R2360">
        <v>-113.170488465216</v>
      </c>
      <c r="S2360">
        <v>452</v>
      </c>
      <c r="T2360">
        <v>-121.226</v>
      </c>
      <c r="U2360">
        <v>459</v>
      </c>
      <c r="V2360">
        <v>-120.268128882897</v>
      </c>
      <c r="W2360">
        <v>437</v>
      </c>
      <c r="X2360">
        <v>90.9</v>
      </c>
      <c r="Y2360">
        <v>18.5</v>
      </c>
      <c r="Z2360">
        <v>232.1</v>
      </c>
      <c r="AA2360">
        <v>5.1735432213884804</v>
      </c>
      <c r="AB2360">
        <v>209.83499999999901</v>
      </c>
      <c r="AC2360">
        <v>242.16499999999999</v>
      </c>
    </row>
    <row r="2361" spans="1:29">
      <c r="A2361">
        <v>13776</v>
      </c>
      <c r="B2361" t="s">
        <v>331</v>
      </c>
      <c r="C2361" t="s">
        <v>154</v>
      </c>
      <c r="D2361" t="s">
        <v>106</v>
      </c>
      <c r="E2361" t="s">
        <v>149</v>
      </c>
      <c r="F2361">
        <v>24</v>
      </c>
      <c r="G2361">
        <v>1</v>
      </c>
      <c r="H2361" t="s">
        <v>149</v>
      </c>
      <c r="I2361" t="s">
        <v>35</v>
      </c>
      <c r="J2361" s="5">
        <v>35.075691780138598</v>
      </c>
      <c r="K2361" s="3">
        <f t="shared" si="33"/>
        <v>-22.314765331449649</v>
      </c>
      <c r="L2361">
        <v>132</v>
      </c>
      <c r="M2361">
        <v>0.421963015584644</v>
      </c>
      <c r="N2361">
        <v>21.343923021187202</v>
      </c>
      <c r="O2361">
        <v>0</v>
      </c>
      <c r="P2361">
        <v>42.898735779816498</v>
      </c>
      <c r="Q2361">
        <v>17</v>
      </c>
      <c r="R2361">
        <v>-113.87740414882801</v>
      </c>
      <c r="S2361">
        <v>456</v>
      </c>
      <c r="T2361">
        <v>-132.066</v>
      </c>
      <c r="U2361">
        <v>478</v>
      </c>
      <c r="V2361">
        <v>-121.20486574745701</v>
      </c>
      <c r="W2361">
        <v>445</v>
      </c>
      <c r="X2361">
        <v>104.2</v>
      </c>
      <c r="Y2361">
        <v>16.2</v>
      </c>
      <c r="Z2361">
        <v>274.10000000000002</v>
      </c>
      <c r="AA2361">
        <v>4.8631646407996003</v>
      </c>
      <c r="AB2361">
        <v>150.97</v>
      </c>
      <c r="AC2361">
        <v>305.02999999999997</v>
      </c>
    </row>
    <row r="2362" spans="1:29">
      <c r="A2362">
        <v>10289</v>
      </c>
      <c r="B2362" t="s">
        <v>250</v>
      </c>
      <c r="C2362" t="s">
        <v>158</v>
      </c>
      <c r="D2362" t="s">
        <v>112</v>
      </c>
      <c r="E2362" t="s">
        <v>149</v>
      </c>
      <c r="F2362">
        <v>30</v>
      </c>
      <c r="G2362">
        <v>8</v>
      </c>
      <c r="H2362" t="s">
        <v>149</v>
      </c>
      <c r="I2362" t="s">
        <v>35</v>
      </c>
      <c r="J2362" s="5">
        <v>34.7502366786279</v>
      </c>
      <c r="K2362" s="3">
        <f t="shared" si="33"/>
        <v>-22.335106275294066</v>
      </c>
      <c r="L2362">
        <v>133</v>
      </c>
      <c r="M2362">
        <v>0.44563573291833303</v>
      </c>
      <c r="N2362">
        <v>19.464679184134098</v>
      </c>
      <c r="O2362">
        <v>13.18</v>
      </c>
      <c r="P2362">
        <v>54.057387499999997</v>
      </c>
      <c r="Q2362">
        <v>17</v>
      </c>
      <c r="R2362">
        <v>-114.202859250339</v>
      </c>
      <c r="S2362">
        <v>461</v>
      </c>
      <c r="T2362">
        <v>-118.886</v>
      </c>
      <c r="U2362">
        <v>451</v>
      </c>
      <c r="V2362">
        <v>-110.046214027274</v>
      </c>
      <c r="W2362">
        <v>412</v>
      </c>
      <c r="X2362">
        <v>138.1</v>
      </c>
      <c r="Y2362">
        <v>11.3</v>
      </c>
      <c r="Z2362">
        <v>343</v>
      </c>
      <c r="AA2362">
        <v>4.2019233169363304</v>
      </c>
      <c r="AB2362">
        <v>150.94</v>
      </c>
      <c r="AC2362">
        <v>310.06</v>
      </c>
    </row>
    <row r="2363" spans="1:29">
      <c r="A2363">
        <v>14126</v>
      </c>
      <c r="B2363" t="s">
        <v>1111</v>
      </c>
      <c r="C2363" t="s">
        <v>358</v>
      </c>
      <c r="D2363" t="s">
        <v>41</v>
      </c>
      <c r="E2363" t="s">
        <v>149</v>
      </c>
      <c r="F2363">
        <v>22</v>
      </c>
      <c r="G2363">
        <v>0</v>
      </c>
      <c r="H2363" t="s">
        <v>149</v>
      </c>
      <c r="I2363" t="s">
        <v>35</v>
      </c>
      <c r="J2363" s="5">
        <v>34.5572208504801</v>
      </c>
      <c r="K2363" s="3">
        <f t="shared" si="33"/>
        <v>-22.347169764553303</v>
      </c>
      <c r="L2363">
        <v>134</v>
      </c>
      <c r="M2363">
        <v>0.80018647872361703</v>
      </c>
      <c r="N2363">
        <v>12.9994510653334</v>
      </c>
      <c r="O2363">
        <v>24.166</v>
      </c>
      <c r="P2363">
        <v>40.874758</v>
      </c>
      <c r="Q2363">
        <v>17</v>
      </c>
      <c r="R2363">
        <v>-114.395875078486</v>
      </c>
      <c r="S2363">
        <v>463</v>
      </c>
      <c r="T2363">
        <v>-107.9</v>
      </c>
      <c r="U2363">
        <v>430</v>
      </c>
      <c r="V2363">
        <v>-123.22884352727399</v>
      </c>
      <c r="W2363">
        <v>452</v>
      </c>
      <c r="X2363">
        <v>99.9</v>
      </c>
      <c r="Y2363">
        <v>21.4</v>
      </c>
      <c r="Z2363">
        <v>257.8</v>
      </c>
      <c r="AA2363">
        <v>5.56489012734838</v>
      </c>
      <c r="AB2363">
        <v>150.83000000000001</v>
      </c>
      <c r="AC2363">
        <v>312.16999999999899</v>
      </c>
    </row>
    <row r="2364" spans="1:29">
      <c r="A2364">
        <v>13488</v>
      </c>
      <c r="B2364" t="s">
        <v>382</v>
      </c>
      <c r="C2364" t="s">
        <v>857</v>
      </c>
      <c r="D2364" t="s">
        <v>38</v>
      </c>
      <c r="E2364" t="s">
        <v>149</v>
      </c>
      <c r="F2364">
        <v>25</v>
      </c>
      <c r="G2364">
        <v>2</v>
      </c>
      <c r="H2364" t="s">
        <v>149</v>
      </c>
      <c r="I2364" t="s">
        <v>35</v>
      </c>
      <c r="J2364" s="5">
        <v>34.051981040938998</v>
      </c>
      <c r="K2364" s="3">
        <f t="shared" si="33"/>
        <v>-22.378747252649624</v>
      </c>
      <c r="L2364">
        <v>135</v>
      </c>
      <c r="M2364">
        <v>1.06045055318769</v>
      </c>
      <c r="N2364">
        <v>18.353187027692201</v>
      </c>
      <c r="O2364">
        <v>8.61</v>
      </c>
      <c r="P2364">
        <v>48.296819571865399</v>
      </c>
      <c r="Q2364">
        <v>17</v>
      </c>
      <c r="R2364">
        <v>-114.901114888027</v>
      </c>
      <c r="S2364">
        <v>466</v>
      </c>
      <c r="T2364">
        <v>-123.456</v>
      </c>
      <c r="U2364">
        <v>461</v>
      </c>
      <c r="V2364">
        <v>-115.806781955408</v>
      </c>
      <c r="W2364">
        <v>427</v>
      </c>
      <c r="X2364">
        <v>149.1</v>
      </c>
      <c r="Y2364">
        <v>15.3</v>
      </c>
      <c r="Z2364">
        <v>350</v>
      </c>
      <c r="AA2364">
        <v>4.7417121527430801</v>
      </c>
      <c r="AB2364">
        <v>151</v>
      </c>
      <c r="AC2364">
        <v>315</v>
      </c>
    </row>
    <row r="2365" spans="1:29">
      <c r="A2365">
        <v>13280</v>
      </c>
      <c r="B2365" t="s">
        <v>189</v>
      </c>
      <c r="C2365" t="s">
        <v>358</v>
      </c>
      <c r="D2365" t="s">
        <v>88</v>
      </c>
      <c r="E2365" t="s">
        <v>149</v>
      </c>
      <c r="F2365">
        <v>25</v>
      </c>
      <c r="G2365">
        <v>2</v>
      </c>
      <c r="H2365" t="s">
        <v>149</v>
      </c>
      <c r="I2365" t="s">
        <v>35</v>
      </c>
      <c r="J2365" s="5">
        <v>33.462087702573797</v>
      </c>
      <c r="K2365" s="3">
        <f t="shared" si="33"/>
        <v>-22.415615586297449</v>
      </c>
      <c r="L2365">
        <v>136</v>
      </c>
      <c r="M2365">
        <v>1.2507951880252499</v>
      </c>
      <c r="N2365">
        <v>27.846184190053801</v>
      </c>
      <c r="O2365">
        <v>4.59</v>
      </c>
      <c r="P2365">
        <v>55.516885000000002</v>
      </c>
      <c r="Q2365">
        <v>17</v>
      </c>
      <c r="R2365">
        <v>-115.49100822639301</v>
      </c>
      <c r="S2365">
        <v>467</v>
      </c>
      <c r="T2365">
        <v>-127.476</v>
      </c>
      <c r="U2365">
        <v>468</v>
      </c>
      <c r="V2365">
        <v>-108.58671652727401</v>
      </c>
      <c r="W2365">
        <v>405</v>
      </c>
      <c r="X2365">
        <v>146.69999999999999</v>
      </c>
      <c r="Y2365">
        <v>9.1999999999999993</v>
      </c>
      <c r="Z2365">
        <v>353.7</v>
      </c>
      <c r="AA2365">
        <v>3.9185341781377798</v>
      </c>
      <c r="AB2365">
        <v>150.97999999999999</v>
      </c>
      <c r="AC2365">
        <v>316.02</v>
      </c>
    </row>
    <row r="2366" spans="1:29">
      <c r="A2366">
        <v>11213</v>
      </c>
      <c r="B2366" t="s">
        <v>368</v>
      </c>
      <c r="C2366" t="s">
        <v>369</v>
      </c>
      <c r="D2366" t="s">
        <v>80</v>
      </c>
      <c r="E2366" t="s">
        <v>149</v>
      </c>
      <c r="F2366">
        <v>28</v>
      </c>
      <c r="G2366">
        <v>6</v>
      </c>
      <c r="H2366" t="s">
        <v>149</v>
      </c>
      <c r="I2366" t="s">
        <v>35</v>
      </c>
      <c r="J2366" s="5">
        <v>32.520973272928899</v>
      </c>
      <c r="K2366" s="3">
        <f t="shared" si="33"/>
        <v>-22.474435238150257</v>
      </c>
      <c r="L2366">
        <v>137</v>
      </c>
      <c r="M2366">
        <v>0.71283756901017603</v>
      </c>
      <c r="N2366">
        <v>0.71216239555407401</v>
      </c>
      <c r="O2366">
        <v>31.6</v>
      </c>
      <c r="P2366">
        <v>33.048486930091101</v>
      </c>
      <c r="Q2366">
        <v>17</v>
      </c>
      <c r="R2366">
        <v>-116.432122656038</v>
      </c>
      <c r="S2366">
        <v>469</v>
      </c>
      <c r="T2366">
        <v>-100.46599999999999</v>
      </c>
      <c r="U2366">
        <v>421</v>
      </c>
      <c r="V2366">
        <v>-131.05511459718201</v>
      </c>
      <c r="W2366">
        <v>475</v>
      </c>
      <c r="X2366">
        <v>111.5</v>
      </c>
      <c r="Y2366">
        <v>22.9</v>
      </c>
      <c r="Z2366">
        <v>326.5</v>
      </c>
      <c r="AA2366">
        <v>5.7673109407759098</v>
      </c>
      <c r="AB2366">
        <v>150.79</v>
      </c>
      <c r="AC2366">
        <v>318.20999999999998</v>
      </c>
    </row>
    <row r="2367" spans="1:29">
      <c r="A2367">
        <v>11213</v>
      </c>
      <c r="B2367" t="s">
        <v>368</v>
      </c>
      <c r="C2367" t="s">
        <v>369</v>
      </c>
      <c r="D2367" t="s">
        <v>80</v>
      </c>
      <c r="E2367" t="s">
        <v>149</v>
      </c>
      <c r="F2367">
        <v>28</v>
      </c>
      <c r="G2367">
        <v>6</v>
      </c>
      <c r="H2367" t="s">
        <v>149</v>
      </c>
      <c r="I2367" t="s">
        <v>35</v>
      </c>
      <c r="J2367" s="5">
        <v>32.520973272928899</v>
      </c>
      <c r="K2367" s="3">
        <f t="shared" si="33"/>
        <v>-22.474435238150257</v>
      </c>
      <c r="L2367">
        <v>137</v>
      </c>
      <c r="M2367">
        <v>0.71283756901017603</v>
      </c>
      <c r="N2367">
        <v>0.71216239555407401</v>
      </c>
      <c r="O2367">
        <v>31.6</v>
      </c>
      <c r="P2367">
        <v>33.048486930091101</v>
      </c>
      <c r="Q2367">
        <v>17</v>
      </c>
      <c r="R2367">
        <v>-116.432122656038</v>
      </c>
      <c r="S2367">
        <v>469</v>
      </c>
      <c r="T2367">
        <v>-100.46599999999999</v>
      </c>
      <c r="U2367">
        <v>421</v>
      </c>
      <c r="V2367">
        <v>-131.05511459718201</v>
      </c>
      <c r="W2367">
        <v>475</v>
      </c>
      <c r="X2367">
        <v>139.19999999999999</v>
      </c>
      <c r="Y2367">
        <v>18.8</v>
      </c>
      <c r="Z2367">
        <v>326.5</v>
      </c>
      <c r="AA2367">
        <v>5.2140273840739901</v>
      </c>
      <c r="AB2367">
        <v>150.79</v>
      </c>
      <c r="AC2367">
        <v>318.20999999999998</v>
      </c>
    </row>
    <row r="2368" spans="1:29">
      <c r="A2368">
        <v>12657</v>
      </c>
      <c r="B2368" t="s">
        <v>644</v>
      </c>
      <c r="C2368" t="s">
        <v>645</v>
      </c>
      <c r="D2368" t="s">
        <v>56</v>
      </c>
      <c r="E2368" t="s">
        <v>149</v>
      </c>
      <c r="F2368">
        <v>25</v>
      </c>
      <c r="G2368">
        <v>3</v>
      </c>
      <c r="H2368" t="s">
        <v>149</v>
      </c>
      <c r="I2368" t="s">
        <v>35</v>
      </c>
      <c r="J2368" s="5">
        <v>31.9016117561683</v>
      </c>
      <c r="K2368" s="3">
        <f t="shared" si="33"/>
        <v>-22.513145332947794</v>
      </c>
      <c r="L2368">
        <v>138</v>
      </c>
      <c r="M2368">
        <v>0.28247299350793698</v>
      </c>
      <c r="N2368">
        <v>9.4793401518297191</v>
      </c>
      <c r="O2368">
        <v>22.805</v>
      </c>
      <c r="P2368">
        <v>40.441669724770598</v>
      </c>
      <c r="Q2368">
        <v>17</v>
      </c>
      <c r="R2368">
        <v>-117.051484172798</v>
      </c>
      <c r="S2368">
        <v>470</v>
      </c>
      <c r="T2368">
        <v>-109.261</v>
      </c>
      <c r="U2368">
        <v>435</v>
      </c>
      <c r="V2368">
        <v>-123.66193180250301</v>
      </c>
      <c r="W2368">
        <v>456</v>
      </c>
      <c r="X2368">
        <v>142.1</v>
      </c>
      <c r="Y2368">
        <v>18.600000000000001</v>
      </c>
      <c r="Z2368">
        <v>325.8</v>
      </c>
      <c r="AA2368">
        <v>5.1870379422836503</v>
      </c>
      <c r="AB2368">
        <v>150.97</v>
      </c>
      <c r="AC2368">
        <v>319.02999999999997</v>
      </c>
    </row>
    <row r="2369" spans="1:29">
      <c r="A2369">
        <v>12185</v>
      </c>
      <c r="B2369" t="s">
        <v>331</v>
      </c>
      <c r="C2369" t="s">
        <v>534</v>
      </c>
      <c r="D2369" t="s">
        <v>109</v>
      </c>
      <c r="E2369" t="s">
        <v>149</v>
      </c>
      <c r="F2369">
        <v>28</v>
      </c>
      <c r="G2369">
        <v>4</v>
      </c>
      <c r="H2369" t="s">
        <v>149</v>
      </c>
      <c r="I2369" t="s">
        <v>35</v>
      </c>
      <c r="J2369" s="5">
        <v>31.714659651668999</v>
      </c>
      <c r="K2369" s="3">
        <f t="shared" si="33"/>
        <v>-22.524829839478997</v>
      </c>
      <c r="L2369">
        <v>139</v>
      </c>
      <c r="M2369">
        <v>0.93652669452389103</v>
      </c>
      <c r="N2369">
        <v>8.6373391145424705</v>
      </c>
      <c r="O2369">
        <v>20.75</v>
      </c>
      <c r="P2369">
        <v>39.266943119266003</v>
      </c>
      <c r="Q2369">
        <v>17</v>
      </c>
      <c r="R2369">
        <v>-117.238436277297</v>
      </c>
      <c r="S2369">
        <v>471</v>
      </c>
      <c r="T2369">
        <v>-111.316</v>
      </c>
      <c r="U2369">
        <v>438</v>
      </c>
      <c r="V2369">
        <v>-124.836658408007</v>
      </c>
      <c r="W2369">
        <v>458</v>
      </c>
      <c r="X2369">
        <v>140.4</v>
      </c>
      <c r="Y2369">
        <v>18</v>
      </c>
      <c r="Z2369">
        <v>351</v>
      </c>
      <c r="AA2369">
        <v>5.1060696169126398</v>
      </c>
      <c r="AB2369">
        <v>150.94999999999999</v>
      </c>
      <c r="AC2369">
        <v>320.05</v>
      </c>
    </row>
    <row r="2370" spans="1:29">
      <c r="A2370">
        <v>13647</v>
      </c>
      <c r="B2370" t="s">
        <v>929</v>
      </c>
      <c r="C2370" t="s">
        <v>930</v>
      </c>
      <c r="D2370" t="s">
        <v>71</v>
      </c>
      <c r="E2370" t="s">
        <v>149</v>
      </c>
      <c r="F2370">
        <v>25</v>
      </c>
      <c r="G2370">
        <v>1</v>
      </c>
      <c r="H2370" t="s">
        <v>149</v>
      </c>
      <c r="I2370" t="s">
        <v>35</v>
      </c>
      <c r="J2370" s="5">
        <v>31.523617873651698</v>
      </c>
      <c r="K2370" s="3">
        <f t="shared" si="33"/>
        <v>-22.53676995060508</v>
      </c>
      <c r="L2370">
        <v>140</v>
      </c>
      <c r="M2370">
        <v>1.53804232894222</v>
      </c>
      <c r="N2370">
        <v>19.3537008246496</v>
      </c>
      <c r="O2370">
        <v>0</v>
      </c>
      <c r="P2370">
        <v>34.715260856269097</v>
      </c>
      <c r="Q2370">
        <v>17</v>
      </c>
      <c r="R2370">
        <v>-117.429478055315</v>
      </c>
      <c r="S2370">
        <v>472</v>
      </c>
      <c r="T2370">
        <v>-132.066</v>
      </c>
      <c r="U2370">
        <v>478</v>
      </c>
      <c r="V2370">
        <v>-129.38834067100399</v>
      </c>
      <c r="W2370">
        <v>473</v>
      </c>
      <c r="X2370">
        <v>146.80000000000001</v>
      </c>
      <c r="Y2370">
        <v>12.3</v>
      </c>
      <c r="Z2370">
        <v>343.8</v>
      </c>
      <c r="AA2370">
        <v>4.3368705258880196</v>
      </c>
      <c r="AB2370">
        <v>150.99</v>
      </c>
      <c r="AC2370">
        <v>321.01</v>
      </c>
    </row>
    <row r="2371" spans="1:29">
      <c r="A2371">
        <v>12177</v>
      </c>
      <c r="B2371" t="s">
        <v>524</v>
      </c>
      <c r="C2371" t="s">
        <v>458</v>
      </c>
      <c r="D2371" t="s">
        <v>88</v>
      </c>
      <c r="E2371" t="s">
        <v>149</v>
      </c>
      <c r="F2371">
        <v>27</v>
      </c>
      <c r="G2371">
        <v>4</v>
      </c>
      <c r="H2371" t="s">
        <v>149</v>
      </c>
      <c r="I2371" t="s">
        <v>35</v>
      </c>
      <c r="J2371" s="5">
        <v>30.032648040638598</v>
      </c>
      <c r="K2371" s="3">
        <f t="shared" si="33"/>
        <v>-22.629955565168398</v>
      </c>
      <c r="L2371">
        <v>141</v>
      </c>
      <c r="M2371">
        <v>0.15942560212093601</v>
      </c>
      <c r="N2371">
        <v>42.933844519429599</v>
      </c>
      <c r="O2371">
        <v>4.2699999999999996</v>
      </c>
      <c r="P2371">
        <v>74.370374249999998</v>
      </c>
      <c r="Q2371">
        <v>17</v>
      </c>
      <c r="R2371">
        <v>-118.920447888328</v>
      </c>
      <c r="S2371">
        <v>474</v>
      </c>
      <c r="T2371">
        <v>-127.79600000000001</v>
      </c>
      <c r="U2371">
        <v>469</v>
      </c>
      <c r="V2371">
        <v>-89.733227277273997</v>
      </c>
      <c r="W2371">
        <v>352</v>
      </c>
      <c r="X2371">
        <v>134.19999999999999</v>
      </c>
      <c r="Y2371">
        <v>19.2</v>
      </c>
      <c r="Z2371">
        <v>327.5</v>
      </c>
      <c r="AA2371">
        <v>5.2680062676546697</v>
      </c>
      <c r="AB2371">
        <v>150.97999999999999</v>
      </c>
      <c r="AC2371">
        <v>323.02</v>
      </c>
    </row>
    <row r="2372" spans="1:29">
      <c r="A2372">
        <v>14127</v>
      </c>
      <c r="B2372" t="s">
        <v>1112</v>
      </c>
      <c r="C2372" t="s">
        <v>1113</v>
      </c>
      <c r="D2372" t="s">
        <v>44</v>
      </c>
      <c r="E2372" t="s">
        <v>149</v>
      </c>
      <c r="F2372">
        <v>23</v>
      </c>
      <c r="G2372">
        <v>0</v>
      </c>
      <c r="H2372" t="s">
        <v>149</v>
      </c>
      <c r="I2372" t="s">
        <v>35</v>
      </c>
      <c r="J2372" s="5">
        <v>29.938503048780401</v>
      </c>
      <c r="K2372" s="3">
        <f t="shared" si="33"/>
        <v>-22.635839627159537</v>
      </c>
      <c r="L2372">
        <v>142</v>
      </c>
      <c r="M2372">
        <v>0.27967905589833802</v>
      </c>
      <c r="N2372">
        <v>17.382098895127701</v>
      </c>
      <c r="O2372">
        <v>17.62</v>
      </c>
      <c r="P2372">
        <v>39.751271732522802</v>
      </c>
      <c r="Q2372">
        <v>17</v>
      </c>
      <c r="R2372">
        <v>-119.014592880186</v>
      </c>
      <c r="S2372">
        <v>475</v>
      </c>
      <c r="T2372">
        <v>-114.446</v>
      </c>
      <c r="U2372">
        <v>443</v>
      </c>
      <c r="V2372">
        <v>-124.352329794751</v>
      </c>
      <c r="W2372">
        <v>457</v>
      </c>
      <c r="X2372">
        <v>111.5</v>
      </c>
      <c r="Y2372">
        <v>36.200000000000003</v>
      </c>
      <c r="Z2372">
        <v>280.89999999999998</v>
      </c>
      <c r="AA2372">
        <v>7.5621088198333704</v>
      </c>
      <c r="AB2372">
        <v>150.88999999999999</v>
      </c>
      <c r="AC2372">
        <v>324.11</v>
      </c>
    </row>
    <row r="2373" spans="1:29">
      <c r="A2373">
        <v>12651</v>
      </c>
      <c r="B2373" t="s">
        <v>641</v>
      </c>
      <c r="C2373" t="s">
        <v>295</v>
      </c>
      <c r="D2373" t="s">
        <v>85</v>
      </c>
      <c r="E2373" t="s">
        <v>149</v>
      </c>
      <c r="F2373">
        <v>27</v>
      </c>
      <c r="G2373">
        <v>3</v>
      </c>
      <c r="H2373" t="s">
        <v>149</v>
      </c>
      <c r="I2373" t="s">
        <v>35</v>
      </c>
      <c r="J2373" s="5">
        <v>29.807941828254801</v>
      </c>
      <c r="K2373" s="3">
        <f t="shared" si="33"/>
        <v>-22.643999703442386</v>
      </c>
      <c r="L2373">
        <v>143</v>
      </c>
      <c r="M2373">
        <v>0.86505960839583496</v>
      </c>
      <c r="N2373">
        <v>21.2506800949993</v>
      </c>
      <c r="O2373">
        <v>13.147</v>
      </c>
      <c r="P2373">
        <v>40.487716749999997</v>
      </c>
      <c r="Q2373">
        <v>17</v>
      </c>
      <c r="R2373">
        <v>-119.14515410071201</v>
      </c>
      <c r="S2373">
        <v>477</v>
      </c>
      <c r="T2373">
        <v>-118.919</v>
      </c>
      <c r="U2373">
        <v>452</v>
      </c>
      <c r="V2373">
        <v>-123.615884777274</v>
      </c>
      <c r="W2373">
        <v>455</v>
      </c>
      <c r="X2373" t="s">
        <v>32</v>
      </c>
      <c r="Y2373" t="s">
        <v>32</v>
      </c>
      <c r="Z2373" t="s">
        <v>32</v>
      </c>
      <c r="AA2373" t="s">
        <v>133</v>
      </c>
      <c r="AB2373">
        <v>150.97999999999999</v>
      </c>
      <c r="AC2373">
        <v>326.02</v>
      </c>
    </row>
    <row r="2374" spans="1:29">
      <c r="A2374">
        <v>14106</v>
      </c>
      <c r="B2374" t="s">
        <v>1092</v>
      </c>
      <c r="C2374" t="s">
        <v>401</v>
      </c>
      <c r="D2374" t="s">
        <v>88</v>
      </c>
      <c r="E2374" t="s">
        <v>149</v>
      </c>
      <c r="F2374">
        <v>23</v>
      </c>
      <c r="G2374">
        <v>0</v>
      </c>
      <c r="H2374" t="s">
        <v>149</v>
      </c>
      <c r="I2374" t="s">
        <v>35</v>
      </c>
      <c r="J2374" s="5">
        <v>29.509706157509399</v>
      </c>
      <c r="K2374" s="3">
        <f t="shared" si="33"/>
        <v>-22.662639432863973</v>
      </c>
      <c r="L2374">
        <v>144</v>
      </c>
      <c r="M2374">
        <v>1.1998033952521101</v>
      </c>
      <c r="N2374">
        <v>19.513248384906301</v>
      </c>
      <c r="O2374">
        <v>0.05</v>
      </c>
      <c r="P2374">
        <v>43.163244999999897</v>
      </c>
      <c r="Q2374">
        <v>17</v>
      </c>
      <c r="R2374">
        <v>-119.44338977145701</v>
      </c>
      <c r="S2374">
        <v>478</v>
      </c>
      <c r="T2374">
        <v>-132.01599999999999</v>
      </c>
      <c r="U2374">
        <v>475</v>
      </c>
      <c r="V2374">
        <v>-120.94035652727401</v>
      </c>
      <c r="W2374">
        <v>442</v>
      </c>
      <c r="X2374">
        <v>100.8</v>
      </c>
      <c r="Y2374">
        <v>14.5</v>
      </c>
      <c r="Z2374">
        <v>269.2</v>
      </c>
      <c r="AA2374">
        <v>4.6337543855817298</v>
      </c>
      <c r="AB2374">
        <v>150.82</v>
      </c>
      <c r="AC2374">
        <v>327.18</v>
      </c>
    </row>
    <row r="2375" spans="1:29">
      <c r="A2375">
        <v>11237</v>
      </c>
      <c r="B2375" t="s">
        <v>292</v>
      </c>
      <c r="C2375" t="s">
        <v>378</v>
      </c>
      <c r="D2375" t="s">
        <v>82</v>
      </c>
      <c r="E2375" t="s">
        <v>149</v>
      </c>
      <c r="F2375">
        <v>29</v>
      </c>
      <c r="G2375">
        <v>6</v>
      </c>
      <c r="H2375" t="s">
        <v>149</v>
      </c>
      <c r="I2375" t="s">
        <v>35</v>
      </c>
      <c r="J2375" s="5">
        <v>28.376058282208501</v>
      </c>
      <c r="K2375" s="3">
        <f t="shared" si="33"/>
        <v>-22.733492425070281</v>
      </c>
      <c r="L2375">
        <v>145</v>
      </c>
      <c r="M2375">
        <v>0.196201498504773</v>
      </c>
      <c r="N2375">
        <v>25.945640217000602</v>
      </c>
      <c r="O2375">
        <v>0</v>
      </c>
      <c r="P2375">
        <v>49.940665443424997</v>
      </c>
      <c r="Q2375">
        <v>17</v>
      </c>
      <c r="R2375">
        <v>-120.577037646758</v>
      </c>
      <c r="S2375">
        <v>479</v>
      </c>
      <c r="T2375">
        <v>-132.066</v>
      </c>
      <c r="U2375">
        <v>478</v>
      </c>
      <c r="V2375">
        <v>-114.162936083848</v>
      </c>
      <c r="W2375">
        <v>420</v>
      </c>
      <c r="X2375">
        <v>159.5</v>
      </c>
      <c r="Y2375">
        <v>23.9</v>
      </c>
      <c r="Z2375">
        <v>332.8</v>
      </c>
      <c r="AA2375">
        <v>5.9022581497275999</v>
      </c>
      <c r="AB2375">
        <v>150.94</v>
      </c>
      <c r="AC2375">
        <v>328.06</v>
      </c>
    </row>
    <row r="2376" spans="1:29">
      <c r="A2376">
        <v>12394</v>
      </c>
      <c r="B2376" t="s">
        <v>376</v>
      </c>
      <c r="C2376" t="s">
        <v>578</v>
      </c>
      <c r="D2376" t="s">
        <v>126</v>
      </c>
      <c r="E2376" t="s">
        <v>149</v>
      </c>
      <c r="F2376">
        <v>26</v>
      </c>
      <c r="G2376">
        <v>4</v>
      </c>
      <c r="H2376" t="s">
        <v>149</v>
      </c>
      <c r="I2376" t="s">
        <v>35</v>
      </c>
      <c r="J2376" s="5">
        <v>28.243747242306</v>
      </c>
      <c r="K2376" s="3">
        <f t="shared" si="33"/>
        <v>-22.741761865064184</v>
      </c>
      <c r="L2376">
        <v>146</v>
      </c>
      <c r="M2376">
        <v>0.56076407975527298</v>
      </c>
      <c r="N2376">
        <v>14.2475527429994</v>
      </c>
      <c r="O2376">
        <v>6.0830000000000002</v>
      </c>
      <c r="P2376">
        <v>36.557981957186499</v>
      </c>
      <c r="Q2376">
        <v>17</v>
      </c>
      <c r="R2376">
        <v>-120.70934868665999</v>
      </c>
      <c r="S2376">
        <v>480</v>
      </c>
      <c r="T2376">
        <v>-125.983</v>
      </c>
      <c r="U2376">
        <v>466</v>
      </c>
      <c r="V2376">
        <v>-127.545619570087</v>
      </c>
      <c r="W2376">
        <v>463</v>
      </c>
      <c r="X2376">
        <v>153</v>
      </c>
      <c r="Y2376">
        <v>19.2</v>
      </c>
      <c r="Z2376">
        <v>341</v>
      </c>
      <c r="AA2376">
        <v>5.2680062676546697</v>
      </c>
      <c r="AB2376">
        <v>150.97999999999999</v>
      </c>
      <c r="AC2376">
        <v>329.02</v>
      </c>
    </row>
    <row r="2377" spans="1:29">
      <c r="A2377">
        <v>14120</v>
      </c>
      <c r="B2377" t="s">
        <v>1105</v>
      </c>
      <c r="C2377" t="s">
        <v>597</v>
      </c>
      <c r="D2377" t="s">
        <v>77</v>
      </c>
      <c r="E2377" t="s">
        <v>149</v>
      </c>
      <c r="F2377" t="s">
        <v>32</v>
      </c>
      <c r="G2377">
        <v>0</v>
      </c>
      <c r="H2377" t="s">
        <v>149</v>
      </c>
      <c r="I2377" t="s">
        <v>35</v>
      </c>
      <c r="J2377" s="5">
        <v>28.1159663251015</v>
      </c>
      <c r="K2377" s="3">
        <f t="shared" si="33"/>
        <v>-22.749748172389467</v>
      </c>
      <c r="L2377">
        <v>147</v>
      </c>
      <c r="M2377">
        <v>1.46753789261025</v>
      </c>
      <c r="N2377">
        <v>5.4314659651983304</v>
      </c>
      <c r="O2377">
        <v>21.294</v>
      </c>
      <c r="P2377">
        <v>31.479283374999898</v>
      </c>
      <c r="Q2377">
        <v>17</v>
      </c>
      <c r="R2377">
        <v>-120.83712960386499</v>
      </c>
      <c r="S2377">
        <v>481</v>
      </c>
      <c r="T2377">
        <v>-110.77200000000001</v>
      </c>
      <c r="U2377">
        <v>437</v>
      </c>
      <c r="V2377">
        <v>-132.62431815227399</v>
      </c>
      <c r="W2377">
        <v>478</v>
      </c>
      <c r="X2377">
        <v>128.30000000000001</v>
      </c>
      <c r="Y2377">
        <v>21</v>
      </c>
      <c r="Z2377">
        <v>325.5</v>
      </c>
      <c r="AA2377">
        <v>5.5109112437677004</v>
      </c>
      <c r="AB2377">
        <v>150.91</v>
      </c>
      <c r="AC2377">
        <v>330.09</v>
      </c>
    </row>
    <row r="2378" spans="1:29">
      <c r="A2378">
        <v>10500</v>
      </c>
      <c r="B2378" t="s">
        <v>278</v>
      </c>
      <c r="C2378" t="s">
        <v>279</v>
      </c>
      <c r="D2378" t="s">
        <v>59</v>
      </c>
      <c r="E2378" t="s">
        <v>149</v>
      </c>
      <c r="F2378">
        <v>30</v>
      </c>
      <c r="G2378">
        <v>8</v>
      </c>
      <c r="H2378" t="s">
        <v>149</v>
      </c>
      <c r="I2378" t="s">
        <v>35</v>
      </c>
      <c r="J2378" s="5">
        <v>27.25</v>
      </c>
      <c r="K2378" s="3">
        <f t="shared" si="33"/>
        <v>-22.803871067708311</v>
      </c>
      <c r="L2378">
        <v>148</v>
      </c>
      <c r="M2378">
        <v>1.21282452900301</v>
      </c>
      <c r="N2378">
        <v>19.268659787333402</v>
      </c>
      <c r="O2378">
        <v>0</v>
      </c>
      <c r="P2378">
        <v>24.220833333333299</v>
      </c>
      <c r="Q2378">
        <v>17</v>
      </c>
      <c r="R2378">
        <v>-121.70309592896599</v>
      </c>
      <c r="S2378">
        <v>483</v>
      </c>
      <c r="T2378">
        <v>-132.066</v>
      </c>
      <c r="U2378">
        <v>478</v>
      </c>
      <c r="V2378">
        <v>-139.88276819394</v>
      </c>
      <c r="W2378">
        <v>496</v>
      </c>
      <c r="X2378">
        <v>149.19999999999999</v>
      </c>
      <c r="Y2378">
        <v>24.2</v>
      </c>
      <c r="Z2378" t="s">
        <v>32</v>
      </c>
      <c r="AA2378">
        <v>5.9427423124131096</v>
      </c>
      <c r="AB2378" t="s">
        <v>32</v>
      </c>
      <c r="AC2378" t="s">
        <v>32</v>
      </c>
    </row>
    <row r="2379" spans="1:29">
      <c r="A2379">
        <v>12917</v>
      </c>
      <c r="B2379" t="s">
        <v>692</v>
      </c>
      <c r="C2379" t="s">
        <v>272</v>
      </c>
      <c r="D2379" t="s">
        <v>44</v>
      </c>
      <c r="E2379" t="s">
        <v>149</v>
      </c>
      <c r="F2379">
        <v>27</v>
      </c>
      <c r="G2379">
        <v>3</v>
      </c>
      <c r="H2379" t="s">
        <v>149</v>
      </c>
      <c r="I2379" t="s">
        <v>35</v>
      </c>
      <c r="J2379" s="5">
        <v>26.046856864982601</v>
      </c>
      <c r="K2379" s="3">
        <f t="shared" si="33"/>
        <v>-22.879067513646898</v>
      </c>
      <c r="L2379">
        <v>149</v>
      </c>
      <c r="M2379">
        <v>1.17937143750745</v>
      </c>
      <c r="N2379">
        <v>12.8657760705164</v>
      </c>
      <c r="O2379">
        <v>12.334</v>
      </c>
      <c r="P2379">
        <v>38.788131499999999</v>
      </c>
      <c r="Q2379">
        <v>17</v>
      </c>
      <c r="R2379">
        <v>-122.906239063984</v>
      </c>
      <c r="S2379">
        <v>486</v>
      </c>
      <c r="T2379">
        <v>-119.732</v>
      </c>
      <c r="U2379">
        <v>454</v>
      </c>
      <c r="V2379">
        <v>-125.315470027274</v>
      </c>
      <c r="W2379">
        <v>459</v>
      </c>
      <c r="X2379">
        <v>112.2</v>
      </c>
      <c r="Y2379">
        <v>25</v>
      </c>
      <c r="Z2379">
        <v>274</v>
      </c>
      <c r="AA2379">
        <v>6.0507000795744599</v>
      </c>
      <c r="AB2379">
        <v>199.51499999999999</v>
      </c>
      <c r="AC2379">
        <v>286.48500000000001</v>
      </c>
    </row>
    <row r="2380" spans="1:29">
      <c r="A2380">
        <v>12824</v>
      </c>
      <c r="B2380" t="s">
        <v>459</v>
      </c>
      <c r="C2380" t="s">
        <v>673</v>
      </c>
      <c r="D2380" t="s">
        <v>50</v>
      </c>
      <c r="E2380" t="s">
        <v>149</v>
      </c>
      <c r="F2380">
        <v>25</v>
      </c>
      <c r="G2380">
        <v>3</v>
      </c>
      <c r="H2380" t="s">
        <v>149</v>
      </c>
      <c r="I2380" t="s">
        <v>35</v>
      </c>
      <c r="J2380" s="5">
        <v>26.027494077011301</v>
      </c>
      <c r="K2380" s="3">
        <f t="shared" si="33"/>
        <v>-22.880277687895106</v>
      </c>
      <c r="L2380">
        <v>150</v>
      </c>
      <c r="M2380">
        <v>2.5387556880418001</v>
      </c>
      <c r="N2380">
        <v>17.4653208500694</v>
      </c>
      <c r="O2380">
        <v>0</v>
      </c>
      <c r="P2380">
        <v>36.5837741641337</v>
      </c>
      <c r="Q2380">
        <v>17</v>
      </c>
      <c r="R2380">
        <v>-122.92560185195499</v>
      </c>
      <c r="S2380">
        <v>487</v>
      </c>
      <c r="T2380">
        <v>-132.066</v>
      </c>
      <c r="U2380">
        <v>478</v>
      </c>
      <c r="V2380">
        <v>-127.51982736314</v>
      </c>
      <c r="W2380">
        <v>462</v>
      </c>
      <c r="X2380">
        <v>150.69999999999999</v>
      </c>
      <c r="Y2380">
        <v>19.7</v>
      </c>
      <c r="Z2380">
        <v>347</v>
      </c>
      <c r="AA2380">
        <v>5.3354798721305103</v>
      </c>
      <c r="AB2380">
        <v>150.99</v>
      </c>
      <c r="AC2380">
        <v>336.01</v>
      </c>
    </row>
    <row r="2381" spans="1:29">
      <c r="A2381">
        <v>12443</v>
      </c>
      <c r="B2381" t="s">
        <v>581</v>
      </c>
      <c r="C2381" t="s">
        <v>582</v>
      </c>
      <c r="D2381" t="s">
        <v>100</v>
      </c>
      <c r="E2381" t="s">
        <v>149</v>
      </c>
      <c r="F2381">
        <v>27</v>
      </c>
      <c r="G2381">
        <v>2</v>
      </c>
      <c r="H2381" t="s">
        <v>149</v>
      </c>
      <c r="I2381" t="s">
        <v>35</v>
      </c>
      <c r="J2381" s="5">
        <v>23.707476777939</v>
      </c>
      <c r="K2381" s="3">
        <f t="shared" si="33"/>
        <v>-23.025278769087123</v>
      </c>
      <c r="L2381">
        <v>151</v>
      </c>
      <c r="M2381">
        <v>0.82573668593774396</v>
      </c>
      <c r="N2381">
        <v>7.4649557913238196</v>
      </c>
      <c r="O2381">
        <v>12.11</v>
      </c>
      <c r="P2381">
        <v>28.304546894409899</v>
      </c>
      <c r="Q2381">
        <v>17</v>
      </c>
      <c r="R2381">
        <v>-125.245619151027</v>
      </c>
      <c r="S2381">
        <v>492</v>
      </c>
      <c r="T2381">
        <v>-119.956</v>
      </c>
      <c r="U2381">
        <v>455</v>
      </c>
      <c r="V2381">
        <v>-135.799054632864</v>
      </c>
      <c r="W2381">
        <v>485</v>
      </c>
      <c r="X2381">
        <v>110.2</v>
      </c>
      <c r="Y2381">
        <v>14.2</v>
      </c>
      <c r="Z2381">
        <v>294.39999999999998</v>
      </c>
      <c r="AA2381">
        <v>4.5932702228962201</v>
      </c>
      <c r="AB2381">
        <v>150.91</v>
      </c>
      <c r="AC2381">
        <v>341.09</v>
      </c>
    </row>
    <row r="2382" spans="1:29">
      <c r="A2382">
        <v>9823</v>
      </c>
      <c r="B2382" t="s">
        <v>219</v>
      </c>
      <c r="C2382" t="s">
        <v>220</v>
      </c>
      <c r="D2382" t="s">
        <v>141</v>
      </c>
      <c r="E2382" t="s">
        <v>149</v>
      </c>
      <c r="F2382">
        <v>31</v>
      </c>
      <c r="G2382">
        <v>9</v>
      </c>
      <c r="H2382" t="s">
        <v>149</v>
      </c>
      <c r="I2382" t="s">
        <v>35</v>
      </c>
      <c r="J2382" s="5">
        <v>23.27</v>
      </c>
      <c r="K2382" s="3">
        <f t="shared" ref="K2382:K2445" si="34">(J2382-LARGE($J$206:$J$219,14))/16</f>
        <v>-23.052621067708312</v>
      </c>
      <c r="L2382">
        <v>152</v>
      </c>
      <c r="M2382">
        <v>0.97199866686663505</v>
      </c>
      <c r="N2382" t="s">
        <v>133</v>
      </c>
      <c r="O2382">
        <v>23.27</v>
      </c>
      <c r="P2382">
        <v>23.27</v>
      </c>
      <c r="Q2382">
        <v>17</v>
      </c>
      <c r="R2382">
        <v>-125.683095928966</v>
      </c>
      <c r="S2382">
        <v>493</v>
      </c>
      <c r="T2382">
        <v>-108.79600000000001</v>
      </c>
      <c r="U2382">
        <v>433</v>
      </c>
      <c r="V2382">
        <v>-140.833601527274</v>
      </c>
      <c r="W2382">
        <v>499</v>
      </c>
      <c r="X2382">
        <v>132.69999999999999</v>
      </c>
      <c r="Y2382">
        <v>38.5</v>
      </c>
      <c r="Z2382">
        <v>266.8</v>
      </c>
      <c r="AA2382">
        <v>7.8724874004222496</v>
      </c>
      <c r="AB2382">
        <v>150.72</v>
      </c>
      <c r="AC2382">
        <v>342.28</v>
      </c>
    </row>
    <row r="2383" spans="1:29">
      <c r="A2383">
        <v>14116</v>
      </c>
      <c r="B2383" t="s">
        <v>688</v>
      </c>
      <c r="C2383" t="s">
        <v>1103</v>
      </c>
      <c r="D2383" t="s">
        <v>120</v>
      </c>
      <c r="E2383" t="s">
        <v>149</v>
      </c>
      <c r="F2383">
        <v>23</v>
      </c>
      <c r="G2383">
        <v>0</v>
      </c>
      <c r="H2383" t="s">
        <v>149</v>
      </c>
      <c r="I2383" t="s">
        <v>35</v>
      </c>
      <c r="J2383" s="5">
        <v>22.4934801840025</v>
      </c>
      <c r="K2383" s="3">
        <f t="shared" si="34"/>
        <v>-23.101153556208153</v>
      </c>
      <c r="L2383">
        <v>153</v>
      </c>
      <c r="M2383">
        <v>0.53034003137900099</v>
      </c>
      <c r="N2383">
        <v>6.6106764039956101</v>
      </c>
      <c r="O2383">
        <v>15.03</v>
      </c>
      <c r="P2383">
        <v>27.293228117715099</v>
      </c>
      <c r="Q2383">
        <v>17</v>
      </c>
      <c r="R2383">
        <v>-126.459615744964</v>
      </c>
      <c r="S2383">
        <v>495</v>
      </c>
      <c r="T2383">
        <v>-117.036</v>
      </c>
      <c r="U2383">
        <v>449</v>
      </c>
      <c r="V2383">
        <v>-136.810373409558</v>
      </c>
      <c r="W2383">
        <v>487</v>
      </c>
      <c r="X2383">
        <v>96.8</v>
      </c>
      <c r="Y2383">
        <v>19.600000000000001</v>
      </c>
      <c r="Z2383">
        <v>249.6</v>
      </c>
      <c r="AA2383">
        <v>5.3219851512353404</v>
      </c>
      <c r="AB2383">
        <v>150.63</v>
      </c>
      <c r="AC2383">
        <v>344.37</v>
      </c>
    </row>
    <row r="2384" spans="1:29">
      <c r="A2384">
        <v>12319</v>
      </c>
      <c r="B2384" t="s">
        <v>564</v>
      </c>
      <c r="C2384" t="s">
        <v>529</v>
      </c>
      <c r="D2384" t="s">
        <v>71</v>
      </c>
      <c r="E2384" t="s">
        <v>149</v>
      </c>
      <c r="F2384">
        <v>27</v>
      </c>
      <c r="G2384">
        <v>4</v>
      </c>
      <c r="H2384" t="s">
        <v>149</v>
      </c>
      <c r="I2384" t="s">
        <v>35</v>
      </c>
      <c r="J2384" s="5">
        <v>22.102522482264099</v>
      </c>
      <c r="K2384" s="3">
        <f t="shared" si="34"/>
        <v>-23.125588412566806</v>
      </c>
      <c r="L2384">
        <v>154</v>
      </c>
      <c r="M2384">
        <v>0.43745352982418501</v>
      </c>
      <c r="N2384">
        <v>16.077695455079201</v>
      </c>
      <c r="O2384">
        <v>0</v>
      </c>
      <c r="P2384">
        <v>30.086025776397499</v>
      </c>
      <c r="Q2384">
        <v>17</v>
      </c>
      <c r="R2384">
        <v>-126.850573446702</v>
      </c>
      <c r="S2384">
        <v>497</v>
      </c>
      <c r="T2384">
        <v>-132.066</v>
      </c>
      <c r="U2384">
        <v>478</v>
      </c>
      <c r="V2384">
        <v>-134.01757575087601</v>
      </c>
      <c r="W2384">
        <v>480</v>
      </c>
      <c r="X2384">
        <v>135.30000000000001</v>
      </c>
      <c r="Y2384">
        <v>16.100000000000001</v>
      </c>
      <c r="Z2384">
        <v>329.4</v>
      </c>
      <c r="AA2384">
        <v>4.8496699199044304</v>
      </c>
      <c r="AB2384">
        <v>150.86000000000001</v>
      </c>
      <c r="AC2384">
        <v>346.14</v>
      </c>
    </row>
    <row r="2385" spans="1:29">
      <c r="A2385">
        <v>12913</v>
      </c>
      <c r="B2385" t="s">
        <v>157</v>
      </c>
      <c r="C2385" t="s">
        <v>689</v>
      </c>
      <c r="D2385" t="s">
        <v>50</v>
      </c>
      <c r="E2385" t="s">
        <v>149</v>
      </c>
      <c r="F2385">
        <v>27</v>
      </c>
      <c r="G2385">
        <v>3</v>
      </c>
      <c r="H2385" t="s">
        <v>149</v>
      </c>
      <c r="I2385" t="s">
        <v>35</v>
      </c>
      <c r="J2385" s="5">
        <v>21.823757822983001</v>
      </c>
      <c r="K2385" s="3">
        <f t="shared" si="34"/>
        <v>-23.143011203771874</v>
      </c>
      <c r="L2385">
        <v>155</v>
      </c>
      <c r="M2385">
        <v>0.36699298979086198</v>
      </c>
      <c r="N2385">
        <v>5.39368534683575</v>
      </c>
      <c r="O2385">
        <v>16.651</v>
      </c>
      <c r="P2385">
        <v>27.092575</v>
      </c>
      <c r="Q2385">
        <v>17</v>
      </c>
      <c r="R2385">
        <v>-127.129338105983</v>
      </c>
      <c r="S2385">
        <v>499</v>
      </c>
      <c r="T2385">
        <v>-115.41500000000001</v>
      </c>
      <c r="U2385">
        <v>445</v>
      </c>
      <c r="V2385">
        <v>-137.011026527274</v>
      </c>
      <c r="W2385">
        <v>488</v>
      </c>
      <c r="X2385">
        <v>133.4</v>
      </c>
      <c r="Y2385">
        <v>13.7</v>
      </c>
      <c r="Z2385">
        <v>344.6</v>
      </c>
      <c r="AA2385">
        <v>4.5257966184203804</v>
      </c>
      <c r="AB2385">
        <v>150.99</v>
      </c>
      <c r="AC2385">
        <v>348.01</v>
      </c>
    </row>
    <row r="2386" spans="1:29">
      <c r="A2386">
        <v>13367</v>
      </c>
      <c r="B2386" t="s">
        <v>369</v>
      </c>
      <c r="C2386" t="s">
        <v>424</v>
      </c>
      <c r="D2386" t="s">
        <v>117</v>
      </c>
      <c r="E2386" t="s">
        <v>149</v>
      </c>
      <c r="F2386">
        <v>26</v>
      </c>
      <c r="G2386">
        <v>2</v>
      </c>
      <c r="H2386" t="s">
        <v>149</v>
      </c>
      <c r="I2386" t="s">
        <v>35</v>
      </c>
      <c r="J2386" s="5">
        <v>21.506380081896801</v>
      </c>
      <c r="K2386" s="3">
        <f t="shared" si="34"/>
        <v>-23.162847312589761</v>
      </c>
      <c r="L2386">
        <v>156</v>
      </c>
      <c r="M2386">
        <v>0.55865651664694405</v>
      </c>
      <c r="N2386">
        <v>15.090604683661599</v>
      </c>
      <c r="O2386">
        <v>0</v>
      </c>
      <c r="P2386">
        <v>31.663823602484399</v>
      </c>
      <c r="Q2386">
        <v>17</v>
      </c>
      <c r="R2386">
        <v>-127.44671584707</v>
      </c>
      <c r="S2386">
        <v>501</v>
      </c>
      <c r="T2386">
        <v>-132.066</v>
      </c>
      <c r="U2386">
        <v>478</v>
      </c>
      <c r="V2386">
        <v>-132.43977792478901</v>
      </c>
      <c r="W2386">
        <v>477</v>
      </c>
      <c r="X2386">
        <v>156.9</v>
      </c>
      <c r="Y2386">
        <v>18.899999999999999</v>
      </c>
      <c r="Z2386">
        <v>351.3</v>
      </c>
      <c r="AA2386">
        <v>5.22752210496916</v>
      </c>
      <c r="AB2386">
        <v>150.96</v>
      </c>
      <c r="AC2386">
        <v>350.039999999999</v>
      </c>
    </row>
    <row r="2387" spans="1:29">
      <c r="A2387">
        <v>13636</v>
      </c>
      <c r="B2387" t="s">
        <v>916</v>
      </c>
      <c r="C2387" t="s">
        <v>917</v>
      </c>
      <c r="D2387" t="s">
        <v>38</v>
      </c>
      <c r="E2387" t="s">
        <v>149</v>
      </c>
      <c r="F2387">
        <v>23</v>
      </c>
      <c r="G2387">
        <v>1</v>
      </c>
      <c r="H2387" t="s">
        <v>149</v>
      </c>
      <c r="I2387" t="s">
        <v>35</v>
      </c>
      <c r="J2387" s="5">
        <v>21.407149584487499</v>
      </c>
      <c r="K2387" s="3">
        <f t="shared" si="34"/>
        <v>-23.169049218677841</v>
      </c>
      <c r="L2387">
        <v>157</v>
      </c>
      <c r="M2387">
        <v>1.4630008114813899</v>
      </c>
      <c r="N2387">
        <v>3.5560400025871401</v>
      </c>
      <c r="O2387">
        <v>18.620999999999999</v>
      </c>
      <c r="P2387">
        <v>23.196132749999901</v>
      </c>
      <c r="Q2387">
        <v>17</v>
      </c>
      <c r="R2387">
        <v>-127.54594634447901</v>
      </c>
      <c r="S2387">
        <v>502</v>
      </c>
      <c r="T2387">
        <v>-113.44499999999999</v>
      </c>
      <c r="U2387">
        <v>441</v>
      </c>
      <c r="V2387">
        <v>-140.907468777274</v>
      </c>
      <c r="W2387">
        <v>500</v>
      </c>
      <c r="X2387">
        <v>110.6</v>
      </c>
      <c r="Y2387">
        <v>14.9</v>
      </c>
      <c r="Z2387">
        <v>293.89999999999998</v>
      </c>
      <c r="AA2387">
        <v>4.6877332691623996</v>
      </c>
      <c r="AB2387">
        <v>209.49</v>
      </c>
      <c r="AC2387">
        <v>292.51</v>
      </c>
    </row>
    <row r="2388" spans="1:29">
      <c r="A2388">
        <v>12873</v>
      </c>
      <c r="B2388" t="s">
        <v>256</v>
      </c>
      <c r="C2388" t="s">
        <v>245</v>
      </c>
      <c r="D2388" t="s">
        <v>97</v>
      </c>
      <c r="E2388" t="s">
        <v>149</v>
      </c>
      <c r="F2388">
        <v>25</v>
      </c>
      <c r="G2388">
        <v>3</v>
      </c>
      <c r="H2388" t="s">
        <v>149</v>
      </c>
      <c r="I2388" t="s">
        <v>35</v>
      </c>
      <c r="J2388" s="5">
        <v>20.488297546012198</v>
      </c>
      <c r="K2388" s="3">
        <f t="shared" si="34"/>
        <v>-23.22647747108255</v>
      </c>
      <c r="L2388">
        <v>158</v>
      </c>
      <c r="M2388">
        <v>1.1255835836973</v>
      </c>
      <c r="N2388">
        <v>12.3836587548967</v>
      </c>
      <c r="O2388">
        <v>0</v>
      </c>
      <c r="P2388">
        <v>25.778754103343399</v>
      </c>
      <c r="Q2388">
        <v>17</v>
      </c>
      <c r="R2388">
        <v>-128.464798382954</v>
      </c>
      <c r="S2388">
        <v>504</v>
      </c>
      <c r="T2388">
        <v>-132.066</v>
      </c>
      <c r="U2388">
        <v>478</v>
      </c>
      <c r="V2388">
        <v>-138.32484742393001</v>
      </c>
      <c r="W2388">
        <v>491</v>
      </c>
      <c r="X2388">
        <v>166.7</v>
      </c>
      <c r="Y2388">
        <v>16.3</v>
      </c>
      <c r="Z2388" t="s">
        <v>32</v>
      </c>
      <c r="AA2388">
        <v>4.8766593616947702</v>
      </c>
      <c r="AB2388">
        <v>150.99</v>
      </c>
      <c r="AC2388">
        <v>353.01</v>
      </c>
    </row>
    <row r="2389" spans="1:29">
      <c r="A2389">
        <v>11689</v>
      </c>
      <c r="B2389" t="s">
        <v>450</v>
      </c>
      <c r="C2389" t="s">
        <v>352</v>
      </c>
      <c r="D2389" t="s">
        <v>141</v>
      </c>
      <c r="E2389" t="s">
        <v>149</v>
      </c>
      <c r="F2389">
        <v>28</v>
      </c>
      <c r="G2389">
        <v>5</v>
      </c>
      <c r="H2389" t="s">
        <v>149</v>
      </c>
      <c r="I2389" t="s">
        <v>35</v>
      </c>
      <c r="J2389" s="5">
        <v>19.399999999999999</v>
      </c>
      <c r="K2389" s="3">
        <f t="shared" si="34"/>
        <v>-23.294496067708312</v>
      </c>
      <c r="L2389">
        <v>159</v>
      </c>
      <c r="M2389">
        <v>0.17781202655218201</v>
      </c>
      <c r="N2389" t="s">
        <v>133</v>
      </c>
      <c r="O2389">
        <v>19.399999999999999</v>
      </c>
      <c r="P2389">
        <v>19.399999999999999</v>
      </c>
      <c r="Q2389">
        <v>17</v>
      </c>
      <c r="R2389">
        <v>-129.553095928966</v>
      </c>
      <c r="S2389">
        <v>508</v>
      </c>
      <c r="T2389">
        <v>-112.666</v>
      </c>
      <c r="U2389">
        <v>440</v>
      </c>
      <c r="V2389">
        <v>-144.703601527274</v>
      </c>
      <c r="W2389">
        <v>507</v>
      </c>
      <c r="X2389">
        <v>137.30000000000001</v>
      </c>
      <c r="Y2389">
        <v>25.4</v>
      </c>
      <c r="Z2389" t="s">
        <v>32</v>
      </c>
      <c r="AA2389">
        <v>6.1046789631551297</v>
      </c>
      <c r="AB2389">
        <v>150.97999999999999</v>
      </c>
      <c r="AC2389">
        <v>357.02</v>
      </c>
    </row>
    <row r="2390" spans="1:29">
      <c r="A2390">
        <v>13544</v>
      </c>
      <c r="B2390" t="s">
        <v>867</v>
      </c>
      <c r="C2390" t="s">
        <v>293</v>
      </c>
      <c r="D2390" t="s">
        <v>106</v>
      </c>
      <c r="E2390" t="s">
        <v>149</v>
      </c>
      <c r="F2390">
        <v>24</v>
      </c>
      <c r="G2390">
        <v>2</v>
      </c>
      <c r="H2390" t="s">
        <v>149</v>
      </c>
      <c r="I2390" t="s">
        <v>35</v>
      </c>
      <c r="J2390" s="5">
        <v>19.325427924629899</v>
      </c>
      <c r="K2390" s="3">
        <f t="shared" si="34"/>
        <v>-23.299156822418944</v>
      </c>
      <c r="L2390">
        <v>160</v>
      </c>
      <c r="M2390">
        <v>0.39979983029213501</v>
      </c>
      <c r="N2390">
        <v>15.3422870315468</v>
      </c>
      <c r="O2390">
        <v>0</v>
      </c>
      <c r="P2390">
        <v>30.8871164133738</v>
      </c>
      <c r="Q2390">
        <v>17</v>
      </c>
      <c r="R2390">
        <v>-129.62766800433701</v>
      </c>
      <c r="S2390">
        <v>510</v>
      </c>
      <c r="T2390">
        <v>-132.066</v>
      </c>
      <c r="U2390">
        <v>478</v>
      </c>
      <c r="V2390">
        <v>-133.21648511390001</v>
      </c>
      <c r="W2390">
        <v>479</v>
      </c>
      <c r="X2390">
        <v>165.9</v>
      </c>
      <c r="Y2390">
        <v>15.5</v>
      </c>
      <c r="Z2390" t="s">
        <v>32</v>
      </c>
      <c r="AA2390">
        <v>4.7687015945334199</v>
      </c>
      <c r="AB2390">
        <v>150.99</v>
      </c>
      <c r="AC2390">
        <v>359.01</v>
      </c>
    </row>
    <row r="2391" spans="1:29">
      <c r="A2391">
        <v>13161</v>
      </c>
      <c r="B2391" t="s">
        <v>761</v>
      </c>
      <c r="C2391" t="s">
        <v>498</v>
      </c>
      <c r="D2391" t="s">
        <v>74</v>
      </c>
      <c r="E2391" t="s">
        <v>149</v>
      </c>
      <c r="F2391">
        <v>25</v>
      </c>
      <c r="G2391">
        <v>2</v>
      </c>
      <c r="H2391" t="s">
        <v>149</v>
      </c>
      <c r="I2391" t="s">
        <v>35</v>
      </c>
      <c r="J2391" s="5">
        <v>19.118948022265698</v>
      </c>
      <c r="K2391" s="3">
        <f t="shared" si="34"/>
        <v>-23.312061816316707</v>
      </c>
      <c r="L2391">
        <v>161</v>
      </c>
      <c r="M2391">
        <v>0.61924386201918202</v>
      </c>
      <c r="N2391">
        <v>14.529008717121799</v>
      </c>
      <c r="O2391">
        <v>0</v>
      </c>
      <c r="P2391">
        <v>25.424485714285701</v>
      </c>
      <c r="Q2391">
        <v>17</v>
      </c>
      <c r="R2391">
        <v>-129.83414790670099</v>
      </c>
      <c r="S2391">
        <v>513</v>
      </c>
      <c r="T2391">
        <v>-132.066</v>
      </c>
      <c r="U2391">
        <v>478</v>
      </c>
      <c r="V2391">
        <v>-138.67911581298799</v>
      </c>
      <c r="W2391">
        <v>492</v>
      </c>
      <c r="X2391">
        <v>157</v>
      </c>
      <c r="Y2391">
        <v>17.600000000000001</v>
      </c>
      <c r="Z2391" t="s">
        <v>32</v>
      </c>
      <c r="AA2391">
        <v>5.0520907333319602</v>
      </c>
      <c r="AB2391">
        <v>150.99</v>
      </c>
      <c r="AC2391">
        <v>362.01</v>
      </c>
    </row>
    <row r="2392" spans="1:29">
      <c r="A2392">
        <v>13893</v>
      </c>
      <c r="B2392" t="s">
        <v>811</v>
      </c>
      <c r="C2392" t="s">
        <v>1010</v>
      </c>
      <c r="D2392" t="s">
        <v>88</v>
      </c>
      <c r="E2392" t="s">
        <v>149</v>
      </c>
      <c r="F2392">
        <v>23</v>
      </c>
      <c r="G2392">
        <v>1</v>
      </c>
      <c r="H2392" t="s">
        <v>149</v>
      </c>
      <c r="I2392" t="s">
        <v>35</v>
      </c>
      <c r="J2392" s="5">
        <v>18.732308166409801</v>
      </c>
      <c r="K2392" s="3">
        <f t="shared" si="34"/>
        <v>-23.3362268073077</v>
      </c>
      <c r="L2392">
        <v>162</v>
      </c>
      <c r="M2392">
        <v>0.622590563526635</v>
      </c>
      <c r="N2392">
        <v>17.7779257211429</v>
      </c>
      <c r="O2392">
        <v>0</v>
      </c>
      <c r="P2392">
        <v>28.346855657492299</v>
      </c>
      <c r="Q2392">
        <v>17</v>
      </c>
      <c r="R2392">
        <v>-130.22078776255699</v>
      </c>
      <c r="S2392">
        <v>514</v>
      </c>
      <c r="T2392">
        <v>-132.066</v>
      </c>
      <c r="U2392">
        <v>478</v>
      </c>
      <c r="V2392">
        <v>-135.75674586978101</v>
      </c>
      <c r="W2392">
        <v>484</v>
      </c>
      <c r="X2392">
        <v>148.80000000000001</v>
      </c>
      <c r="Y2392">
        <v>21.6</v>
      </c>
      <c r="Z2392">
        <v>336.7</v>
      </c>
      <c r="AA2392">
        <v>5.5918795691387198</v>
      </c>
      <c r="AB2392" t="s">
        <v>32</v>
      </c>
      <c r="AC2392" t="s">
        <v>32</v>
      </c>
    </row>
    <row r="2393" spans="1:29">
      <c r="A2393">
        <v>14208</v>
      </c>
      <c r="B2393" t="s">
        <v>1134</v>
      </c>
      <c r="C2393" t="s">
        <v>194</v>
      </c>
      <c r="D2393" t="s">
        <v>62</v>
      </c>
      <c r="E2393" t="s">
        <v>149</v>
      </c>
      <c r="F2393" t="s">
        <v>32</v>
      </c>
      <c r="G2393">
        <v>0</v>
      </c>
      <c r="H2393" t="s">
        <v>149</v>
      </c>
      <c r="I2393" t="s">
        <v>35</v>
      </c>
      <c r="J2393" s="5">
        <v>18.267100154083199</v>
      </c>
      <c r="K2393" s="3">
        <f t="shared" si="34"/>
        <v>-23.36530230807811</v>
      </c>
      <c r="L2393">
        <v>163</v>
      </c>
      <c r="M2393">
        <v>0.56425909524748596</v>
      </c>
      <c r="N2393">
        <v>1.8306994564919701</v>
      </c>
      <c r="O2393">
        <v>16.670000000000002</v>
      </c>
      <c r="P2393">
        <v>18.998089906832298</v>
      </c>
      <c r="Q2393">
        <v>17</v>
      </c>
      <c r="R2393">
        <v>-130.685995774883</v>
      </c>
      <c r="S2393">
        <v>516</v>
      </c>
      <c r="T2393">
        <v>-115.396</v>
      </c>
      <c r="U2393">
        <v>444</v>
      </c>
      <c r="V2393">
        <v>-145.10551162044101</v>
      </c>
      <c r="W2393">
        <v>509</v>
      </c>
      <c r="X2393">
        <v>102.4</v>
      </c>
      <c r="Y2393">
        <v>15.3</v>
      </c>
      <c r="Z2393">
        <v>269.39999999999998</v>
      </c>
      <c r="AA2393">
        <v>4.7417121527430801</v>
      </c>
      <c r="AB2393">
        <v>150.86000000000001</v>
      </c>
      <c r="AC2393">
        <v>365.14</v>
      </c>
    </row>
    <row r="2394" spans="1:29">
      <c r="A2394">
        <v>13809</v>
      </c>
      <c r="B2394" t="s">
        <v>292</v>
      </c>
      <c r="C2394" t="s">
        <v>979</v>
      </c>
      <c r="D2394" t="s">
        <v>109</v>
      </c>
      <c r="E2394" t="s">
        <v>149</v>
      </c>
      <c r="F2394">
        <v>23</v>
      </c>
      <c r="G2394">
        <v>1</v>
      </c>
      <c r="H2394" t="s">
        <v>149</v>
      </c>
      <c r="I2394" t="s">
        <v>35</v>
      </c>
      <c r="J2394" s="5">
        <v>17.9523350516832</v>
      </c>
      <c r="K2394" s="3">
        <f t="shared" si="34"/>
        <v>-23.384975126978112</v>
      </c>
      <c r="L2394">
        <v>164</v>
      </c>
      <c r="M2394">
        <v>0.82688228897800897</v>
      </c>
      <c r="N2394">
        <v>9.7056078459395199</v>
      </c>
      <c r="O2394">
        <v>7.6369999999999996</v>
      </c>
      <c r="P2394">
        <v>26.949838297872301</v>
      </c>
      <c r="Q2394">
        <v>17</v>
      </c>
      <c r="R2394">
        <v>-131.000760877283</v>
      </c>
      <c r="S2394">
        <v>518</v>
      </c>
      <c r="T2394">
        <v>-124.429</v>
      </c>
      <c r="U2394">
        <v>463</v>
      </c>
      <c r="V2394">
        <v>-137.15376322940099</v>
      </c>
      <c r="W2394">
        <v>489</v>
      </c>
      <c r="X2394">
        <v>164.4</v>
      </c>
      <c r="Y2394">
        <v>9.6</v>
      </c>
      <c r="Z2394">
        <v>368.5</v>
      </c>
      <c r="AA2394">
        <v>3.9725130617184599</v>
      </c>
      <c r="AB2394">
        <v>150.99</v>
      </c>
      <c r="AC2394">
        <v>367.01</v>
      </c>
    </row>
    <row r="2395" spans="1:29">
      <c r="A2395">
        <v>11104</v>
      </c>
      <c r="B2395" t="s">
        <v>139</v>
      </c>
      <c r="C2395" t="s">
        <v>345</v>
      </c>
      <c r="D2395" t="s">
        <v>47</v>
      </c>
      <c r="E2395" t="s">
        <v>149</v>
      </c>
      <c r="F2395">
        <v>30</v>
      </c>
      <c r="G2395">
        <v>7</v>
      </c>
      <c r="H2395" t="s">
        <v>149</v>
      </c>
      <c r="I2395" t="s">
        <v>35</v>
      </c>
      <c r="J2395" s="5">
        <v>17.453347065988101</v>
      </c>
      <c r="K2395" s="3">
        <f t="shared" si="34"/>
        <v>-23.416161876084054</v>
      </c>
      <c r="L2395">
        <v>165</v>
      </c>
      <c r="M2395">
        <v>1.1443621033307501</v>
      </c>
      <c r="N2395">
        <v>12.751038340903699</v>
      </c>
      <c r="O2395">
        <v>0</v>
      </c>
      <c r="P2395">
        <v>24.4576366972477</v>
      </c>
      <c r="Q2395">
        <v>17</v>
      </c>
      <c r="R2395">
        <v>-131.49974886297801</v>
      </c>
      <c r="S2395">
        <v>519</v>
      </c>
      <c r="T2395">
        <v>-132.066</v>
      </c>
      <c r="U2395">
        <v>478</v>
      </c>
      <c r="V2395">
        <v>-139.645964830026</v>
      </c>
      <c r="W2395">
        <v>494</v>
      </c>
      <c r="X2395">
        <v>155.69999999999999</v>
      </c>
      <c r="Y2395">
        <v>13.2</v>
      </c>
      <c r="Z2395">
        <v>339.7</v>
      </c>
      <c r="AA2395">
        <v>4.4583230139445398</v>
      </c>
      <c r="AB2395">
        <v>150.99</v>
      </c>
      <c r="AC2395">
        <v>368.01</v>
      </c>
    </row>
    <row r="2396" spans="1:29">
      <c r="A2396">
        <v>14297</v>
      </c>
      <c r="B2396" t="s">
        <v>207</v>
      </c>
      <c r="C2396" t="s">
        <v>1151</v>
      </c>
      <c r="D2396" t="s">
        <v>77</v>
      </c>
      <c r="E2396" t="s">
        <v>149</v>
      </c>
      <c r="F2396" t="s">
        <v>32</v>
      </c>
      <c r="G2396">
        <v>0</v>
      </c>
      <c r="H2396" t="s">
        <v>149</v>
      </c>
      <c r="I2396" t="s">
        <v>35</v>
      </c>
      <c r="J2396" s="5">
        <v>16.797558459422198</v>
      </c>
      <c r="K2396" s="3">
        <f t="shared" si="34"/>
        <v>-23.457148663994424</v>
      </c>
      <c r="L2396">
        <v>166</v>
      </c>
      <c r="M2396">
        <v>1.6704498943708599</v>
      </c>
      <c r="N2396">
        <v>21.619789834778601</v>
      </c>
      <c r="O2396">
        <v>-2.5000000000000001E-2</v>
      </c>
      <c r="P2396">
        <v>27.771496875</v>
      </c>
      <c r="Q2396">
        <v>17</v>
      </c>
      <c r="R2396">
        <v>-132.15553746954399</v>
      </c>
      <c r="S2396">
        <v>522</v>
      </c>
      <c r="T2396">
        <v>-132.09100000000001</v>
      </c>
      <c r="U2396">
        <v>482</v>
      </c>
      <c r="V2396">
        <v>-136.33210465227401</v>
      </c>
      <c r="W2396">
        <v>486</v>
      </c>
      <c r="X2396">
        <v>179</v>
      </c>
      <c r="Y2396">
        <v>6</v>
      </c>
      <c r="Z2396" t="s">
        <v>32</v>
      </c>
      <c r="AA2396">
        <v>3.4867031094923799</v>
      </c>
      <c r="AB2396">
        <v>150.99</v>
      </c>
      <c r="AC2396">
        <v>371.01</v>
      </c>
    </row>
    <row r="2397" spans="1:29">
      <c r="A2397">
        <v>13884</v>
      </c>
      <c r="B2397" t="s">
        <v>1005</v>
      </c>
      <c r="C2397" t="s">
        <v>158</v>
      </c>
      <c r="D2397" t="s">
        <v>126</v>
      </c>
      <c r="E2397" t="s">
        <v>149</v>
      </c>
      <c r="F2397">
        <v>23</v>
      </c>
      <c r="G2397">
        <v>1</v>
      </c>
      <c r="H2397" t="s">
        <v>149</v>
      </c>
      <c r="I2397" t="s">
        <v>35</v>
      </c>
      <c r="J2397" s="5">
        <v>15.8204114658925</v>
      </c>
      <c r="K2397" s="3">
        <f t="shared" si="34"/>
        <v>-23.518220351090029</v>
      </c>
      <c r="L2397">
        <v>167</v>
      </c>
      <c r="M2397">
        <v>1.78691765979874</v>
      </c>
      <c r="N2397">
        <v>8.9853291457812201</v>
      </c>
      <c r="O2397">
        <v>6.6210000000000004</v>
      </c>
      <c r="P2397">
        <v>24.732187234042499</v>
      </c>
      <c r="Q2397">
        <v>17</v>
      </c>
      <c r="R2397">
        <v>-133.13268446307401</v>
      </c>
      <c r="S2397">
        <v>526</v>
      </c>
      <c r="T2397">
        <v>-125.44499999999999</v>
      </c>
      <c r="U2397">
        <v>464</v>
      </c>
      <c r="V2397">
        <v>-139.371414293231</v>
      </c>
      <c r="W2397">
        <v>493</v>
      </c>
      <c r="X2397">
        <v>161.9</v>
      </c>
      <c r="Y2397">
        <v>14.9</v>
      </c>
      <c r="Z2397">
        <v>362.5</v>
      </c>
      <c r="AA2397">
        <v>4.6877332691623996</v>
      </c>
      <c r="AB2397">
        <v>150.99</v>
      </c>
      <c r="AC2397">
        <v>375.01</v>
      </c>
    </row>
    <row r="2398" spans="1:29">
      <c r="A2398">
        <v>12586</v>
      </c>
      <c r="B2398" t="s">
        <v>596</v>
      </c>
      <c r="C2398" t="s">
        <v>597</v>
      </c>
      <c r="D2398" t="s">
        <v>56</v>
      </c>
      <c r="E2398" t="s">
        <v>149</v>
      </c>
      <c r="F2398">
        <v>27</v>
      </c>
      <c r="G2398">
        <v>4</v>
      </c>
      <c r="H2398" t="s">
        <v>149</v>
      </c>
      <c r="I2398" t="s">
        <v>35</v>
      </c>
      <c r="J2398" s="5">
        <v>14.433805664210199</v>
      </c>
      <c r="K2398" s="3">
        <f t="shared" si="34"/>
        <v>-23.604883213695175</v>
      </c>
      <c r="L2398">
        <v>168</v>
      </c>
      <c r="M2398">
        <v>0.81691370232387295</v>
      </c>
      <c r="N2398">
        <v>2.0518989063236899</v>
      </c>
      <c r="O2398">
        <v>12.889999999999899</v>
      </c>
      <c r="P2398">
        <v>16.347128881987501</v>
      </c>
      <c r="Q2398">
        <v>17</v>
      </c>
      <c r="R2398">
        <v>-134.51929026475599</v>
      </c>
      <c r="S2398">
        <v>537</v>
      </c>
      <c r="T2398">
        <v>-119.176</v>
      </c>
      <c r="U2398">
        <v>453</v>
      </c>
      <c r="V2398">
        <v>-147.75647264528601</v>
      </c>
      <c r="W2398">
        <v>516</v>
      </c>
      <c r="X2398">
        <v>184.8</v>
      </c>
      <c r="Y2398">
        <v>23.8</v>
      </c>
      <c r="Z2398">
        <v>481</v>
      </c>
      <c r="AA2398">
        <v>5.88876342883243</v>
      </c>
      <c r="AB2398">
        <v>150.99</v>
      </c>
      <c r="AC2398">
        <v>386.01</v>
      </c>
    </row>
    <row r="2399" spans="1:29">
      <c r="A2399">
        <v>10735</v>
      </c>
      <c r="B2399" t="s">
        <v>217</v>
      </c>
      <c r="C2399" t="s">
        <v>307</v>
      </c>
      <c r="D2399" t="s">
        <v>91</v>
      </c>
      <c r="E2399" t="s">
        <v>149</v>
      </c>
      <c r="F2399">
        <v>30</v>
      </c>
      <c r="G2399">
        <v>7</v>
      </c>
      <c r="H2399" t="s">
        <v>149</v>
      </c>
      <c r="I2399" t="s">
        <v>35</v>
      </c>
      <c r="J2399" s="5">
        <v>13.6331819479774</v>
      </c>
      <c r="K2399" s="3">
        <f t="shared" si="34"/>
        <v>-23.654922195959724</v>
      </c>
      <c r="L2399">
        <v>169</v>
      </c>
      <c r="M2399">
        <v>0.37439680875056602</v>
      </c>
      <c r="N2399">
        <v>12.479013201293901</v>
      </c>
      <c r="O2399">
        <v>0</v>
      </c>
      <c r="P2399">
        <v>24.025630434782599</v>
      </c>
      <c r="Q2399">
        <v>17</v>
      </c>
      <c r="R2399">
        <v>-135.31991398098901</v>
      </c>
      <c r="S2399">
        <v>547</v>
      </c>
      <c r="T2399">
        <v>-132.066</v>
      </c>
      <c r="U2399">
        <v>478</v>
      </c>
      <c r="V2399">
        <v>-140.077971092491</v>
      </c>
      <c r="W2399">
        <v>497</v>
      </c>
      <c r="X2399">
        <v>191.5</v>
      </c>
      <c r="Y2399">
        <v>12.9</v>
      </c>
      <c r="Z2399" t="s">
        <v>32</v>
      </c>
      <c r="AA2399">
        <v>4.4178388512590301</v>
      </c>
      <c r="AB2399">
        <v>150.97999999999999</v>
      </c>
      <c r="AC2399">
        <v>396.02</v>
      </c>
    </row>
    <row r="2400" spans="1:29">
      <c r="A2400">
        <v>13505</v>
      </c>
      <c r="B2400" t="s">
        <v>310</v>
      </c>
      <c r="C2400" t="s">
        <v>859</v>
      </c>
      <c r="D2400" t="s">
        <v>94</v>
      </c>
      <c r="E2400" t="s">
        <v>149</v>
      </c>
      <c r="F2400">
        <v>26</v>
      </c>
      <c r="G2400">
        <v>3</v>
      </c>
      <c r="H2400" t="s">
        <v>149</v>
      </c>
      <c r="I2400" t="s">
        <v>35</v>
      </c>
      <c r="J2400" s="5">
        <v>13.6006019757952</v>
      </c>
      <c r="K2400" s="3">
        <f t="shared" si="34"/>
        <v>-23.656958444221111</v>
      </c>
      <c r="L2400">
        <v>170</v>
      </c>
      <c r="M2400">
        <v>0.69612090613014499</v>
      </c>
      <c r="N2400">
        <v>6.8321561488928104</v>
      </c>
      <c r="O2400">
        <v>6.0699999999999896</v>
      </c>
      <c r="P2400">
        <v>19.124074164133699</v>
      </c>
      <c r="Q2400">
        <v>17</v>
      </c>
      <c r="R2400">
        <v>-135.35249395317101</v>
      </c>
      <c r="S2400">
        <v>549</v>
      </c>
      <c r="T2400">
        <v>-125.996</v>
      </c>
      <c r="U2400">
        <v>467</v>
      </c>
      <c r="V2400">
        <v>-144.97952736313999</v>
      </c>
      <c r="W2400">
        <v>508</v>
      </c>
      <c r="X2400">
        <v>171.5</v>
      </c>
      <c r="Y2400">
        <v>13</v>
      </c>
      <c r="Z2400">
        <v>396.5</v>
      </c>
      <c r="AA2400">
        <v>4.4313335721542</v>
      </c>
      <c r="AB2400">
        <v>150.99</v>
      </c>
      <c r="AC2400">
        <v>398.01</v>
      </c>
    </row>
    <row r="2401" spans="1:29">
      <c r="A2401">
        <v>13172</v>
      </c>
      <c r="B2401" t="s">
        <v>773</v>
      </c>
      <c r="C2401" t="s">
        <v>236</v>
      </c>
      <c r="D2401" t="s">
        <v>80</v>
      </c>
      <c r="E2401" t="s">
        <v>149</v>
      </c>
      <c r="F2401">
        <v>22</v>
      </c>
      <c r="G2401">
        <v>2</v>
      </c>
      <c r="H2401" t="s">
        <v>149</v>
      </c>
      <c r="I2401" t="s">
        <v>35</v>
      </c>
      <c r="J2401" s="5">
        <v>12.9169683026584</v>
      </c>
      <c r="K2401" s="3">
        <f t="shared" si="34"/>
        <v>-23.699685548792161</v>
      </c>
      <c r="L2401">
        <v>171</v>
      </c>
      <c r="M2401">
        <v>4.6892801888070303E-2</v>
      </c>
      <c r="N2401">
        <v>8.9261123883567102</v>
      </c>
      <c r="O2401">
        <v>0</v>
      </c>
      <c r="P2401">
        <v>18.834100303951299</v>
      </c>
      <c r="Q2401">
        <v>17</v>
      </c>
      <c r="R2401">
        <v>-136.036127626308</v>
      </c>
      <c r="S2401">
        <v>561</v>
      </c>
      <c r="T2401">
        <v>-132.066</v>
      </c>
      <c r="U2401">
        <v>478</v>
      </c>
      <c r="V2401">
        <v>-145.26950122332201</v>
      </c>
      <c r="W2401">
        <v>510</v>
      </c>
      <c r="X2401">
        <v>158.19999999999999</v>
      </c>
      <c r="Y2401">
        <v>14.5</v>
      </c>
      <c r="Z2401">
        <v>336</v>
      </c>
      <c r="AA2401">
        <v>4.6337543855817298</v>
      </c>
      <c r="AB2401">
        <v>150.97999999999999</v>
      </c>
      <c r="AC2401">
        <v>410.02</v>
      </c>
    </row>
    <row r="2402" spans="1:29">
      <c r="A2402">
        <v>13166</v>
      </c>
      <c r="B2402" t="s">
        <v>766</v>
      </c>
      <c r="C2402" t="s">
        <v>767</v>
      </c>
      <c r="D2402" t="s">
        <v>77</v>
      </c>
      <c r="E2402" t="s">
        <v>149</v>
      </c>
      <c r="F2402">
        <v>25</v>
      </c>
      <c r="G2402">
        <v>2</v>
      </c>
      <c r="H2402" t="s">
        <v>149</v>
      </c>
      <c r="I2402" t="s">
        <v>35</v>
      </c>
      <c r="J2402" s="5">
        <v>12.8919938366718</v>
      </c>
      <c r="K2402" s="3">
        <f t="shared" si="34"/>
        <v>-23.701246452916322</v>
      </c>
      <c r="L2402">
        <v>172</v>
      </c>
      <c r="M2402">
        <v>0.157915254237286</v>
      </c>
      <c r="N2402">
        <v>14.600525892345001</v>
      </c>
      <c r="O2402">
        <v>0</v>
      </c>
      <c r="P2402">
        <v>21.6554475155279</v>
      </c>
      <c r="Q2402">
        <v>17</v>
      </c>
      <c r="R2402">
        <v>-136.06110209229499</v>
      </c>
      <c r="S2402">
        <v>562</v>
      </c>
      <c r="T2402">
        <v>-132.066</v>
      </c>
      <c r="U2402">
        <v>478</v>
      </c>
      <c r="V2402">
        <v>-142.448154011746</v>
      </c>
      <c r="W2402">
        <v>502</v>
      </c>
      <c r="X2402">
        <v>191.9</v>
      </c>
      <c r="Y2402">
        <v>51.3</v>
      </c>
      <c r="Z2402" t="s">
        <v>32</v>
      </c>
      <c r="AA2402">
        <v>9.5998116750038704</v>
      </c>
      <c r="AB2402">
        <v>150.96</v>
      </c>
      <c r="AC2402">
        <v>411.039999999999</v>
      </c>
    </row>
    <row r="2403" spans="1:29">
      <c r="A2403">
        <v>11406</v>
      </c>
      <c r="B2403" t="s">
        <v>400</v>
      </c>
      <c r="C2403" t="s">
        <v>401</v>
      </c>
      <c r="D2403" t="s">
        <v>41</v>
      </c>
      <c r="E2403" t="s">
        <v>149</v>
      </c>
      <c r="F2403">
        <v>29</v>
      </c>
      <c r="G2403">
        <v>6</v>
      </c>
      <c r="H2403" t="s">
        <v>149</v>
      </c>
      <c r="I2403" t="s">
        <v>35</v>
      </c>
      <c r="J2403" s="5">
        <v>12.848157164869001</v>
      </c>
      <c r="K2403" s="3">
        <f t="shared" si="34"/>
        <v>-23.703986244903998</v>
      </c>
      <c r="L2403">
        <v>173</v>
      </c>
      <c r="M2403">
        <v>0.37075214377447602</v>
      </c>
      <c r="N2403">
        <v>7.7152802237649398</v>
      </c>
      <c r="O2403">
        <v>0</v>
      </c>
      <c r="P2403">
        <v>13.4719813455657</v>
      </c>
      <c r="Q2403">
        <v>17</v>
      </c>
      <c r="R2403">
        <v>-136.104938764097</v>
      </c>
      <c r="S2403">
        <v>563</v>
      </c>
      <c r="T2403">
        <v>-132.066</v>
      </c>
      <c r="U2403">
        <v>478</v>
      </c>
      <c r="V2403">
        <v>-150.631620181708</v>
      </c>
      <c r="W2403">
        <v>522</v>
      </c>
      <c r="X2403">
        <v>149.5</v>
      </c>
      <c r="Y2403">
        <v>13.4</v>
      </c>
      <c r="Z2403">
        <v>350</v>
      </c>
      <c r="AA2403">
        <v>4.4853124557348698</v>
      </c>
      <c r="AB2403">
        <v>150.97</v>
      </c>
      <c r="AC2403">
        <v>412.03</v>
      </c>
    </row>
    <row r="2404" spans="1:29">
      <c r="A2404">
        <v>13666</v>
      </c>
      <c r="B2404" t="s">
        <v>944</v>
      </c>
      <c r="C2404" t="s">
        <v>945</v>
      </c>
      <c r="D2404" t="s">
        <v>38</v>
      </c>
      <c r="E2404" t="s">
        <v>149</v>
      </c>
      <c r="F2404">
        <v>24</v>
      </c>
      <c r="G2404">
        <v>1</v>
      </c>
      <c r="H2404" t="s">
        <v>149</v>
      </c>
      <c r="I2404" t="s">
        <v>35</v>
      </c>
      <c r="J2404" s="5">
        <v>12.62</v>
      </c>
      <c r="K2404" s="3">
        <f t="shared" si="34"/>
        <v>-23.718246067708311</v>
      </c>
      <c r="L2404">
        <v>174</v>
      </c>
      <c r="M2404">
        <v>0.51259497890544703</v>
      </c>
      <c r="N2404">
        <v>8.9236875785742296</v>
      </c>
      <c r="O2404">
        <v>0</v>
      </c>
      <c r="P2404">
        <v>11.2171345565749</v>
      </c>
      <c r="Q2404">
        <v>17</v>
      </c>
      <c r="R2404">
        <v>-136.333095928966</v>
      </c>
      <c r="S2404">
        <v>566</v>
      </c>
      <c r="T2404">
        <v>-132.066</v>
      </c>
      <c r="U2404">
        <v>478</v>
      </c>
      <c r="V2404">
        <v>-152.88646697069899</v>
      </c>
      <c r="W2404">
        <v>529</v>
      </c>
      <c r="X2404">
        <v>188.5</v>
      </c>
      <c r="Y2404">
        <v>64.2</v>
      </c>
      <c r="Z2404">
        <v>560</v>
      </c>
      <c r="AA2404">
        <v>11.3406306704806</v>
      </c>
      <c r="AB2404">
        <v>150.99</v>
      </c>
      <c r="AC2404">
        <v>415.01</v>
      </c>
    </row>
    <row r="2405" spans="1:29">
      <c r="A2405">
        <v>13794</v>
      </c>
      <c r="B2405" t="s">
        <v>975</v>
      </c>
      <c r="C2405" t="s">
        <v>976</v>
      </c>
      <c r="D2405" t="s">
        <v>53</v>
      </c>
      <c r="E2405" t="s">
        <v>149</v>
      </c>
      <c r="F2405">
        <v>24</v>
      </c>
      <c r="G2405">
        <v>1</v>
      </c>
      <c r="H2405" t="s">
        <v>149</v>
      </c>
      <c r="I2405" t="s">
        <v>35</v>
      </c>
      <c r="J2405" s="5">
        <v>12.334810042189099</v>
      </c>
      <c r="K2405" s="3">
        <f t="shared" si="34"/>
        <v>-23.736070440071494</v>
      </c>
      <c r="L2405">
        <v>175</v>
      </c>
      <c r="M2405">
        <v>0.57294218387407603</v>
      </c>
      <c r="N2405">
        <v>9.5034454460032993</v>
      </c>
      <c r="O2405">
        <v>0</v>
      </c>
      <c r="P2405">
        <v>17.713937577639701</v>
      </c>
      <c r="Q2405">
        <v>17</v>
      </c>
      <c r="R2405">
        <v>-136.61828588677699</v>
      </c>
      <c r="S2405">
        <v>570</v>
      </c>
      <c r="T2405">
        <v>-132.066</v>
      </c>
      <c r="U2405">
        <v>478</v>
      </c>
      <c r="V2405">
        <v>-146.38966394963401</v>
      </c>
      <c r="W2405">
        <v>513</v>
      </c>
      <c r="X2405">
        <v>164.1</v>
      </c>
      <c r="Y2405">
        <v>17.600000000000001</v>
      </c>
      <c r="Z2405">
        <v>359.5</v>
      </c>
      <c r="AA2405">
        <v>5.0520907333319602</v>
      </c>
      <c r="AB2405">
        <v>150.99</v>
      </c>
      <c r="AC2405">
        <v>419.01</v>
      </c>
    </row>
    <row r="2406" spans="1:29">
      <c r="A2406">
        <v>13384</v>
      </c>
      <c r="B2406" t="s">
        <v>835</v>
      </c>
      <c r="C2406" t="s">
        <v>836</v>
      </c>
      <c r="D2406" t="s">
        <v>94</v>
      </c>
      <c r="E2406" t="s">
        <v>149</v>
      </c>
      <c r="F2406">
        <v>26</v>
      </c>
      <c r="G2406">
        <v>2</v>
      </c>
      <c r="H2406" t="s">
        <v>149</v>
      </c>
      <c r="I2406" t="s">
        <v>35</v>
      </c>
      <c r="J2406" s="5">
        <v>11.88</v>
      </c>
      <c r="K2406" s="3">
        <f t="shared" si="34"/>
        <v>-23.764496067708311</v>
      </c>
      <c r="L2406">
        <v>176</v>
      </c>
      <c r="M2406">
        <v>0.26317059354050898</v>
      </c>
      <c r="N2406" t="s">
        <v>133</v>
      </c>
      <c r="O2406">
        <v>11.88</v>
      </c>
      <c r="P2406">
        <v>11.88</v>
      </c>
      <c r="Q2406">
        <v>17</v>
      </c>
      <c r="R2406">
        <v>-137.07309592896601</v>
      </c>
      <c r="S2406">
        <v>577</v>
      </c>
      <c r="T2406">
        <v>-120.18600000000001</v>
      </c>
      <c r="U2406">
        <v>456</v>
      </c>
      <c r="V2406">
        <v>-152.22360152727401</v>
      </c>
      <c r="W2406">
        <v>527</v>
      </c>
      <c r="X2406">
        <v>135.80000000000001</v>
      </c>
      <c r="Y2406">
        <v>10.4</v>
      </c>
      <c r="Z2406" t="s">
        <v>32</v>
      </c>
      <c r="AA2406">
        <v>4.0804708288798102</v>
      </c>
      <c r="AB2406">
        <v>150.99</v>
      </c>
      <c r="AC2406">
        <v>426.01</v>
      </c>
    </row>
    <row r="2407" spans="1:29">
      <c r="A2407">
        <v>12921</v>
      </c>
      <c r="B2407" t="s">
        <v>693</v>
      </c>
      <c r="C2407" t="s">
        <v>172</v>
      </c>
      <c r="D2407" t="s">
        <v>97</v>
      </c>
      <c r="E2407" t="s">
        <v>149</v>
      </c>
      <c r="F2407">
        <v>27</v>
      </c>
      <c r="G2407">
        <v>3</v>
      </c>
      <c r="H2407" t="s">
        <v>149</v>
      </c>
      <c r="I2407" t="s">
        <v>35</v>
      </c>
      <c r="J2407" s="5">
        <v>11.643735716629999</v>
      </c>
      <c r="K2407" s="3">
        <f t="shared" si="34"/>
        <v>-23.779262585418937</v>
      </c>
      <c r="L2407">
        <v>177</v>
      </c>
      <c r="M2407">
        <v>0.40576036480461503</v>
      </c>
      <c r="N2407">
        <v>8.5006743781004808</v>
      </c>
      <c r="O2407">
        <v>0</v>
      </c>
      <c r="P2407">
        <v>17.6502366459627</v>
      </c>
      <c r="Q2407">
        <v>17</v>
      </c>
      <c r="R2407">
        <v>-137.309360212336</v>
      </c>
      <c r="S2407">
        <v>578</v>
      </c>
      <c r="T2407">
        <v>-132.066</v>
      </c>
      <c r="U2407">
        <v>478</v>
      </c>
      <c r="V2407">
        <v>-146.45336488131099</v>
      </c>
      <c r="W2407">
        <v>514</v>
      </c>
      <c r="X2407">
        <v>170.2</v>
      </c>
      <c r="Y2407">
        <v>21.4</v>
      </c>
      <c r="Z2407" t="s">
        <v>32</v>
      </c>
      <c r="AA2407">
        <v>5.56489012734838</v>
      </c>
      <c r="AB2407">
        <v>150.99</v>
      </c>
      <c r="AC2407">
        <v>427.01</v>
      </c>
    </row>
    <row r="2408" spans="1:29">
      <c r="A2408">
        <v>13289</v>
      </c>
      <c r="B2408" t="s">
        <v>791</v>
      </c>
      <c r="C2408" t="s">
        <v>804</v>
      </c>
      <c r="D2408" t="s">
        <v>85</v>
      </c>
      <c r="E2408" t="s">
        <v>149</v>
      </c>
      <c r="F2408">
        <v>26</v>
      </c>
      <c r="G2408">
        <v>2</v>
      </c>
      <c r="H2408" t="s">
        <v>149</v>
      </c>
      <c r="I2408" t="s">
        <v>35</v>
      </c>
      <c r="J2408" s="5">
        <v>11.589923096288899</v>
      </c>
      <c r="K2408" s="3">
        <f t="shared" si="34"/>
        <v>-23.782625874190256</v>
      </c>
      <c r="L2408">
        <v>178</v>
      </c>
      <c r="M2408">
        <v>1.5578800167989999</v>
      </c>
      <c r="N2408">
        <v>10.606461277380401</v>
      </c>
      <c r="O2408">
        <v>0</v>
      </c>
      <c r="P2408">
        <v>20.4167698757763</v>
      </c>
      <c r="Q2408">
        <v>17</v>
      </c>
      <c r="R2408">
        <v>-137.363172832678</v>
      </c>
      <c r="S2408">
        <v>579</v>
      </c>
      <c r="T2408">
        <v>-132.066</v>
      </c>
      <c r="U2408">
        <v>478</v>
      </c>
      <c r="V2408">
        <v>-143.68683165149699</v>
      </c>
      <c r="W2408">
        <v>505</v>
      </c>
      <c r="X2408">
        <v>158.1</v>
      </c>
      <c r="Y2408">
        <v>13.9</v>
      </c>
      <c r="Z2408">
        <v>320.3</v>
      </c>
      <c r="AA2408">
        <v>4.5527860602107202</v>
      </c>
      <c r="AB2408">
        <v>150.97999999999999</v>
      </c>
      <c r="AC2408">
        <v>428.02</v>
      </c>
    </row>
    <row r="2409" spans="1:29">
      <c r="A2409">
        <v>13911</v>
      </c>
      <c r="B2409" t="s">
        <v>415</v>
      </c>
      <c r="C2409" t="s">
        <v>1018</v>
      </c>
      <c r="D2409" t="s">
        <v>53</v>
      </c>
      <c r="E2409" t="s">
        <v>149</v>
      </c>
      <c r="F2409">
        <v>25</v>
      </c>
      <c r="G2409">
        <v>1</v>
      </c>
      <c r="H2409" t="s">
        <v>149</v>
      </c>
      <c r="I2409" t="s">
        <v>35</v>
      </c>
      <c r="J2409" s="5">
        <v>10.8860276073619</v>
      </c>
      <c r="K2409" s="3">
        <f t="shared" si="34"/>
        <v>-23.826619342248193</v>
      </c>
      <c r="L2409">
        <v>179</v>
      </c>
      <c r="M2409">
        <v>1.8391803356430001</v>
      </c>
      <c r="N2409">
        <v>11.1595808994099</v>
      </c>
      <c r="O2409">
        <v>0</v>
      </c>
      <c r="P2409">
        <v>20.548757142857099</v>
      </c>
      <c r="Q2409">
        <v>17</v>
      </c>
      <c r="R2409">
        <v>-138.06706832160401</v>
      </c>
      <c r="S2409">
        <v>589</v>
      </c>
      <c r="T2409">
        <v>-132.066</v>
      </c>
      <c r="U2409">
        <v>478</v>
      </c>
      <c r="V2409">
        <v>-143.55484438441599</v>
      </c>
      <c r="W2409">
        <v>504</v>
      </c>
      <c r="X2409">
        <v>164.8</v>
      </c>
      <c r="Y2409">
        <v>12.5</v>
      </c>
      <c r="Z2409" t="s">
        <v>32</v>
      </c>
      <c r="AA2409">
        <v>4.3638599676783496</v>
      </c>
      <c r="AB2409">
        <v>150.99</v>
      </c>
      <c r="AC2409">
        <v>438.01</v>
      </c>
    </row>
    <row r="2410" spans="1:29">
      <c r="A2410">
        <v>13387</v>
      </c>
      <c r="B2410" t="s">
        <v>502</v>
      </c>
      <c r="C2410" t="s">
        <v>194</v>
      </c>
      <c r="D2410" t="s">
        <v>38</v>
      </c>
      <c r="E2410" t="s">
        <v>149</v>
      </c>
      <c r="F2410">
        <v>25</v>
      </c>
      <c r="G2410">
        <v>3</v>
      </c>
      <c r="H2410" t="s">
        <v>149</v>
      </c>
      <c r="I2410" t="s">
        <v>35</v>
      </c>
      <c r="J2410" s="5">
        <v>9.1780585516178697</v>
      </c>
      <c r="K2410" s="3">
        <f t="shared" si="34"/>
        <v>-23.933367408232193</v>
      </c>
      <c r="L2410">
        <v>180</v>
      </c>
      <c r="M2410">
        <v>0.35810897676048498</v>
      </c>
      <c r="N2410">
        <v>7.6878535451593404</v>
      </c>
      <c r="O2410">
        <v>0</v>
      </c>
      <c r="P2410">
        <v>12.9310761467889</v>
      </c>
      <c r="Q2410">
        <v>17</v>
      </c>
      <c r="R2410">
        <v>-139.77503737734901</v>
      </c>
      <c r="S2410">
        <v>594</v>
      </c>
      <c r="T2410">
        <v>-132.066</v>
      </c>
      <c r="U2410">
        <v>478</v>
      </c>
      <c r="V2410">
        <v>-151.17252538048501</v>
      </c>
      <c r="W2410">
        <v>523</v>
      </c>
      <c r="X2410">
        <v>187</v>
      </c>
      <c r="Y2410">
        <v>7.8</v>
      </c>
      <c r="Z2410" t="s">
        <v>32</v>
      </c>
      <c r="AA2410">
        <v>3.7296080856054199</v>
      </c>
      <c r="AB2410">
        <v>150.99</v>
      </c>
      <c r="AC2410">
        <v>443.01</v>
      </c>
    </row>
    <row r="2411" spans="1:29">
      <c r="A2411">
        <v>13910</v>
      </c>
      <c r="B2411" t="s">
        <v>223</v>
      </c>
      <c r="C2411" t="s">
        <v>264</v>
      </c>
      <c r="D2411" t="s">
        <v>97</v>
      </c>
      <c r="E2411" t="s">
        <v>149</v>
      </c>
      <c r="F2411">
        <v>23</v>
      </c>
      <c r="G2411">
        <v>1</v>
      </c>
      <c r="H2411" t="s">
        <v>149</v>
      </c>
      <c r="I2411" t="s">
        <v>35</v>
      </c>
      <c r="J2411" s="5">
        <v>8.9156359918200394</v>
      </c>
      <c r="K2411" s="3">
        <f t="shared" si="34"/>
        <v>-23.94976881821956</v>
      </c>
      <c r="L2411">
        <v>181</v>
      </c>
      <c r="M2411">
        <v>0.31036768787198199</v>
      </c>
      <c r="N2411">
        <v>5.6070072906694701</v>
      </c>
      <c r="O2411">
        <v>0</v>
      </c>
      <c r="P2411">
        <v>11.525413043478199</v>
      </c>
      <c r="Q2411">
        <v>17</v>
      </c>
      <c r="R2411">
        <v>-140.037459937146</v>
      </c>
      <c r="S2411">
        <v>595</v>
      </c>
      <c r="T2411">
        <v>-132.066</v>
      </c>
      <c r="U2411">
        <v>478</v>
      </c>
      <c r="V2411">
        <v>-152.578188483795</v>
      </c>
      <c r="W2411">
        <v>528</v>
      </c>
      <c r="X2411">
        <v>150.1</v>
      </c>
      <c r="Y2411">
        <v>16.399999999999999</v>
      </c>
      <c r="Z2411">
        <v>359</v>
      </c>
      <c r="AA2411">
        <v>4.8901540825899401</v>
      </c>
      <c r="AB2411">
        <v>151</v>
      </c>
      <c r="AC2411">
        <v>444</v>
      </c>
    </row>
    <row r="2412" spans="1:29">
      <c r="A2412">
        <v>9921</v>
      </c>
      <c r="B2412" t="s">
        <v>232</v>
      </c>
      <c r="C2412" t="s">
        <v>233</v>
      </c>
      <c r="D2412" t="s">
        <v>30</v>
      </c>
      <c r="E2412" t="s">
        <v>149</v>
      </c>
      <c r="F2412">
        <v>31</v>
      </c>
      <c r="G2412">
        <v>9</v>
      </c>
      <c r="H2412" t="s">
        <v>149</v>
      </c>
      <c r="I2412" t="s">
        <v>35</v>
      </c>
      <c r="J2412" s="5">
        <v>8.7242631578947307</v>
      </c>
      <c r="K2412" s="3">
        <f t="shared" si="34"/>
        <v>-23.961729620339892</v>
      </c>
      <c r="L2412">
        <v>182</v>
      </c>
      <c r="M2412">
        <v>0.27612643289404698</v>
      </c>
      <c r="N2412">
        <v>3.1544033508731801</v>
      </c>
      <c r="O2412">
        <v>6.2189999999999896</v>
      </c>
      <c r="P2412">
        <v>10.277394749999999</v>
      </c>
      <c r="Q2412">
        <v>17</v>
      </c>
      <c r="R2412">
        <v>-140.22883277107201</v>
      </c>
      <c r="S2412">
        <v>596</v>
      </c>
      <c r="T2412">
        <v>-125.84699999999999</v>
      </c>
      <c r="U2412">
        <v>465</v>
      </c>
      <c r="V2412">
        <v>-153.826206777274</v>
      </c>
      <c r="W2412">
        <v>532</v>
      </c>
      <c r="X2412">
        <v>163.69999999999999</v>
      </c>
      <c r="Y2412">
        <v>17.2</v>
      </c>
      <c r="Z2412">
        <v>325.5</v>
      </c>
      <c r="AA2412">
        <v>4.9981118497512904</v>
      </c>
      <c r="AB2412">
        <v>150.99</v>
      </c>
      <c r="AC2412">
        <v>445.01</v>
      </c>
    </row>
    <row r="2413" spans="1:29">
      <c r="A2413">
        <v>13648</v>
      </c>
      <c r="B2413" t="s">
        <v>931</v>
      </c>
      <c r="C2413" t="s">
        <v>932</v>
      </c>
      <c r="D2413" t="s">
        <v>47</v>
      </c>
      <c r="E2413" t="s">
        <v>149</v>
      </c>
      <c r="F2413">
        <v>22</v>
      </c>
      <c r="G2413">
        <v>1</v>
      </c>
      <c r="H2413" t="s">
        <v>149</v>
      </c>
      <c r="I2413" t="s">
        <v>35</v>
      </c>
      <c r="J2413" s="5">
        <v>8.4862734500013701</v>
      </c>
      <c r="K2413" s="3">
        <f t="shared" si="34"/>
        <v>-23.976603977083226</v>
      </c>
      <c r="L2413">
        <v>183</v>
      </c>
      <c r="M2413">
        <v>0.139487939991846</v>
      </c>
      <c r="N2413">
        <v>6.0578838933082002</v>
      </c>
      <c r="O2413">
        <v>0</v>
      </c>
      <c r="P2413">
        <v>10.771924006116199</v>
      </c>
      <c r="Q2413">
        <v>17</v>
      </c>
      <c r="R2413">
        <v>-140.46682247896501</v>
      </c>
      <c r="S2413">
        <v>597</v>
      </c>
      <c r="T2413">
        <v>-132.066</v>
      </c>
      <c r="U2413">
        <v>478</v>
      </c>
      <c r="V2413">
        <v>-153.33167752115699</v>
      </c>
      <c r="W2413">
        <v>531</v>
      </c>
      <c r="X2413">
        <v>164.1</v>
      </c>
      <c r="Y2413">
        <v>17.899999999999999</v>
      </c>
      <c r="Z2413">
        <v>377.5</v>
      </c>
      <c r="AA2413">
        <v>5.0925748960174699</v>
      </c>
      <c r="AB2413">
        <v>150.99</v>
      </c>
      <c r="AC2413">
        <v>446.01</v>
      </c>
    </row>
    <row r="2414" spans="1:29">
      <c r="A2414">
        <v>11212</v>
      </c>
      <c r="B2414" t="s">
        <v>331</v>
      </c>
      <c r="C2414" t="s">
        <v>367</v>
      </c>
      <c r="D2414" t="s">
        <v>141</v>
      </c>
      <c r="E2414" t="s">
        <v>149</v>
      </c>
      <c r="F2414">
        <v>28</v>
      </c>
      <c r="G2414">
        <v>6</v>
      </c>
      <c r="H2414" t="s">
        <v>149</v>
      </c>
      <c r="I2414" t="s">
        <v>35</v>
      </c>
      <c r="J2414" s="5">
        <v>8.41</v>
      </c>
      <c r="K2414" s="3">
        <f t="shared" si="34"/>
        <v>-23.981371067708309</v>
      </c>
      <c r="L2414">
        <v>184</v>
      </c>
      <c r="M2414">
        <v>0.18656194761758499</v>
      </c>
      <c r="N2414" t="s">
        <v>133</v>
      </c>
      <c r="O2414">
        <v>8.41</v>
      </c>
      <c r="P2414">
        <v>8.41</v>
      </c>
      <c r="Q2414">
        <v>18</v>
      </c>
      <c r="R2414">
        <v>-140.54309592896601</v>
      </c>
      <c r="S2414">
        <v>598</v>
      </c>
      <c r="T2414">
        <v>-123.65600000000001</v>
      </c>
      <c r="U2414">
        <v>462</v>
      </c>
      <c r="V2414">
        <v>-155.69360152727401</v>
      </c>
      <c r="W2414">
        <v>540</v>
      </c>
      <c r="X2414" t="s">
        <v>32</v>
      </c>
      <c r="Y2414" t="s">
        <v>32</v>
      </c>
      <c r="Z2414" t="s">
        <v>32</v>
      </c>
      <c r="AA2414" t="s">
        <v>133</v>
      </c>
      <c r="AB2414">
        <v>150.99</v>
      </c>
      <c r="AC2414">
        <v>447.01</v>
      </c>
    </row>
    <row r="2415" spans="1:29">
      <c r="A2415">
        <v>12398</v>
      </c>
      <c r="B2415" t="s">
        <v>384</v>
      </c>
      <c r="C2415" t="s">
        <v>276</v>
      </c>
      <c r="D2415" t="s">
        <v>103</v>
      </c>
      <c r="E2415" t="s">
        <v>149</v>
      </c>
      <c r="F2415">
        <v>27</v>
      </c>
      <c r="G2415">
        <v>4</v>
      </c>
      <c r="H2415" t="s">
        <v>149</v>
      </c>
      <c r="I2415" t="s">
        <v>35</v>
      </c>
      <c r="J2415" s="5">
        <v>8.2835710200190604</v>
      </c>
      <c r="K2415" s="3">
        <f t="shared" si="34"/>
        <v>-23.98927287895712</v>
      </c>
      <c r="L2415">
        <v>185</v>
      </c>
      <c r="M2415">
        <v>0.47111878581259398</v>
      </c>
      <c r="N2415">
        <v>13.0141991067646</v>
      </c>
      <c r="O2415">
        <v>0.03</v>
      </c>
      <c r="P2415">
        <v>20.582703105589999</v>
      </c>
      <c r="Q2415">
        <v>17</v>
      </c>
      <c r="R2415">
        <v>-140.66952490894701</v>
      </c>
      <c r="S2415">
        <v>599</v>
      </c>
      <c r="T2415">
        <v>-132.036</v>
      </c>
      <c r="U2415">
        <v>476</v>
      </c>
      <c r="V2415">
        <v>-143.520898421683</v>
      </c>
      <c r="W2415">
        <v>503</v>
      </c>
      <c r="X2415">
        <v>151.80000000000001</v>
      </c>
      <c r="Y2415">
        <v>18.100000000000001</v>
      </c>
      <c r="Z2415">
        <v>343.3</v>
      </c>
      <c r="AA2415">
        <v>5.1195643378078097</v>
      </c>
      <c r="AB2415">
        <v>150.99</v>
      </c>
      <c r="AC2415">
        <v>448.01</v>
      </c>
    </row>
    <row r="2416" spans="1:29">
      <c r="A2416">
        <v>13384</v>
      </c>
      <c r="B2416" t="s">
        <v>835</v>
      </c>
      <c r="C2416" t="s">
        <v>836</v>
      </c>
      <c r="D2416" t="s">
        <v>94</v>
      </c>
      <c r="E2416" t="s">
        <v>149</v>
      </c>
      <c r="F2416">
        <v>26</v>
      </c>
      <c r="G2416">
        <v>2</v>
      </c>
      <c r="H2416" t="s">
        <v>132</v>
      </c>
      <c r="I2416" t="s">
        <v>35</v>
      </c>
      <c r="J2416" s="5">
        <v>8.1839999999999993</v>
      </c>
      <c r="K2416" s="3">
        <f t="shared" si="34"/>
        <v>-23.995496067708309</v>
      </c>
      <c r="L2416">
        <v>120</v>
      </c>
      <c r="M2416">
        <v>0.82408312229608605</v>
      </c>
      <c r="N2416">
        <v>5.7869618972307002</v>
      </c>
      <c r="O2416">
        <v>0</v>
      </c>
      <c r="P2416">
        <v>7.2664770186335401</v>
      </c>
      <c r="Q2416">
        <v>12</v>
      </c>
      <c r="R2416">
        <v>-129.831575694311</v>
      </c>
      <c r="S2416">
        <v>512</v>
      </c>
      <c r="T2416">
        <v>-98.612666666666598</v>
      </c>
      <c r="U2416">
        <v>403</v>
      </c>
      <c r="V2416">
        <v>-162.40738690320899</v>
      </c>
      <c r="W2416">
        <v>564</v>
      </c>
      <c r="X2416">
        <v>135.80000000000001</v>
      </c>
      <c r="Y2416">
        <v>10.4</v>
      </c>
      <c r="Z2416" t="s">
        <v>32</v>
      </c>
      <c r="AA2416">
        <v>4.78011892507807</v>
      </c>
      <c r="AB2416">
        <v>150.99</v>
      </c>
      <c r="AC2416">
        <v>361.01</v>
      </c>
    </row>
    <row r="2417" spans="1:29">
      <c r="A2417">
        <v>13169</v>
      </c>
      <c r="B2417" t="s">
        <v>769</v>
      </c>
      <c r="C2417" t="s">
        <v>770</v>
      </c>
      <c r="D2417" t="s">
        <v>91</v>
      </c>
      <c r="E2417" t="s">
        <v>149</v>
      </c>
      <c r="F2417">
        <v>26</v>
      </c>
      <c r="G2417">
        <v>2</v>
      </c>
      <c r="H2417" t="s">
        <v>149</v>
      </c>
      <c r="I2417" t="s">
        <v>35</v>
      </c>
      <c r="J2417" s="5">
        <v>8.16330508474576</v>
      </c>
      <c r="K2417" s="3">
        <f t="shared" si="34"/>
        <v>-23.996789499911699</v>
      </c>
      <c r="L2417">
        <v>186</v>
      </c>
      <c r="M2417">
        <v>0.83409399075500801</v>
      </c>
      <c r="N2417">
        <v>9.6754282862323695</v>
      </c>
      <c r="O2417">
        <v>-0.42699999999999999</v>
      </c>
      <c r="P2417">
        <v>14.1363069875776</v>
      </c>
      <c r="Q2417">
        <v>17</v>
      </c>
      <c r="R2417">
        <v>-140.78979084422099</v>
      </c>
      <c r="S2417">
        <v>600</v>
      </c>
      <c r="T2417">
        <v>-132.49299999999999</v>
      </c>
      <c r="U2417">
        <v>487</v>
      </c>
      <c r="V2417">
        <v>-149.96729453969601</v>
      </c>
      <c r="W2417">
        <v>521</v>
      </c>
      <c r="X2417">
        <v>225.8</v>
      </c>
      <c r="Y2417">
        <v>67.7</v>
      </c>
      <c r="Z2417" t="s">
        <v>32</v>
      </c>
      <c r="AA2417">
        <v>11.812945901811499</v>
      </c>
      <c r="AB2417">
        <v>150.99</v>
      </c>
      <c r="AC2417">
        <v>449.01</v>
      </c>
    </row>
    <row r="2418" spans="1:29">
      <c r="A2418">
        <v>13641</v>
      </c>
      <c r="B2418" t="s">
        <v>922</v>
      </c>
      <c r="C2418" t="s">
        <v>923</v>
      </c>
      <c r="D2418" t="s">
        <v>30</v>
      </c>
      <c r="E2418" t="s">
        <v>149</v>
      </c>
      <c r="F2418">
        <v>23</v>
      </c>
      <c r="G2418">
        <v>1</v>
      </c>
      <c r="H2418" t="s">
        <v>149</v>
      </c>
      <c r="I2418" t="s">
        <v>35</v>
      </c>
      <c r="J2418" s="5">
        <v>7.4615993836671697</v>
      </c>
      <c r="K2418" s="3">
        <f t="shared" si="34"/>
        <v>-24.040646106229111</v>
      </c>
      <c r="L2418">
        <v>187</v>
      </c>
      <c r="M2418">
        <v>0.44852388289676298</v>
      </c>
      <c r="N2418">
        <v>4.73502293076145</v>
      </c>
      <c r="O2418">
        <v>0</v>
      </c>
      <c r="P2418">
        <v>8.6034874223602493</v>
      </c>
      <c r="Q2418">
        <v>18</v>
      </c>
      <c r="R2418">
        <v>-141.49149654529899</v>
      </c>
      <c r="S2418">
        <v>601</v>
      </c>
      <c r="T2418">
        <v>-132.066</v>
      </c>
      <c r="U2418">
        <v>478</v>
      </c>
      <c r="V2418">
        <v>-155.500114104913</v>
      </c>
      <c r="W2418">
        <v>539</v>
      </c>
      <c r="X2418">
        <v>179.6</v>
      </c>
      <c r="Y2418">
        <v>14</v>
      </c>
      <c r="Z2418" t="s">
        <v>32</v>
      </c>
      <c r="AA2418">
        <v>4.5662807811058901</v>
      </c>
      <c r="AB2418">
        <v>150.97999999999999</v>
      </c>
      <c r="AC2418">
        <v>450.02</v>
      </c>
    </row>
    <row r="2419" spans="1:29">
      <c r="A2419">
        <v>10721</v>
      </c>
      <c r="B2419" t="s">
        <v>199</v>
      </c>
      <c r="C2419" t="s">
        <v>298</v>
      </c>
      <c r="D2419" t="s">
        <v>123</v>
      </c>
      <c r="E2419" t="s">
        <v>149</v>
      </c>
      <c r="F2419">
        <v>30</v>
      </c>
      <c r="G2419">
        <v>7</v>
      </c>
      <c r="H2419" t="s">
        <v>149</v>
      </c>
      <c r="I2419" t="s">
        <v>35</v>
      </c>
      <c r="J2419" s="5">
        <v>7.1968228043143299</v>
      </c>
      <c r="K2419" s="3">
        <f t="shared" si="34"/>
        <v>-24.057194642438667</v>
      </c>
      <c r="L2419">
        <v>188</v>
      </c>
      <c r="M2419">
        <v>0.47472595947771201</v>
      </c>
      <c r="N2419">
        <v>4.9598198912470099</v>
      </c>
      <c r="O2419">
        <v>0</v>
      </c>
      <c r="P2419">
        <v>8.9245941896024394</v>
      </c>
      <c r="Q2419">
        <v>18</v>
      </c>
      <c r="R2419">
        <v>-141.75627312465201</v>
      </c>
      <c r="S2419">
        <v>602</v>
      </c>
      <c r="T2419">
        <v>-132.066</v>
      </c>
      <c r="U2419">
        <v>478</v>
      </c>
      <c r="V2419">
        <v>-155.17900733767101</v>
      </c>
      <c r="W2419">
        <v>538</v>
      </c>
      <c r="X2419">
        <v>180</v>
      </c>
      <c r="Y2419">
        <v>10.6</v>
      </c>
      <c r="Z2419" t="s">
        <v>32</v>
      </c>
      <c r="AA2419">
        <v>4.1074602706701402</v>
      </c>
      <c r="AB2419">
        <v>150.99</v>
      </c>
      <c r="AC2419">
        <v>451.01</v>
      </c>
    </row>
    <row r="2420" spans="1:29">
      <c r="A2420">
        <v>13183</v>
      </c>
      <c r="B2420" t="s">
        <v>189</v>
      </c>
      <c r="C2420" t="s">
        <v>777</v>
      </c>
      <c r="D2420" t="s">
        <v>126</v>
      </c>
      <c r="E2420" t="s">
        <v>149</v>
      </c>
      <c r="F2420">
        <v>24</v>
      </c>
      <c r="G2420">
        <v>2</v>
      </c>
      <c r="H2420" t="s">
        <v>149</v>
      </c>
      <c r="I2420" t="s">
        <v>35</v>
      </c>
      <c r="J2420" s="5">
        <v>6.8293281972265003</v>
      </c>
      <c r="K2420" s="3">
        <f t="shared" si="34"/>
        <v>-24.080163055381654</v>
      </c>
      <c r="L2420">
        <v>189</v>
      </c>
      <c r="M2420">
        <v>0.31585693020190297</v>
      </c>
      <c r="N2420">
        <v>4.1381778567802003</v>
      </c>
      <c r="O2420">
        <v>0</v>
      </c>
      <c r="P2420">
        <v>7.3373185015290501</v>
      </c>
      <c r="Q2420">
        <v>18</v>
      </c>
      <c r="R2420">
        <v>-142.12376773174</v>
      </c>
      <c r="S2420">
        <v>603</v>
      </c>
      <c r="T2420">
        <v>-132.066</v>
      </c>
      <c r="U2420">
        <v>478</v>
      </c>
      <c r="V2420">
        <v>-156.766283025744</v>
      </c>
      <c r="W2420">
        <v>544</v>
      </c>
      <c r="X2420">
        <v>187</v>
      </c>
      <c r="Y2420">
        <v>1</v>
      </c>
      <c r="Z2420" t="s">
        <v>32</v>
      </c>
      <c r="AA2420">
        <v>2.8119670647339401</v>
      </c>
      <c r="AB2420">
        <v>150.99</v>
      </c>
      <c r="AC2420">
        <v>452.01</v>
      </c>
    </row>
    <row r="2421" spans="1:29">
      <c r="A2421">
        <v>13503</v>
      </c>
      <c r="B2421" t="s">
        <v>502</v>
      </c>
      <c r="C2421" t="s">
        <v>858</v>
      </c>
      <c r="D2421" t="s">
        <v>68</v>
      </c>
      <c r="E2421" t="s">
        <v>149</v>
      </c>
      <c r="F2421">
        <v>24</v>
      </c>
      <c r="G2421">
        <v>2</v>
      </c>
      <c r="H2421" t="s">
        <v>149</v>
      </c>
      <c r="I2421" t="s">
        <v>35</v>
      </c>
      <c r="J2421" s="5">
        <v>6.6148654924467296</v>
      </c>
      <c r="K2421" s="3">
        <f t="shared" si="34"/>
        <v>-24.093566974430392</v>
      </c>
      <c r="L2421">
        <v>190</v>
      </c>
      <c r="M2421">
        <v>0.92040786532808605</v>
      </c>
      <c r="N2421">
        <v>5.43117348648099</v>
      </c>
      <c r="O2421">
        <v>0</v>
      </c>
      <c r="P2421">
        <v>10.1689352583586</v>
      </c>
      <c r="Q2421">
        <v>18</v>
      </c>
      <c r="R2421">
        <v>-142.33823043652001</v>
      </c>
      <c r="S2421">
        <v>604</v>
      </c>
      <c r="T2421">
        <v>-132.066</v>
      </c>
      <c r="U2421">
        <v>478</v>
      </c>
      <c r="V2421">
        <v>-153.93466626891501</v>
      </c>
      <c r="W2421">
        <v>533</v>
      </c>
      <c r="X2421">
        <v>180.3</v>
      </c>
      <c r="Y2421">
        <v>29.3</v>
      </c>
      <c r="Z2421" t="s">
        <v>32</v>
      </c>
      <c r="AA2421">
        <v>6.6309730780667202</v>
      </c>
      <c r="AB2421" t="s">
        <v>32</v>
      </c>
      <c r="AC2421" t="s">
        <v>32</v>
      </c>
    </row>
    <row r="2422" spans="1:29">
      <c r="A2422">
        <v>13235</v>
      </c>
      <c r="B2422" t="s">
        <v>139</v>
      </c>
      <c r="C2422" t="s">
        <v>792</v>
      </c>
      <c r="D2422" t="s">
        <v>50</v>
      </c>
      <c r="E2422" t="s">
        <v>149</v>
      </c>
      <c r="F2422">
        <v>23</v>
      </c>
      <c r="G2422">
        <v>2</v>
      </c>
      <c r="H2422" t="s">
        <v>149</v>
      </c>
      <c r="I2422" t="s">
        <v>35</v>
      </c>
      <c r="J2422" s="5">
        <v>6.4120770416024602</v>
      </c>
      <c r="K2422" s="3">
        <f t="shared" si="34"/>
        <v>-24.106241252608157</v>
      </c>
      <c r="L2422">
        <v>191</v>
      </c>
      <c r="M2422">
        <v>1.64645762711864</v>
      </c>
      <c r="N2422">
        <v>6.2987652615537204</v>
      </c>
      <c r="O2422">
        <v>0</v>
      </c>
      <c r="P2422">
        <v>9.9458267080745308</v>
      </c>
      <c r="Q2422">
        <v>17</v>
      </c>
      <c r="R2422">
        <v>-142.541018887364</v>
      </c>
      <c r="S2422">
        <v>605</v>
      </c>
      <c r="T2422">
        <v>-132.066</v>
      </c>
      <c r="U2422">
        <v>478</v>
      </c>
      <c r="V2422">
        <v>-154.15777481919901</v>
      </c>
      <c r="W2422">
        <v>535</v>
      </c>
      <c r="X2422">
        <v>160.5</v>
      </c>
      <c r="Y2422">
        <v>27.5</v>
      </c>
      <c r="Z2422">
        <v>405.3</v>
      </c>
      <c r="AA2422">
        <v>6.3880681019536798</v>
      </c>
      <c r="AB2422">
        <v>151</v>
      </c>
      <c r="AC2422">
        <v>454</v>
      </c>
    </row>
    <row r="2423" spans="1:29">
      <c r="A2423">
        <v>13179</v>
      </c>
      <c r="B2423" t="s">
        <v>775</v>
      </c>
      <c r="C2423" t="s">
        <v>776</v>
      </c>
      <c r="D2423" t="s">
        <v>68</v>
      </c>
      <c r="E2423" t="s">
        <v>149</v>
      </c>
      <c r="F2423">
        <v>26</v>
      </c>
      <c r="G2423">
        <v>2</v>
      </c>
      <c r="H2423" t="s">
        <v>149</v>
      </c>
      <c r="I2423" t="s">
        <v>35</v>
      </c>
      <c r="J2423" s="5">
        <v>4.9768382126348198</v>
      </c>
      <c r="K2423" s="3">
        <f t="shared" si="34"/>
        <v>-24.195943679418633</v>
      </c>
      <c r="L2423">
        <v>192</v>
      </c>
      <c r="M2423">
        <v>0.46588713585652503</v>
      </c>
      <c r="N2423">
        <v>5.0573409122846602</v>
      </c>
      <c r="O2423">
        <v>0</v>
      </c>
      <c r="P2423">
        <v>7.8678709627329102</v>
      </c>
      <c r="Q2423">
        <v>18</v>
      </c>
      <c r="R2423">
        <v>-143.97625771633199</v>
      </c>
      <c r="S2423">
        <v>606</v>
      </c>
      <c r="T2423">
        <v>-132.066</v>
      </c>
      <c r="U2423">
        <v>478</v>
      </c>
      <c r="V2423">
        <v>-156.235730564541</v>
      </c>
      <c r="W2423">
        <v>541</v>
      </c>
      <c r="X2423">
        <v>165.7</v>
      </c>
      <c r="Y2423">
        <v>8.9</v>
      </c>
      <c r="Z2423" t="s">
        <v>32</v>
      </c>
      <c r="AA2423">
        <v>3.8780500154522701</v>
      </c>
      <c r="AB2423">
        <v>150.97999999999999</v>
      </c>
      <c r="AC2423">
        <v>455.02</v>
      </c>
    </row>
    <row r="2424" spans="1:29">
      <c r="A2424">
        <v>13657</v>
      </c>
      <c r="B2424" t="s">
        <v>938</v>
      </c>
      <c r="C2424" t="s">
        <v>657</v>
      </c>
      <c r="D2424" t="s">
        <v>100</v>
      </c>
      <c r="E2424" t="s">
        <v>149</v>
      </c>
      <c r="F2424">
        <v>24</v>
      </c>
      <c r="G2424">
        <v>1</v>
      </c>
      <c r="H2424" t="s">
        <v>149</v>
      </c>
      <c r="I2424" t="s">
        <v>35</v>
      </c>
      <c r="J2424" s="5">
        <v>4.5544006163328197</v>
      </c>
      <c r="K2424" s="3">
        <f t="shared" si="34"/>
        <v>-24.222346029187509</v>
      </c>
      <c r="L2424">
        <v>193</v>
      </c>
      <c r="M2424">
        <v>0.115126460772861</v>
      </c>
      <c r="N2424">
        <v>3.6627433715026401</v>
      </c>
      <c r="O2424">
        <v>0</v>
      </c>
      <c r="P2424">
        <v>6.2892248447204899</v>
      </c>
      <c r="Q2424">
        <v>18</v>
      </c>
      <c r="R2424">
        <v>-144.398695312634</v>
      </c>
      <c r="S2424">
        <v>607</v>
      </c>
      <c r="T2424">
        <v>-132.066</v>
      </c>
      <c r="U2424">
        <v>478</v>
      </c>
      <c r="V2424">
        <v>-157.81437668255299</v>
      </c>
      <c r="W2424">
        <v>552</v>
      </c>
      <c r="X2424">
        <v>122.6</v>
      </c>
      <c r="Y2424">
        <v>19.3</v>
      </c>
      <c r="Z2424">
        <v>313.2</v>
      </c>
      <c r="AA2424">
        <v>5.2815009885498299</v>
      </c>
      <c r="AB2424">
        <v>150.96</v>
      </c>
      <c r="AC2424">
        <v>456.039999999999</v>
      </c>
    </row>
    <row r="2425" spans="1:29">
      <c r="A2425">
        <v>13862</v>
      </c>
      <c r="B2425" t="s">
        <v>994</v>
      </c>
      <c r="C2425" t="s">
        <v>995</v>
      </c>
      <c r="D2425" t="s">
        <v>65</v>
      </c>
      <c r="E2425" t="s">
        <v>149</v>
      </c>
      <c r="F2425">
        <v>25</v>
      </c>
      <c r="G2425">
        <v>2</v>
      </c>
      <c r="H2425" t="s">
        <v>149</v>
      </c>
      <c r="I2425" t="s">
        <v>35</v>
      </c>
      <c r="J2425" s="5">
        <v>4.4675015372237699</v>
      </c>
      <c r="K2425" s="3">
        <f t="shared" si="34"/>
        <v>-24.227777221631825</v>
      </c>
      <c r="L2425">
        <v>194</v>
      </c>
      <c r="M2425">
        <v>8.8323025621963105E-2</v>
      </c>
      <c r="N2425">
        <v>5.4293717068470499</v>
      </c>
      <c r="O2425">
        <v>-9.9999999999999794E-3</v>
      </c>
      <c r="P2425">
        <v>10.164382674772</v>
      </c>
      <c r="Q2425">
        <v>18</v>
      </c>
      <c r="R2425">
        <v>-144.48559439174301</v>
      </c>
      <c r="S2425">
        <v>608</v>
      </c>
      <c r="T2425">
        <v>-132.07599999999999</v>
      </c>
      <c r="U2425">
        <v>480</v>
      </c>
      <c r="V2425">
        <v>-153.939218852501</v>
      </c>
      <c r="W2425">
        <v>534</v>
      </c>
      <c r="X2425">
        <v>201.5</v>
      </c>
      <c r="Y2425">
        <v>51.8</v>
      </c>
      <c r="Z2425" t="s">
        <v>32</v>
      </c>
      <c r="AA2425">
        <v>9.6672852794797102</v>
      </c>
      <c r="AB2425">
        <v>150.99</v>
      </c>
      <c r="AC2425">
        <v>457.01</v>
      </c>
    </row>
    <row r="2426" spans="1:29">
      <c r="A2426">
        <v>13652</v>
      </c>
      <c r="B2426" t="s">
        <v>935</v>
      </c>
      <c r="C2426" t="s">
        <v>293</v>
      </c>
      <c r="D2426" t="s">
        <v>80</v>
      </c>
      <c r="E2426" t="s">
        <v>149</v>
      </c>
      <c r="F2426">
        <v>24</v>
      </c>
      <c r="G2426">
        <v>1</v>
      </c>
      <c r="H2426" t="s">
        <v>149</v>
      </c>
      <c r="I2426" t="s">
        <v>35</v>
      </c>
      <c r="J2426" s="5">
        <v>4.4110467738961399</v>
      </c>
      <c r="K2426" s="3">
        <f t="shared" si="34"/>
        <v>-24.231305644339802</v>
      </c>
      <c r="L2426">
        <v>195</v>
      </c>
      <c r="M2426">
        <v>0.26445143064866</v>
      </c>
      <c r="N2426">
        <v>3.83650567481572</v>
      </c>
      <c r="O2426">
        <v>0</v>
      </c>
      <c r="P2426">
        <v>6.4840611801242201</v>
      </c>
      <c r="Q2426">
        <v>18</v>
      </c>
      <c r="R2426">
        <v>-144.54204915507</v>
      </c>
      <c r="S2426">
        <v>609</v>
      </c>
      <c r="T2426">
        <v>-132.066</v>
      </c>
      <c r="U2426">
        <v>478</v>
      </c>
      <c r="V2426">
        <v>-157.61954034714901</v>
      </c>
      <c r="W2426">
        <v>551</v>
      </c>
      <c r="X2426">
        <v>183</v>
      </c>
      <c r="Y2426">
        <v>28.9</v>
      </c>
      <c r="Z2426" t="s">
        <v>32</v>
      </c>
      <c r="AA2426">
        <v>6.5769941944860397</v>
      </c>
      <c r="AB2426">
        <v>150.99</v>
      </c>
      <c r="AC2426">
        <v>458.01</v>
      </c>
    </row>
    <row r="2427" spans="1:29">
      <c r="A2427">
        <v>11957</v>
      </c>
      <c r="B2427" t="s">
        <v>488</v>
      </c>
      <c r="C2427" t="s">
        <v>489</v>
      </c>
      <c r="D2427" t="s">
        <v>44</v>
      </c>
      <c r="E2427" t="s">
        <v>149</v>
      </c>
      <c r="F2427">
        <v>30</v>
      </c>
      <c r="G2427">
        <v>6</v>
      </c>
      <c r="H2427" t="s">
        <v>149</v>
      </c>
      <c r="I2427" t="s">
        <v>35</v>
      </c>
      <c r="J2427" s="5">
        <v>4.3473102493074798</v>
      </c>
      <c r="K2427" s="3">
        <f t="shared" si="34"/>
        <v>-24.235289177126592</v>
      </c>
      <c r="L2427">
        <v>196</v>
      </c>
      <c r="M2427">
        <v>0.86469676146168595</v>
      </c>
      <c r="N2427">
        <v>3.5631110703990099</v>
      </c>
      <c r="O2427">
        <v>2.1</v>
      </c>
      <c r="P2427">
        <v>6.57406863354037</v>
      </c>
      <c r="Q2427">
        <v>18</v>
      </c>
      <c r="R2427">
        <v>-144.60578567965899</v>
      </c>
      <c r="S2427">
        <v>610</v>
      </c>
      <c r="T2427">
        <v>-129.96600000000001</v>
      </c>
      <c r="U2427">
        <v>470</v>
      </c>
      <c r="V2427">
        <v>-157.52953289373301</v>
      </c>
      <c r="W2427">
        <v>549</v>
      </c>
      <c r="X2427">
        <v>120.5</v>
      </c>
      <c r="Y2427">
        <v>21.3</v>
      </c>
      <c r="Z2427">
        <v>314.5</v>
      </c>
      <c r="AA2427">
        <v>5.5513954064532101</v>
      </c>
      <c r="AB2427">
        <v>150.99</v>
      </c>
      <c r="AC2427">
        <v>459.01</v>
      </c>
    </row>
    <row r="2428" spans="1:29">
      <c r="A2428">
        <v>13313</v>
      </c>
      <c r="B2428" t="s">
        <v>430</v>
      </c>
      <c r="C2428" t="s">
        <v>809</v>
      </c>
      <c r="D2428" t="s">
        <v>30</v>
      </c>
      <c r="E2428" t="s">
        <v>149</v>
      </c>
      <c r="F2428">
        <v>24</v>
      </c>
      <c r="G2428">
        <v>2</v>
      </c>
      <c r="H2428" t="s">
        <v>149</v>
      </c>
      <c r="I2428" t="s">
        <v>35</v>
      </c>
      <c r="J2428" s="5">
        <v>3.9458804371874798</v>
      </c>
      <c r="K2428" s="3">
        <f t="shared" si="34"/>
        <v>-24.260378540384092</v>
      </c>
      <c r="L2428">
        <v>197</v>
      </c>
      <c r="M2428">
        <v>1.03475773545128</v>
      </c>
      <c r="N2428">
        <v>3.2488625216796501</v>
      </c>
      <c r="O2428">
        <v>0</v>
      </c>
      <c r="P2428">
        <v>5.4960706686930001</v>
      </c>
      <c r="Q2428">
        <v>18</v>
      </c>
      <c r="R2428">
        <v>-145.00721549177899</v>
      </c>
      <c r="S2428">
        <v>611</v>
      </c>
      <c r="T2428">
        <v>-132.066</v>
      </c>
      <c r="U2428">
        <v>478</v>
      </c>
      <c r="V2428">
        <v>-158.60753085858099</v>
      </c>
      <c r="W2428">
        <v>553</v>
      </c>
      <c r="X2428">
        <v>144.6</v>
      </c>
      <c r="Y2428">
        <v>15.2</v>
      </c>
      <c r="Z2428">
        <v>345.8</v>
      </c>
      <c r="AA2428">
        <v>4.7282174318479102</v>
      </c>
      <c r="AB2428">
        <v>150.97999999999999</v>
      </c>
      <c r="AC2428">
        <v>460.02</v>
      </c>
    </row>
    <row r="2429" spans="1:29">
      <c r="A2429">
        <v>13529</v>
      </c>
      <c r="B2429" t="s">
        <v>863</v>
      </c>
      <c r="C2429" t="s">
        <v>864</v>
      </c>
      <c r="D2429" t="s">
        <v>114</v>
      </c>
      <c r="E2429" t="s">
        <v>149</v>
      </c>
      <c r="F2429">
        <v>25</v>
      </c>
      <c r="G2429">
        <v>3</v>
      </c>
      <c r="H2429" t="s">
        <v>149</v>
      </c>
      <c r="I2429" t="s">
        <v>35</v>
      </c>
      <c r="J2429" s="5">
        <v>3.0193465385041001</v>
      </c>
      <c r="K2429" s="3">
        <f t="shared" si="34"/>
        <v>-24.318286909051803</v>
      </c>
      <c r="L2429">
        <v>198</v>
      </c>
      <c r="M2429">
        <v>0.35856582712934498</v>
      </c>
      <c r="N2429">
        <v>4.2475869973325304</v>
      </c>
      <c r="O2429">
        <v>-1.2</v>
      </c>
      <c r="P2429">
        <v>7.2241326086956503</v>
      </c>
      <c r="Q2429">
        <v>18</v>
      </c>
      <c r="R2429">
        <v>-145.933749390462</v>
      </c>
      <c r="S2429">
        <v>612</v>
      </c>
      <c r="T2429">
        <v>-133.26599999999999</v>
      </c>
      <c r="U2429">
        <v>488</v>
      </c>
      <c r="V2429">
        <v>-156.879468918578</v>
      </c>
      <c r="W2429">
        <v>545</v>
      </c>
      <c r="X2429">
        <v>204.8</v>
      </c>
      <c r="Y2429">
        <v>44.4</v>
      </c>
      <c r="Z2429" t="s">
        <v>32</v>
      </c>
      <c r="AA2429">
        <v>8.6686759332372194</v>
      </c>
      <c r="AB2429">
        <v>150.99</v>
      </c>
      <c r="AC2429">
        <v>461.01</v>
      </c>
    </row>
    <row r="2430" spans="1:29">
      <c r="A2430">
        <v>12673</v>
      </c>
      <c r="B2430" t="s">
        <v>649</v>
      </c>
      <c r="C2430" t="s">
        <v>650</v>
      </c>
      <c r="D2430" t="s">
        <v>47</v>
      </c>
      <c r="E2430" t="s">
        <v>149</v>
      </c>
      <c r="F2430">
        <v>27</v>
      </c>
      <c r="G2430">
        <v>3</v>
      </c>
      <c r="H2430" t="s">
        <v>149</v>
      </c>
      <c r="I2430" t="s">
        <v>35</v>
      </c>
      <c r="J2430" s="5">
        <v>2.8028988649683</v>
      </c>
      <c r="K2430" s="3">
        <f t="shared" si="34"/>
        <v>-24.331814888647791</v>
      </c>
      <c r="L2430">
        <v>199</v>
      </c>
      <c r="M2430">
        <v>0.39600210071561198</v>
      </c>
      <c r="N2430">
        <v>2.3903013293895299</v>
      </c>
      <c r="O2430">
        <v>0</v>
      </c>
      <c r="P2430">
        <v>4.4318454614661098</v>
      </c>
      <c r="Q2430">
        <v>18</v>
      </c>
      <c r="R2430">
        <v>-146.15019706399801</v>
      </c>
      <c r="S2430">
        <v>613</v>
      </c>
      <c r="T2430">
        <v>-132.066</v>
      </c>
      <c r="U2430">
        <v>478</v>
      </c>
      <c r="V2430">
        <v>-159.67175606580699</v>
      </c>
      <c r="W2430">
        <v>555</v>
      </c>
      <c r="X2430">
        <v>183.8</v>
      </c>
      <c r="Y2430">
        <v>43.1</v>
      </c>
      <c r="Z2430" t="s">
        <v>32</v>
      </c>
      <c r="AA2430">
        <v>8.4932445616000205</v>
      </c>
      <c r="AB2430">
        <v>150.99</v>
      </c>
      <c r="AC2430">
        <v>462.01</v>
      </c>
    </row>
    <row r="2431" spans="1:29">
      <c r="A2431">
        <v>13644</v>
      </c>
      <c r="B2431" t="s">
        <v>925</v>
      </c>
      <c r="C2431" t="s">
        <v>926</v>
      </c>
      <c r="D2431" t="s">
        <v>94</v>
      </c>
      <c r="E2431" t="s">
        <v>149</v>
      </c>
      <c r="F2431">
        <v>25</v>
      </c>
      <c r="G2431">
        <v>1</v>
      </c>
      <c r="H2431" t="s">
        <v>149</v>
      </c>
      <c r="I2431" t="s">
        <v>35</v>
      </c>
      <c r="J2431" s="5">
        <v>2.5186625577811999</v>
      </c>
      <c r="K2431" s="3">
        <f t="shared" si="34"/>
        <v>-24.349579657846984</v>
      </c>
      <c r="L2431">
        <v>200</v>
      </c>
      <c r="M2431">
        <v>0.32609707241910602</v>
      </c>
      <c r="N2431">
        <v>2.5907710938585899</v>
      </c>
      <c r="O2431">
        <v>0</v>
      </c>
      <c r="P2431">
        <v>4.0090156832298103</v>
      </c>
      <c r="Q2431">
        <v>18</v>
      </c>
      <c r="R2431">
        <v>-146.43443337118501</v>
      </c>
      <c r="S2431">
        <v>614</v>
      </c>
      <c r="T2431">
        <v>-132.066</v>
      </c>
      <c r="U2431">
        <v>478</v>
      </c>
      <c r="V2431">
        <v>-160.09458584404399</v>
      </c>
      <c r="W2431">
        <v>557</v>
      </c>
      <c r="X2431">
        <v>178.3</v>
      </c>
      <c r="Y2431">
        <v>44.8</v>
      </c>
      <c r="Z2431" t="s">
        <v>32</v>
      </c>
      <c r="AA2431">
        <v>8.7226548168178901</v>
      </c>
      <c r="AB2431" t="s">
        <v>32</v>
      </c>
      <c r="AC2431" t="s">
        <v>32</v>
      </c>
    </row>
    <row r="2432" spans="1:29">
      <c r="A2432">
        <v>13963</v>
      </c>
      <c r="B2432" t="s">
        <v>1028</v>
      </c>
      <c r="C2432" t="s">
        <v>1029</v>
      </c>
      <c r="D2432" t="s">
        <v>114</v>
      </c>
      <c r="E2432" t="s">
        <v>149</v>
      </c>
      <c r="F2432">
        <v>24</v>
      </c>
      <c r="G2432">
        <v>1</v>
      </c>
      <c r="H2432" t="s">
        <v>149</v>
      </c>
      <c r="I2432" t="s">
        <v>35</v>
      </c>
      <c r="J2432" s="5">
        <v>2.2951309707241898</v>
      </c>
      <c r="K2432" s="3">
        <f t="shared" si="34"/>
        <v>-24.363550382038049</v>
      </c>
      <c r="L2432">
        <v>201</v>
      </c>
      <c r="M2432">
        <v>0.403337341915326</v>
      </c>
      <c r="N2432">
        <v>2.3126734679452499</v>
      </c>
      <c r="O2432">
        <v>0</v>
      </c>
      <c r="P2432">
        <v>3.61125155279503</v>
      </c>
      <c r="Q2432">
        <v>18</v>
      </c>
      <c r="R2432">
        <v>-146.65796495824199</v>
      </c>
      <c r="S2432">
        <v>615</v>
      </c>
      <c r="T2432">
        <v>-132.066</v>
      </c>
      <c r="U2432">
        <v>478</v>
      </c>
      <c r="V2432">
        <v>-160.492349974478</v>
      </c>
      <c r="W2432">
        <v>558</v>
      </c>
      <c r="X2432">
        <v>182.7</v>
      </c>
      <c r="Y2432">
        <v>10.9</v>
      </c>
      <c r="Z2432" t="s">
        <v>32</v>
      </c>
      <c r="AA2432">
        <v>4.1479444333556499</v>
      </c>
      <c r="AB2432">
        <v>151</v>
      </c>
      <c r="AC2432">
        <v>464</v>
      </c>
    </row>
    <row r="2433" spans="1:29">
      <c r="A2433">
        <v>13990</v>
      </c>
      <c r="B2433" t="s">
        <v>1034</v>
      </c>
      <c r="C2433" t="s">
        <v>498</v>
      </c>
      <c r="D2433" t="s">
        <v>82</v>
      </c>
      <c r="E2433" t="s">
        <v>149</v>
      </c>
      <c r="F2433">
        <v>24</v>
      </c>
      <c r="G2433">
        <v>1</v>
      </c>
      <c r="H2433" t="s">
        <v>149</v>
      </c>
      <c r="I2433" t="s">
        <v>35</v>
      </c>
      <c r="J2433" s="5">
        <v>2.09</v>
      </c>
      <c r="K2433" s="3">
        <f t="shared" si="34"/>
        <v>-24.376371067708313</v>
      </c>
      <c r="L2433">
        <v>202</v>
      </c>
      <c r="M2433">
        <v>0.69820637119113504</v>
      </c>
      <c r="N2433">
        <v>1.47785317267988</v>
      </c>
      <c r="O2433">
        <v>0</v>
      </c>
      <c r="P2433">
        <v>1.8576712538226301</v>
      </c>
      <c r="Q2433">
        <v>19</v>
      </c>
      <c r="R2433">
        <v>-146.863095928966</v>
      </c>
      <c r="S2433">
        <v>616</v>
      </c>
      <c r="T2433">
        <v>-132.066</v>
      </c>
      <c r="U2433">
        <v>478</v>
      </c>
      <c r="V2433">
        <v>-162.24593027345099</v>
      </c>
      <c r="W2433">
        <v>563</v>
      </c>
      <c r="X2433">
        <v>197.7</v>
      </c>
      <c r="Y2433">
        <v>65.3</v>
      </c>
      <c r="Z2433" t="s">
        <v>32</v>
      </c>
      <c r="AA2433">
        <v>11.4890726003275</v>
      </c>
      <c r="AB2433">
        <v>150.99</v>
      </c>
      <c r="AC2433">
        <v>465.01</v>
      </c>
    </row>
    <row r="2434" spans="1:29">
      <c r="A2434">
        <v>12660</v>
      </c>
      <c r="B2434" t="s">
        <v>646</v>
      </c>
      <c r="C2434" t="s">
        <v>521</v>
      </c>
      <c r="D2434" t="s">
        <v>88</v>
      </c>
      <c r="E2434" t="s">
        <v>149</v>
      </c>
      <c r="F2434">
        <v>24</v>
      </c>
      <c r="G2434">
        <v>3</v>
      </c>
      <c r="H2434" t="s">
        <v>149</v>
      </c>
      <c r="I2434" t="s">
        <v>35</v>
      </c>
      <c r="J2434" s="5">
        <v>1.69358725761772</v>
      </c>
      <c r="K2434" s="3">
        <f t="shared" si="34"/>
        <v>-24.401146864107204</v>
      </c>
      <c r="L2434">
        <v>203</v>
      </c>
      <c r="M2434">
        <v>0.69808725761772805</v>
      </c>
      <c r="N2434">
        <v>2.67639916679108</v>
      </c>
      <c r="O2434">
        <v>0</v>
      </c>
      <c r="P2434">
        <v>3.3606568322981301</v>
      </c>
      <c r="Q2434">
        <v>18</v>
      </c>
      <c r="R2434">
        <v>-147.25950867134901</v>
      </c>
      <c r="S2434">
        <v>617</v>
      </c>
      <c r="T2434">
        <v>-132.066</v>
      </c>
      <c r="U2434">
        <v>478</v>
      </c>
      <c r="V2434">
        <v>-160.74294469497499</v>
      </c>
      <c r="W2434">
        <v>559</v>
      </c>
      <c r="X2434">
        <v>203</v>
      </c>
      <c r="Y2434">
        <v>26.1</v>
      </c>
      <c r="Z2434" t="s">
        <v>32</v>
      </c>
      <c r="AA2434">
        <v>6.1991420094213199</v>
      </c>
      <c r="AB2434">
        <v>150.97</v>
      </c>
      <c r="AC2434">
        <v>466.03</v>
      </c>
    </row>
    <row r="2435" spans="1:29">
      <c r="A2435">
        <v>14280</v>
      </c>
      <c r="B2435" t="s">
        <v>498</v>
      </c>
      <c r="C2435" t="s">
        <v>295</v>
      </c>
      <c r="D2435" t="s">
        <v>106</v>
      </c>
      <c r="E2435" t="s">
        <v>149</v>
      </c>
      <c r="F2435">
        <v>22</v>
      </c>
      <c r="G2435">
        <v>0</v>
      </c>
      <c r="H2435" t="s">
        <v>149</v>
      </c>
      <c r="I2435" t="s">
        <v>35</v>
      </c>
      <c r="J2435" s="5">
        <v>1.0900000000000001</v>
      </c>
      <c r="K2435" s="3">
        <f t="shared" si="34"/>
        <v>-24.438871067708313</v>
      </c>
      <c r="L2435">
        <v>204</v>
      </c>
      <c r="M2435">
        <v>0.27450000000000002</v>
      </c>
      <c r="N2435" t="s">
        <v>133</v>
      </c>
      <c r="O2435">
        <v>1.0900000000000001</v>
      </c>
      <c r="P2435">
        <v>1.0900000000000001</v>
      </c>
      <c r="Q2435">
        <v>19</v>
      </c>
      <c r="R2435">
        <v>-147.863095928966</v>
      </c>
      <c r="S2435">
        <v>618</v>
      </c>
      <c r="T2435">
        <v>-130.976</v>
      </c>
      <c r="U2435">
        <v>471</v>
      </c>
      <c r="V2435">
        <v>-163.01360152727401</v>
      </c>
      <c r="W2435">
        <v>568</v>
      </c>
      <c r="X2435">
        <v>140.4</v>
      </c>
      <c r="Y2435">
        <v>19.5</v>
      </c>
      <c r="Z2435">
        <v>361.4</v>
      </c>
      <c r="AA2435">
        <v>5.3084904303401697</v>
      </c>
      <c r="AB2435" t="s">
        <v>32</v>
      </c>
      <c r="AC2435" t="s">
        <v>32</v>
      </c>
    </row>
    <row r="2436" spans="1:29">
      <c r="A2436">
        <v>14298</v>
      </c>
      <c r="B2436" t="s">
        <v>1095</v>
      </c>
      <c r="C2436" t="s">
        <v>763</v>
      </c>
      <c r="D2436" t="s">
        <v>112</v>
      </c>
      <c r="E2436" t="s">
        <v>149</v>
      </c>
      <c r="F2436">
        <v>23</v>
      </c>
      <c r="G2436">
        <v>0</v>
      </c>
      <c r="H2436" t="s">
        <v>149</v>
      </c>
      <c r="I2436" t="s">
        <v>35</v>
      </c>
      <c r="J2436" s="5">
        <v>0.90100000000000002</v>
      </c>
      <c r="K2436" s="3">
        <f t="shared" si="34"/>
        <v>-24.45068356770831</v>
      </c>
      <c r="L2436">
        <v>205</v>
      </c>
      <c r="M2436">
        <v>0.288018407894154</v>
      </c>
      <c r="N2436" t="s">
        <v>209</v>
      </c>
      <c r="O2436">
        <v>0.90100000000000002</v>
      </c>
      <c r="P2436">
        <v>0.90100000000000002</v>
      </c>
      <c r="Q2436">
        <v>19</v>
      </c>
      <c r="R2436">
        <v>-148.052095928966</v>
      </c>
      <c r="S2436">
        <v>619</v>
      </c>
      <c r="T2436">
        <v>-131.16499999999999</v>
      </c>
      <c r="U2436">
        <v>472</v>
      </c>
      <c r="V2436">
        <v>-163.202601527274</v>
      </c>
      <c r="W2436">
        <v>569</v>
      </c>
      <c r="X2436">
        <v>229</v>
      </c>
      <c r="Y2436">
        <v>63</v>
      </c>
      <c r="Z2436" t="s">
        <v>32</v>
      </c>
      <c r="AA2436">
        <v>11.1786940197386</v>
      </c>
      <c r="AB2436">
        <v>150.99</v>
      </c>
      <c r="AC2436">
        <v>468.01</v>
      </c>
    </row>
    <row r="2437" spans="1:29">
      <c r="A2437">
        <v>13969</v>
      </c>
      <c r="B2437" t="s">
        <v>1031</v>
      </c>
      <c r="C2437" t="s">
        <v>170</v>
      </c>
      <c r="D2437" t="s">
        <v>141</v>
      </c>
      <c r="E2437" t="s">
        <v>149</v>
      </c>
      <c r="F2437">
        <v>24</v>
      </c>
      <c r="G2437">
        <v>1</v>
      </c>
      <c r="H2437" t="s">
        <v>149</v>
      </c>
      <c r="I2437" t="s">
        <v>35</v>
      </c>
      <c r="J2437" s="5">
        <v>0.73</v>
      </c>
      <c r="K2437" s="3">
        <f t="shared" si="34"/>
        <v>-24.46137106770831</v>
      </c>
      <c r="L2437">
        <v>206</v>
      </c>
      <c r="M2437">
        <v>0.31001015479924399</v>
      </c>
      <c r="N2437" t="s">
        <v>133</v>
      </c>
      <c r="O2437">
        <v>0.73</v>
      </c>
      <c r="P2437">
        <v>0.73</v>
      </c>
      <c r="Q2437">
        <v>19</v>
      </c>
      <c r="R2437">
        <v>-148.22309592896599</v>
      </c>
      <c r="S2437">
        <v>620</v>
      </c>
      <c r="T2437">
        <v>-131.33600000000001</v>
      </c>
      <c r="U2437">
        <v>473</v>
      </c>
      <c r="V2437">
        <v>-163.37360152727399</v>
      </c>
      <c r="W2437">
        <v>571</v>
      </c>
      <c r="X2437" t="s">
        <v>32</v>
      </c>
      <c r="Y2437" t="s">
        <v>32</v>
      </c>
      <c r="Z2437" t="s">
        <v>32</v>
      </c>
      <c r="AA2437" t="s">
        <v>133</v>
      </c>
      <c r="AB2437">
        <v>150.99</v>
      </c>
      <c r="AC2437">
        <v>469.01</v>
      </c>
    </row>
    <row r="2438" spans="1:29">
      <c r="A2438">
        <v>12800</v>
      </c>
      <c r="B2438" t="s">
        <v>574</v>
      </c>
      <c r="C2438" t="s">
        <v>170</v>
      </c>
      <c r="D2438" t="s">
        <v>100</v>
      </c>
      <c r="E2438" t="s">
        <v>149</v>
      </c>
      <c r="F2438">
        <v>26</v>
      </c>
      <c r="G2438">
        <v>3</v>
      </c>
      <c r="H2438" t="s">
        <v>149</v>
      </c>
      <c r="I2438" t="s">
        <v>35</v>
      </c>
      <c r="J2438" s="5">
        <v>0.49596318421169</v>
      </c>
      <c r="K2438" s="3">
        <f t="shared" si="34"/>
        <v>-24.47599836869508</v>
      </c>
      <c r="L2438">
        <v>207</v>
      </c>
      <c r="M2438">
        <v>0.19495493111678</v>
      </c>
      <c r="N2438">
        <v>0.52867701158752201</v>
      </c>
      <c r="O2438">
        <v>0</v>
      </c>
      <c r="P2438">
        <v>0.79896838905775003</v>
      </c>
      <c r="Q2438">
        <v>19</v>
      </c>
      <c r="R2438">
        <v>-148.457132744755</v>
      </c>
      <c r="S2438">
        <v>621</v>
      </c>
      <c r="T2438">
        <v>-132.066</v>
      </c>
      <c r="U2438">
        <v>478</v>
      </c>
      <c r="V2438">
        <v>-163.30463313821599</v>
      </c>
      <c r="W2438">
        <v>570</v>
      </c>
      <c r="X2438">
        <v>187.8</v>
      </c>
      <c r="Y2438">
        <v>16.5</v>
      </c>
      <c r="Z2438" t="s">
        <v>32</v>
      </c>
      <c r="AA2438">
        <v>4.90364880348511</v>
      </c>
      <c r="AB2438">
        <v>150.97999999999999</v>
      </c>
      <c r="AC2438">
        <v>470.02</v>
      </c>
    </row>
    <row r="2439" spans="1:29">
      <c r="A2439">
        <v>14267</v>
      </c>
      <c r="B2439" t="s">
        <v>1142</v>
      </c>
      <c r="C2439" t="s">
        <v>1143</v>
      </c>
      <c r="D2439" t="s">
        <v>65</v>
      </c>
      <c r="E2439" t="s">
        <v>149</v>
      </c>
      <c r="F2439">
        <v>23</v>
      </c>
      <c r="G2439">
        <v>0</v>
      </c>
      <c r="H2439" t="s">
        <v>149</v>
      </c>
      <c r="I2439" t="s">
        <v>35</v>
      </c>
      <c r="J2439" s="5">
        <v>0.34401650618982099</v>
      </c>
      <c r="K2439" s="3">
        <f t="shared" si="34"/>
        <v>-24.485495036071448</v>
      </c>
      <c r="L2439">
        <v>208</v>
      </c>
      <c r="M2439">
        <v>0.119016506189821</v>
      </c>
      <c r="N2439">
        <v>0.21213203435596401</v>
      </c>
      <c r="O2439">
        <v>0</v>
      </c>
      <c r="P2439">
        <v>0.26665137614678802</v>
      </c>
      <c r="Q2439">
        <v>19</v>
      </c>
      <c r="R2439">
        <v>-148.609079422777</v>
      </c>
      <c r="S2439">
        <v>622</v>
      </c>
      <c r="T2439">
        <v>-132.066</v>
      </c>
      <c r="U2439">
        <v>478</v>
      </c>
      <c r="V2439">
        <v>-163.83695015112701</v>
      </c>
      <c r="W2439">
        <v>574</v>
      </c>
      <c r="X2439">
        <v>163.9</v>
      </c>
      <c r="Y2439">
        <v>18.600000000000001</v>
      </c>
      <c r="Z2439">
        <v>379.3</v>
      </c>
      <c r="AA2439">
        <v>5.1870379422836503</v>
      </c>
      <c r="AB2439" t="s">
        <v>32</v>
      </c>
      <c r="AC2439" t="s">
        <v>32</v>
      </c>
    </row>
    <row r="2440" spans="1:29">
      <c r="A2440">
        <v>13585</v>
      </c>
      <c r="B2440" t="s">
        <v>223</v>
      </c>
      <c r="C2440" t="s">
        <v>873</v>
      </c>
      <c r="D2440" t="s">
        <v>103</v>
      </c>
      <c r="E2440" t="s">
        <v>149</v>
      </c>
      <c r="F2440">
        <v>26</v>
      </c>
      <c r="G2440">
        <v>1</v>
      </c>
      <c r="H2440" t="s">
        <v>149</v>
      </c>
      <c r="I2440" t="s">
        <v>35</v>
      </c>
      <c r="J2440" s="5">
        <v>0.25800000000000001</v>
      </c>
      <c r="K2440" s="3">
        <f t="shared" si="34"/>
        <v>-24.490871067708312</v>
      </c>
      <c r="L2440">
        <v>209</v>
      </c>
      <c r="M2440">
        <v>0.10199999999999999</v>
      </c>
      <c r="N2440">
        <v>0.182433549546129</v>
      </c>
      <c r="O2440">
        <v>0</v>
      </c>
      <c r="P2440">
        <v>0.22941610942249199</v>
      </c>
      <c r="Q2440">
        <v>19</v>
      </c>
      <c r="R2440">
        <v>-148.695095928966</v>
      </c>
      <c r="S2440">
        <v>623</v>
      </c>
      <c r="T2440">
        <v>-132.066</v>
      </c>
      <c r="U2440">
        <v>478</v>
      </c>
      <c r="V2440">
        <v>-163.87418541785101</v>
      </c>
      <c r="W2440">
        <v>575</v>
      </c>
      <c r="X2440">
        <v>180.8</v>
      </c>
      <c r="Y2440">
        <v>9.9</v>
      </c>
      <c r="Z2440" t="s">
        <v>32</v>
      </c>
      <c r="AA2440">
        <v>4.0129972244039598</v>
      </c>
      <c r="AB2440">
        <v>150.97999999999999</v>
      </c>
      <c r="AC2440">
        <v>472.02</v>
      </c>
    </row>
    <row r="2441" spans="1:29">
      <c r="A2441">
        <v>10410</v>
      </c>
      <c r="B2441" t="s">
        <v>271</v>
      </c>
      <c r="C2441" t="s">
        <v>272</v>
      </c>
      <c r="D2441" t="s">
        <v>71</v>
      </c>
      <c r="E2441" t="s">
        <v>149</v>
      </c>
      <c r="F2441">
        <v>32</v>
      </c>
      <c r="G2441">
        <v>8</v>
      </c>
      <c r="H2441" t="s">
        <v>149</v>
      </c>
      <c r="I2441" t="s">
        <v>35</v>
      </c>
      <c r="J2441" s="5">
        <v>0.192</v>
      </c>
      <c r="K2441" s="3">
        <f t="shared" si="34"/>
        <v>-24.494996067708311</v>
      </c>
      <c r="L2441">
        <v>210</v>
      </c>
      <c r="M2441">
        <v>8.1000000000000003E-2</v>
      </c>
      <c r="N2441">
        <v>0.135764501987817</v>
      </c>
      <c r="O2441">
        <v>0</v>
      </c>
      <c r="P2441">
        <v>0.17047453416149</v>
      </c>
      <c r="Q2441">
        <v>19</v>
      </c>
      <c r="R2441">
        <v>-148.761095928966</v>
      </c>
      <c r="S2441">
        <v>624</v>
      </c>
      <c r="T2441">
        <v>-132.066</v>
      </c>
      <c r="U2441">
        <v>478</v>
      </c>
      <c r="V2441">
        <v>-163.93312699311201</v>
      </c>
      <c r="W2441">
        <v>576</v>
      </c>
      <c r="X2441">
        <v>182.3</v>
      </c>
      <c r="Y2441">
        <v>8.8000000000000007</v>
      </c>
      <c r="Z2441" t="s">
        <v>32</v>
      </c>
      <c r="AA2441">
        <v>3.86455529455711</v>
      </c>
      <c r="AB2441">
        <v>150.97</v>
      </c>
      <c r="AC2441">
        <v>473.03</v>
      </c>
    </row>
    <row r="2442" spans="1:29">
      <c r="A2442">
        <v>12338</v>
      </c>
      <c r="B2442" t="s">
        <v>567</v>
      </c>
      <c r="C2442" t="s">
        <v>170</v>
      </c>
      <c r="D2442" t="s">
        <v>74</v>
      </c>
      <c r="E2442" t="s">
        <v>149</v>
      </c>
      <c r="F2442">
        <v>27</v>
      </c>
      <c r="G2442">
        <v>4</v>
      </c>
      <c r="H2442" t="s">
        <v>149</v>
      </c>
      <c r="I2442" t="s">
        <v>35</v>
      </c>
      <c r="J2442" s="5">
        <v>0.12</v>
      </c>
      <c r="K2442" s="3">
        <f t="shared" si="34"/>
        <v>-24.499496067708311</v>
      </c>
      <c r="L2442">
        <v>211</v>
      </c>
      <c r="M2442">
        <v>1.9499999999999899E-2</v>
      </c>
      <c r="N2442">
        <v>8.4852813742385694E-2</v>
      </c>
      <c r="O2442">
        <v>0</v>
      </c>
      <c r="P2442">
        <v>0.106705167173252</v>
      </c>
      <c r="Q2442">
        <v>19</v>
      </c>
      <c r="R2442">
        <v>-148.833095928966</v>
      </c>
      <c r="S2442">
        <v>625</v>
      </c>
      <c r="T2442">
        <v>-132.066</v>
      </c>
      <c r="U2442">
        <v>478</v>
      </c>
      <c r="V2442">
        <v>-163.99689636010001</v>
      </c>
      <c r="W2442">
        <v>579</v>
      </c>
      <c r="X2442">
        <v>188</v>
      </c>
      <c r="Y2442">
        <v>4.0999999999999996</v>
      </c>
      <c r="Z2442" t="s">
        <v>32</v>
      </c>
      <c r="AA2442">
        <v>3.2303034124841701</v>
      </c>
      <c r="AB2442">
        <v>151</v>
      </c>
      <c r="AC2442">
        <v>474</v>
      </c>
    </row>
    <row r="2443" spans="1:29">
      <c r="A2443">
        <v>11686</v>
      </c>
      <c r="B2443" t="s">
        <v>449</v>
      </c>
      <c r="C2443" t="s">
        <v>245</v>
      </c>
      <c r="D2443" t="s">
        <v>82</v>
      </c>
      <c r="E2443" t="s">
        <v>149</v>
      </c>
      <c r="F2443">
        <v>27</v>
      </c>
      <c r="G2443">
        <v>5</v>
      </c>
      <c r="H2443" t="s">
        <v>149</v>
      </c>
      <c r="I2443" t="s">
        <v>35</v>
      </c>
      <c r="J2443" s="5">
        <v>9.9000000000000005E-2</v>
      </c>
      <c r="K2443" s="3">
        <f t="shared" si="34"/>
        <v>-24.500808567708312</v>
      </c>
      <c r="L2443">
        <v>213</v>
      </c>
      <c r="M2443">
        <v>2.2999999999999899E-2</v>
      </c>
      <c r="N2443">
        <v>7.0003571337468207E-2</v>
      </c>
      <c r="O2443">
        <v>0</v>
      </c>
      <c r="P2443">
        <v>8.8031762917933104E-2</v>
      </c>
      <c r="Q2443">
        <v>20</v>
      </c>
      <c r="R2443">
        <v>-148.85409592896599</v>
      </c>
      <c r="S2443">
        <v>627</v>
      </c>
      <c r="T2443">
        <v>-132.066</v>
      </c>
      <c r="U2443">
        <v>478</v>
      </c>
      <c r="V2443">
        <v>-164.015569764356</v>
      </c>
      <c r="W2443">
        <v>581</v>
      </c>
      <c r="X2443">
        <v>176.5</v>
      </c>
      <c r="Y2443">
        <v>27.5</v>
      </c>
      <c r="Z2443" t="s">
        <v>32</v>
      </c>
      <c r="AA2443">
        <v>6.3880681019536798</v>
      </c>
      <c r="AB2443">
        <v>150.97</v>
      </c>
      <c r="AC2443">
        <v>476.03</v>
      </c>
    </row>
    <row r="2444" spans="1:29">
      <c r="A2444">
        <v>13905</v>
      </c>
      <c r="B2444" t="s">
        <v>564</v>
      </c>
      <c r="C2444" t="s">
        <v>245</v>
      </c>
      <c r="D2444" t="s">
        <v>47</v>
      </c>
      <c r="E2444" t="s">
        <v>149</v>
      </c>
      <c r="F2444">
        <v>27</v>
      </c>
      <c r="G2444">
        <v>1</v>
      </c>
      <c r="H2444" t="s">
        <v>149</v>
      </c>
      <c r="I2444" t="s">
        <v>35</v>
      </c>
      <c r="J2444" s="5">
        <v>9.1999999999999998E-2</v>
      </c>
      <c r="K2444" s="3">
        <f t="shared" si="34"/>
        <v>-24.501246067708312</v>
      </c>
      <c r="L2444">
        <v>214</v>
      </c>
      <c r="M2444">
        <v>3.5999999999999997E-2</v>
      </c>
      <c r="N2444">
        <v>6.5053823869162294E-2</v>
      </c>
      <c r="O2444">
        <v>0</v>
      </c>
      <c r="P2444">
        <v>8.1685714285714195E-2</v>
      </c>
      <c r="Q2444">
        <v>20</v>
      </c>
      <c r="R2444">
        <v>-148.86109592896599</v>
      </c>
      <c r="S2444">
        <v>628</v>
      </c>
      <c r="T2444">
        <v>-132.066</v>
      </c>
      <c r="U2444">
        <v>478</v>
      </c>
      <c r="V2444">
        <v>-164.021915812988</v>
      </c>
      <c r="W2444">
        <v>582</v>
      </c>
      <c r="X2444" t="s">
        <v>32</v>
      </c>
      <c r="Y2444" t="s">
        <v>32</v>
      </c>
      <c r="Z2444" t="s">
        <v>32</v>
      </c>
      <c r="AA2444" t="s">
        <v>133</v>
      </c>
      <c r="AB2444">
        <v>150.96</v>
      </c>
      <c r="AC2444">
        <v>477.039999999999</v>
      </c>
    </row>
    <row r="2445" spans="1:29">
      <c r="A2445">
        <v>13658</v>
      </c>
      <c r="B2445" t="s">
        <v>384</v>
      </c>
      <c r="C2445" t="s">
        <v>939</v>
      </c>
      <c r="D2445" t="s">
        <v>71</v>
      </c>
      <c r="E2445" t="s">
        <v>149</v>
      </c>
      <c r="F2445">
        <v>23</v>
      </c>
      <c r="G2445">
        <v>1</v>
      </c>
      <c r="H2445" t="s">
        <v>149</v>
      </c>
      <c r="I2445" t="s">
        <v>35</v>
      </c>
      <c r="J2445" s="5">
        <v>0.06</v>
      </c>
      <c r="K2445" s="3">
        <f t="shared" si="34"/>
        <v>-24.503246067708311</v>
      </c>
      <c r="L2445">
        <v>215</v>
      </c>
      <c r="M2445">
        <v>2.39999999999999E-2</v>
      </c>
      <c r="N2445">
        <v>4.2426406871192798E-2</v>
      </c>
      <c r="O2445">
        <v>0</v>
      </c>
      <c r="P2445">
        <v>5.33302752293578E-2</v>
      </c>
      <c r="Q2445">
        <v>20</v>
      </c>
      <c r="R2445">
        <v>-148.89309592896601</v>
      </c>
      <c r="S2445">
        <v>629</v>
      </c>
      <c r="T2445">
        <v>-132.066</v>
      </c>
      <c r="U2445">
        <v>478</v>
      </c>
      <c r="V2445">
        <v>-164.05027125204401</v>
      </c>
      <c r="W2445">
        <v>583</v>
      </c>
      <c r="X2445">
        <v>181.3</v>
      </c>
      <c r="Y2445">
        <v>46</v>
      </c>
      <c r="Z2445">
        <v>518.5</v>
      </c>
      <c r="AA2445">
        <v>8.88459146755992</v>
      </c>
      <c r="AB2445">
        <v>151</v>
      </c>
      <c r="AC2445">
        <v>478</v>
      </c>
    </row>
    <row r="2446" spans="1:29">
      <c r="A2446">
        <v>12884</v>
      </c>
      <c r="B2446" t="s">
        <v>367</v>
      </c>
      <c r="C2446" t="s">
        <v>684</v>
      </c>
      <c r="D2446" t="s">
        <v>50</v>
      </c>
      <c r="E2446" t="s">
        <v>149</v>
      </c>
      <c r="F2446">
        <v>25</v>
      </c>
      <c r="G2446">
        <v>3</v>
      </c>
      <c r="H2446" t="s">
        <v>149</v>
      </c>
      <c r="I2446" t="s">
        <v>35</v>
      </c>
      <c r="J2446" s="5">
        <v>5.1999999999999998E-2</v>
      </c>
      <c r="K2446" s="3">
        <f t="shared" ref="K2446:K2509" si="35">(J2446-LARGE($J$206:$J$219,14))/16</f>
        <v>-24.50374606770831</v>
      </c>
      <c r="L2446">
        <v>216</v>
      </c>
      <c r="M2446">
        <v>3.5999999999999997E-2</v>
      </c>
      <c r="N2446">
        <v>3.6769552621700403E-2</v>
      </c>
      <c r="O2446">
        <v>0</v>
      </c>
      <c r="P2446">
        <v>4.6238905775075903E-2</v>
      </c>
      <c r="Q2446">
        <v>21</v>
      </c>
      <c r="R2446">
        <v>-148.90109592896599</v>
      </c>
      <c r="S2446">
        <v>630</v>
      </c>
      <c r="T2446">
        <v>-132.066</v>
      </c>
      <c r="U2446">
        <v>478</v>
      </c>
      <c r="V2446">
        <v>-164.05736262149799</v>
      </c>
      <c r="W2446">
        <v>584</v>
      </c>
      <c r="X2446" t="s">
        <v>32</v>
      </c>
      <c r="Y2446" t="s">
        <v>32</v>
      </c>
      <c r="Z2446" t="s">
        <v>32</v>
      </c>
      <c r="AA2446" t="s">
        <v>133</v>
      </c>
      <c r="AB2446">
        <v>150.99</v>
      </c>
      <c r="AC2446">
        <v>479.01</v>
      </c>
    </row>
    <row r="2447" spans="1:29">
      <c r="A2447">
        <v>12464</v>
      </c>
      <c r="B2447" t="s">
        <v>586</v>
      </c>
      <c r="C2447" t="s">
        <v>587</v>
      </c>
      <c r="D2447" t="s">
        <v>88</v>
      </c>
      <c r="E2447" t="s">
        <v>149</v>
      </c>
      <c r="F2447">
        <v>26</v>
      </c>
      <c r="G2447">
        <v>4</v>
      </c>
      <c r="H2447" t="s">
        <v>149</v>
      </c>
      <c r="I2447" t="s">
        <v>35</v>
      </c>
      <c r="J2447" s="5">
        <v>0.02</v>
      </c>
      <c r="K2447" s="3">
        <f t="shared" si="35"/>
        <v>-24.505746067708312</v>
      </c>
      <c r="L2447">
        <v>217</v>
      </c>
      <c r="M2447">
        <v>1.15E-2</v>
      </c>
      <c r="N2447">
        <v>1.41421356237309E-2</v>
      </c>
      <c r="O2447">
        <v>0</v>
      </c>
      <c r="P2447">
        <v>1.7757763975155199E-2</v>
      </c>
      <c r="Q2447">
        <v>21</v>
      </c>
      <c r="R2447">
        <v>-148.933095928966</v>
      </c>
      <c r="S2447">
        <v>631</v>
      </c>
      <c r="T2447">
        <v>-132.066</v>
      </c>
      <c r="U2447">
        <v>478</v>
      </c>
      <c r="V2447">
        <v>-164.08584376329799</v>
      </c>
      <c r="W2447">
        <v>585</v>
      </c>
      <c r="X2447">
        <v>176.3</v>
      </c>
      <c r="Y2447">
        <v>14.2</v>
      </c>
      <c r="Z2447" t="s">
        <v>32</v>
      </c>
      <c r="AA2447">
        <v>4.5932702228962201</v>
      </c>
      <c r="AB2447">
        <v>150.97999999999999</v>
      </c>
      <c r="AC2447">
        <v>480.02</v>
      </c>
    </row>
    <row r="2448" spans="1:29">
      <c r="A2448">
        <v>12178</v>
      </c>
      <c r="B2448" t="s">
        <v>525</v>
      </c>
      <c r="C2448" t="s">
        <v>526</v>
      </c>
      <c r="D2448" t="s">
        <v>141</v>
      </c>
      <c r="E2448" t="s">
        <v>149</v>
      </c>
      <c r="F2448">
        <v>26</v>
      </c>
      <c r="G2448">
        <v>4</v>
      </c>
      <c r="H2448" t="s">
        <v>149</v>
      </c>
      <c r="I2448" t="s">
        <v>35</v>
      </c>
      <c r="J2448" s="5">
        <v>1.2E-2</v>
      </c>
      <c r="K2448" s="3">
        <f t="shared" si="35"/>
        <v>-24.506246067708311</v>
      </c>
      <c r="L2448">
        <v>218</v>
      </c>
      <c r="M2448">
        <v>7.4999999999999997E-3</v>
      </c>
      <c r="N2448" t="s">
        <v>133</v>
      </c>
      <c r="O2448">
        <v>1.2E-2</v>
      </c>
      <c r="P2448">
        <v>1.2E-2</v>
      </c>
      <c r="Q2448">
        <v>21</v>
      </c>
      <c r="R2448">
        <v>-148.94109592896601</v>
      </c>
      <c r="S2448">
        <v>632</v>
      </c>
      <c r="T2448">
        <v>-132.054</v>
      </c>
      <c r="U2448">
        <v>477</v>
      </c>
      <c r="V2448">
        <v>-164.09160152727401</v>
      </c>
      <c r="W2448">
        <v>586</v>
      </c>
      <c r="X2448" t="s">
        <v>32</v>
      </c>
      <c r="Y2448" t="s">
        <v>32</v>
      </c>
      <c r="Z2448" t="s">
        <v>32</v>
      </c>
      <c r="AA2448" t="s">
        <v>133</v>
      </c>
      <c r="AB2448">
        <v>151</v>
      </c>
      <c r="AC2448">
        <v>481</v>
      </c>
    </row>
    <row r="2449" spans="1:29">
      <c r="A2449">
        <v>10412</v>
      </c>
      <c r="B2449" t="s">
        <v>273</v>
      </c>
      <c r="C2449" t="s">
        <v>274</v>
      </c>
      <c r="D2449" t="s">
        <v>112</v>
      </c>
      <c r="E2449" t="s">
        <v>149</v>
      </c>
      <c r="F2449">
        <v>31</v>
      </c>
      <c r="G2449">
        <v>8</v>
      </c>
      <c r="H2449" t="s">
        <v>149</v>
      </c>
      <c r="I2449" t="s">
        <v>35</v>
      </c>
      <c r="J2449" s="5">
        <v>5.0000000000000001E-3</v>
      </c>
      <c r="K2449" s="3">
        <f t="shared" si="35"/>
        <v>-24.506683567708311</v>
      </c>
      <c r="L2449">
        <v>219</v>
      </c>
      <c r="M2449">
        <v>2.5000000000000001E-3</v>
      </c>
      <c r="N2449">
        <v>3.5355339059327299E-3</v>
      </c>
      <c r="O2449">
        <v>0</v>
      </c>
      <c r="P2449">
        <v>4.4394409937888197E-3</v>
      </c>
      <c r="Q2449">
        <v>21</v>
      </c>
      <c r="R2449">
        <v>-148.94809592896601</v>
      </c>
      <c r="S2449">
        <v>633</v>
      </c>
      <c r="T2449">
        <v>-132.066</v>
      </c>
      <c r="U2449">
        <v>478</v>
      </c>
      <c r="V2449">
        <v>-164.09916208627999</v>
      </c>
      <c r="W2449">
        <v>587</v>
      </c>
      <c r="X2449">
        <v>170.5</v>
      </c>
      <c r="Y2449">
        <v>15.5</v>
      </c>
      <c r="Z2449">
        <v>397.5</v>
      </c>
      <c r="AA2449">
        <v>4.7687015945334199</v>
      </c>
      <c r="AB2449">
        <v>150.97</v>
      </c>
      <c r="AC2449">
        <v>482.03</v>
      </c>
    </row>
    <row r="2450" spans="1:29">
      <c r="A2450">
        <v>13066</v>
      </c>
      <c r="B2450" t="s">
        <v>708</v>
      </c>
      <c r="C2450" t="s">
        <v>709</v>
      </c>
      <c r="D2450" t="s">
        <v>56</v>
      </c>
      <c r="E2450" t="s">
        <v>149</v>
      </c>
      <c r="F2450">
        <v>25</v>
      </c>
      <c r="G2450">
        <v>3</v>
      </c>
      <c r="H2450" t="s">
        <v>149</v>
      </c>
      <c r="I2450" t="s">
        <v>35</v>
      </c>
      <c r="J2450" s="5">
        <v>4.0000000000000001E-3</v>
      </c>
      <c r="K2450" s="3">
        <f t="shared" si="35"/>
        <v>-24.50674606770831</v>
      </c>
      <c r="L2450">
        <v>220</v>
      </c>
      <c r="M2450">
        <v>3.5000000000000001E-3</v>
      </c>
      <c r="N2450">
        <v>2.8284271247461901E-3</v>
      </c>
      <c r="O2450">
        <v>0</v>
      </c>
      <c r="P2450">
        <v>3.55155279503105E-3</v>
      </c>
      <c r="Q2450">
        <v>21</v>
      </c>
      <c r="R2450">
        <v>-148.94909592896599</v>
      </c>
      <c r="S2450">
        <v>634</v>
      </c>
      <c r="T2450">
        <v>-132.066</v>
      </c>
      <c r="U2450">
        <v>478</v>
      </c>
      <c r="V2450">
        <v>-164.100049974478</v>
      </c>
      <c r="W2450">
        <v>588</v>
      </c>
      <c r="X2450" t="s">
        <v>32</v>
      </c>
      <c r="Y2450" t="s">
        <v>32</v>
      </c>
      <c r="Z2450" t="s">
        <v>32</v>
      </c>
      <c r="AA2450" t="s">
        <v>133</v>
      </c>
      <c r="AB2450">
        <v>150.99</v>
      </c>
      <c r="AC2450">
        <v>483.01</v>
      </c>
    </row>
    <row r="2451" spans="1:29">
      <c r="A2451">
        <v>13398</v>
      </c>
      <c r="B2451" t="s">
        <v>831</v>
      </c>
      <c r="C2451" t="s">
        <v>458</v>
      </c>
      <c r="D2451" t="s">
        <v>47</v>
      </c>
      <c r="E2451" t="s">
        <v>149</v>
      </c>
      <c r="F2451">
        <v>25</v>
      </c>
      <c r="G2451">
        <v>2</v>
      </c>
      <c r="H2451" t="s">
        <v>149</v>
      </c>
      <c r="I2451" t="s">
        <v>35</v>
      </c>
      <c r="J2451" s="5">
        <v>1E-3</v>
      </c>
      <c r="K2451" s="3">
        <f t="shared" si="35"/>
        <v>-24.506933567708312</v>
      </c>
      <c r="L2451">
        <v>221</v>
      </c>
      <c r="M2451">
        <v>1E-3</v>
      </c>
      <c r="N2451" s="1">
        <v>7.0710678118654697E-4</v>
      </c>
      <c r="O2451">
        <v>0</v>
      </c>
      <c r="P2451" s="1">
        <v>8.8788819875776305E-4</v>
      </c>
      <c r="Q2451">
        <v>21</v>
      </c>
      <c r="R2451">
        <v>-148.952095928966</v>
      </c>
      <c r="S2451">
        <v>635</v>
      </c>
      <c r="T2451">
        <v>-132.066</v>
      </c>
      <c r="U2451">
        <v>478</v>
      </c>
      <c r="V2451">
        <v>-164.10271363907501</v>
      </c>
      <c r="W2451">
        <v>589</v>
      </c>
      <c r="X2451" t="s">
        <v>32</v>
      </c>
      <c r="Y2451" t="s">
        <v>32</v>
      </c>
      <c r="Z2451" t="s">
        <v>32</v>
      </c>
      <c r="AA2451" t="s">
        <v>133</v>
      </c>
      <c r="AB2451">
        <v>150.99</v>
      </c>
      <c r="AC2451">
        <v>484.01</v>
      </c>
    </row>
    <row r="2452" spans="1:29">
      <c r="A2452">
        <v>9200</v>
      </c>
      <c r="B2452" t="s">
        <v>155</v>
      </c>
      <c r="C2452" t="s">
        <v>193</v>
      </c>
      <c r="D2452" t="s">
        <v>44</v>
      </c>
      <c r="E2452" t="s">
        <v>149</v>
      </c>
      <c r="F2452">
        <v>34</v>
      </c>
      <c r="G2452">
        <v>11</v>
      </c>
      <c r="H2452" t="s">
        <v>149</v>
      </c>
      <c r="I2452" t="s">
        <v>35</v>
      </c>
      <c r="J2452" s="5">
        <v>0</v>
      </c>
      <c r="K2452" s="3">
        <f t="shared" si="35"/>
        <v>-24.506996067708311</v>
      </c>
      <c r="L2452">
        <v>222</v>
      </c>
      <c r="M2452">
        <v>8.9999999999999993E-3</v>
      </c>
      <c r="N2452" t="s">
        <v>133</v>
      </c>
      <c r="O2452">
        <v>0</v>
      </c>
      <c r="P2452">
        <v>0</v>
      </c>
      <c r="Q2452">
        <v>21</v>
      </c>
      <c r="R2452">
        <v>-148.95309592896601</v>
      </c>
      <c r="S2452">
        <v>636</v>
      </c>
      <c r="T2452">
        <v>-132.066</v>
      </c>
      <c r="U2452">
        <v>478</v>
      </c>
      <c r="V2452">
        <v>-164.10360152727401</v>
      </c>
      <c r="W2452">
        <v>590</v>
      </c>
      <c r="X2452">
        <v>187</v>
      </c>
      <c r="Y2452">
        <v>7</v>
      </c>
      <c r="Z2452" t="s">
        <v>32</v>
      </c>
      <c r="AA2452">
        <v>3.62165031844407</v>
      </c>
      <c r="AB2452">
        <v>150.97999999999999</v>
      </c>
      <c r="AC2452">
        <v>485.02</v>
      </c>
    </row>
    <row r="2453" spans="1:29">
      <c r="A2453">
        <v>11409</v>
      </c>
      <c r="B2453" t="s">
        <v>269</v>
      </c>
      <c r="C2453" t="s">
        <v>194</v>
      </c>
      <c r="D2453" t="s">
        <v>85</v>
      </c>
      <c r="E2453" t="s">
        <v>149</v>
      </c>
      <c r="F2453">
        <v>30</v>
      </c>
      <c r="G2453">
        <v>6</v>
      </c>
      <c r="H2453" t="s">
        <v>149</v>
      </c>
      <c r="I2453" t="s">
        <v>35</v>
      </c>
      <c r="J2453" s="5">
        <v>0</v>
      </c>
      <c r="K2453" s="3">
        <f t="shared" si="35"/>
        <v>-24.506996067708311</v>
      </c>
      <c r="L2453">
        <v>222</v>
      </c>
      <c r="M2453">
        <v>0</v>
      </c>
      <c r="N2453" t="s">
        <v>133</v>
      </c>
      <c r="O2453">
        <v>0</v>
      </c>
      <c r="P2453">
        <v>0</v>
      </c>
      <c r="Q2453">
        <v>21</v>
      </c>
      <c r="R2453">
        <v>-148.95309592896601</v>
      </c>
      <c r="S2453">
        <v>636</v>
      </c>
      <c r="T2453">
        <v>-132.066</v>
      </c>
      <c r="U2453">
        <v>478</v>
      </c>
      <c r="V2453">
        <v>-164.10360152727401</v>
      </c>
      <c r="W2453">
        <v>590</v>
      </c>
      <c r="X2453">
        <v>178.3</v>
      </c>
      <c r="Y2453">
        <v>20.8</v>
      </c>
      <c r="Z2453">
        <v>436.5</v>
      </c>
      <c r="AA2453">
        <v>5.4839218019773703</v>
      </c>
      <c r="AB2453">
        <v>150.99</v>
      </c>
      <c r="AC2453">
        <v>485.01</v>
      </c>
    </row>
    <row r="2454" spans="1:29">
      <c r="A2454">
        <v>11570</v>
      </c>
      <c r="B2454" t="s">
        <v>418</v>
      </c>
      <c r="C2454" t="s">
        <v>221</v>
      </c>
      <c r="D2454" t="s">
        <v>82</v>
      </c>
      <c r="E2454" t="s">
        <v>149</v>
      </c>
      <c r="F2454">
        <v>31</v>
      </c>
      <c r="G2454">
        <v>7</v>
      </c>
      <c r="H2454" t="s">
        <v>149</v>
      </c>
      <c r="I2454" t="s">
        <v>35</v>
      </c>
      <c r="J2454" s="5">
        <v>0</v>
      </c>
      <c r="K2454" s="3">
        <f t="shared" si="35"/>
        <v>-24.506996067708311</v>
      </c>
      <c r="L2454">
        <v>222</v>
      </c>
      <c r="M2454">
        <v>0</v>
      </c>
      <c r="N2454" t="s">
        <v>133</v>
      </c>
      <c r="O2454">
        <v>0</v>
      </c>
      <c r="P2454">
        <v>0</v>
      </c>
      <c r="Q2454">
        <v>21</v>
      </c>
      <c r="R2454">
        <v>-148.95309592896601</v>
      </c>
      <c r="S2454">
        <v>636</v>
      </c>
      <c r="T2454">
        <v>-132.066</v>
      </c>
      <c r="U2454">
        <v>478</v>
      </c>
      <c r="V2454">
        <v>-164.10360152727401</v>
      </c>
      <c r="W2454">
        <v>590</v>
      </c>
      <c r="X2454" t="s">
        <v>32</v>
      </c>
      <c r="Y2454" t="s">
        <v>32</v>
      </c>
      <c r="Z2454" t="s">
        <v>32</v>
      </c>
      <c r="AA2454" t="s">
        <v>133</v>
      </c>
      <c r="AB2454">
        <v>151</v>
      </c>
      <c r="AC2454">
        <v>485</v>
      </c>
    </row>
    <row r="2455" spans="1:29">
      <c r="A2455">
        <v>11600</v>
      </c>
      <c r="B2455" t="s">
        <v>282</v>
      </c>
      <c r="C2455" t="s">
        <v>358</v>
      </c>
      <c r="D2455" t="s">
        <v>65</v>
      </c>
      <c r="E2455" t="s">
        <v>149</v>
      </c>
      <c r="F2455">
        <v>29</v>
      </c>
      <c r="G2455">
        <v>6</v>
      </c>
      <c r="H2455" t="s">
        <v>149</v>
      </c>
      <c r="I2455" t="s">
        <v>35</v>
      </c>
      <c r="J2455" s="5">
        <v>0</v>
      </c>
      <c r="K2455" s="3">
        <f t="shared" si="35"/>
        <v>-24.506996067708311</v>
      </c>
      <c r="L2455">
        <v>222</v>
      </c>
      <c r="M2455">
        <v>0</v>
      </c>
      <c r="N2455" t="s">
        <v>133</v>
      </c>
      <c r="O2455">
        <v>0</v>
      </c>
      <c r="P2455">
        <v>0</v>
      </c>
      <c r="Q2455">
        <v>21</v>
      </c>
      <c r="R2455">
        <v>-148.95309592896601</v>
      </c>
      <c r="S2455">
        <v>636</v>
      </c>
      <c r="T2455">
        <v>-132.066</v>
      </c>
      <c r="U2455">
        <v>478</v>
      </c>
      <c r="V2455">
        <v>-164.10360152727401</v>
      </c>
      <c r="W2455">
        <v>590</v>
      </c>
      <c r="X2455" t="s">
        <v>32</v>
      </c>
      <c r="Y2455" t="s">
        <v>32</v>
      </c>
      <c r="Z2455" t="s">
        <v>32</v>
      </c>
      <c r="AA2455" t="s">
        <v>133</v>
      </c>
      <c r="AB2455" t="s">
        <v>32</v>
      </c>
      <c r="AC2455" t="s">
        <v>32</v>
      </c>
    </row>
    <row r="2456" spans="1:29">
      <c r="A2456">
        <v>12038</v>
      </c>
      <c r="B2456" t="s">
        <v>493</v>
      </c>
      <c r="C2456" t="s">
        <v>494</v>
      </c>
      <c r="D2456" t="s">
        <v>112</v>
      </c>
      <c r="E2456" t="s">
        <v>149</v>
      </c>
      <c r="F2456">
        <v>29</v>
      </c>
      <c r="G2456">
        <v>6</v>
      </c>
      <c r="H2456" t="s">
        <v>149</v>
      </c>
      <c r="I2456" t="s">
        <v>35</v>
      </c>
      <c r="J2456" s="5">
        <v>0</v>
      </c>
      <c r="K2456" s="3">
        <f t="shared" si="35"/>
        <v>-24.506996067708311</v>
      </c>
      <c r="L2456">
        <v>222</v>
      </c>
      <c r="M2456">
        <v>0</v>
      </c>
      <c r="N2456" t="s">
        <v>133</v>
      </c>
      <c r="O2456">
        <v>0</v>
      </c>
      <c r="P2456">
        <v>0</v>
      </c>
      <c r="Q2456">
        <v>21</v>
      </c>
      <c r="R2456">
        <v>-148.95309592896601</v>
      </c>
      <c r="S2456">
        <v>636</v>
      </c>
      <c r="T2456">
        <v>-132.066</v>
      </c>
      <c r="U2456">
        <v>478</v>
      </c>
      <c r="V2456">
        <v>-164.10360152727401</v>
      </c>
      <c r="W2456">
        <v>590</v>
      </c>
      <c r="X2456">
        <v>215.5</v>
      </c>
      <c r="Y2456">
        <v>73.5</v>
      </c>
      <c r="Z2456" t="s">
        <v>32</v>
      </c>
      <c r="AA2456">
        <v>12.5956397137313</v>
      </c>
      <c r="AB2456">
        <v>151</v>
      </c>
      <c r="AC2456">
        <v>485</v>
      </c>
    </row>
    <row r="2457" spans="1:29">
      <c r="A2457">
        <v>12179</v>
      </c>
      <c r="B2457" t="s">
        <v>527</v>
      </c>
      <c r="C2457" t="s">
        <v>528</v>
      </c>
      <c r="D2457" t="s">
        <v>59</v>
      </c>
      <c r="E2457" t="s">
        <v>149</v>
      </c>
      <c r="F2457">
        <v>25</v>
      </c>
      <c r="G2457">
        <v>4</v>
      </c>
      <c r="H2457" t="s">
        <v>149</v>
      </c>
      <c r="I2457" t="s">
        <v>35</v>
      </c>
      <c r="J2457" s="5">
        <v>0</v>
      </c>
      <c r="K2457" s="3">
        <f t="shared" si="35"/>
        <v>-24.506996067708311</v>
      </c>
      <c r="L2457">
        <v>222</v>
      </c>
      <c r="M2457">
        <v>0</v>
      </c>
      <c r="N2457" t="s">
        <v>133</v>
      </c>
      <c r="O2457">
        <v>0</v>
      </c>
      <c r="P2457">
        <v>0</v>
      </c>
      <c r="Q2457">
        <v>21</v>
      </c>
      <c r="R2457">
        <v>-148.95309592896601</v>
      </c>
      <c r="S2457">
        <v>636</v>
      </c>
      <c r="T2457">
        <v>-132.066</v>
      </c>
      <c r="U2457">
        <v>478</v>
      </c>
      <c r="V2457">
        <v>-164.10360152727401</v>
      </c>
      <c r="W2457">
        <v>590</v>
      </c>
      <c r="X2457">
        <v>199.3</v>
      </c>
      <c r="Y2457">
        <v>44.4</v>
      </c>
      <c r="Z2457" t="s">
        <v>32</v>
      </c>
      <c r="AA2457">
        <v>8.6686759332372194</v>
      </c>
      <c r="AB2457">
        <v>150.99</v>
      </c>
      <c r="AC2457">
        <v>485.01</v>
      </c>
    </row>
    <row r="2458" spans="1:29">
      <c r="A2458">
        <v>12182</v>
      </c>
      <c r="B2458" t="s">
        <v>531</v>
      </c>
      <c r="C2458" t="s">
        <v>158</v>
      </c>
      <c r="D2458" t="s">
        <v>80</v>
      </c>
      <c r="E2458" t="s">
        <v>149</v>
      </c>
      <c r="F2458">
        <v>27</v>
      </c>
      <c r="G2458">
        <v>4</v>
      </c>
      <c r="H2458" t="s">
        <v>149</v>
      </c>
      <c r="I2458" t="s">
        <v>35</v>
      </c>
      <c r="J2458" s="5">
        <v>0</v>
      </c>
      <c r="K2458" s="3">
        <f t="shared" si="35"/>
        <v>-24.506996067708311</v>
      </c>
      <c r="L2458">
        <v>222</v>
      </c>
      <c r="M2458">
        <v>0</v>
      </c>
      <c r="N2458" t="s">
        <v>133</v>
      </c>
      <c r="O2458">
        <v>0</v>
      </c>
      <c r="P2458">
        <v>0</v>
      </c>
      <c r="Q2458">
        <v>21</v>
      </c>
      <c r="R2458">
        <v>-148.95309592896601</v>
      </c>
      <c r="S2458">
        <v>636</v>
      </c>
      <c r="T2458">
        <v>-132.066</v>
      </c>
      <c r="U2458">
        <v>478</v>
      </c>
      <c r="V2458">
        <v>-164.10360152727401</v>
      </c>
      <c r="W2458">
        <v>590</v>
      </c>
      <c r="X2458" t="s">
        <v>32</v>
      </c>
      <c r="Y2458" t="s">
        <v>32</v>
      </c>
      <c r="Z2458" t="s">
        <v>32</v>
      </c>
      <c r="AA2458" t="s">
        <v>133</v>
      </c>
      <c r="AB2458">
        <v>150.97</v>
      </c>
      <c r="AC2458">
        <v>485.03</v>
      </c>
    </row>
    <row r="2459" spans="1:29">
      <c r="A2459">
        <v>12260</v>
      </c>
      <c r="B2459" t="s">
        <v>555</v>
      </c>
      <c r="C2459" t="s">
        <v>556</v>
      </c>
      <c r="D2459" t="s">
        <v>59</v>
      </c>
      <c r="E2459" t="s">
        <v>149</v>
      </c>
      <c r="F2459">
        <v>27</v>
      </c>
      <c r="G2459">
        <v>4</v>
      </c>
      <c r="H2459" t="s">
        <v>149</v>
      </c>
      <c r="I2459" t="s">
        <v>35</v>
      </c>
      <c r="J2459" s="5">
        <v>0</v>
      </c>
      <c r="K2459" s="3">
        <f t="shared" si="35"/>
        <v>-24.506996067708311</v>
      </c>
      <c r="L2459">
        <v>222</v>
      </c>
      <c r="M2459">
        <v>0</v>
      </c>
      <c r="N2459" t="s">
        <v>133</v>
      </c>
      <c r="O2459">
        <v>0</v>
      </c>
      <c r="P2459">
        <v>0</v>
      </c>
      <c r="Q2459">
        <v>21</v>
      </c>
      <c r="R2459">
        <v>-148.95309592896601</v>
      </c>
      <c r="S2459">
        <v>636</v>
      </c>
      <c r="T2459">
        <v>-132.066</v>
      </c>
      <c r="U2459">
        <v>478</v>
      </c>
      <c r="V2459">
        <v>-164.10360152727401</v>
      </c>
      <c r="W2459">
        <v>590</v>
      </c>
      <c r="X2459" t="s">
        <v>32</v>
      </c>
      <c r="Y2459" t="s">
        <v>32</v>
      </c>
      <c r="Z2459" t="s">
        <v>32</v>
      </c>
      <c r="AA2459" t="s">
        <v>133</v>
      </c>
      <c r="AB2459">
        <v>151</v>
      </c>
      <c r="AC2459">
        <v>485</v>
      </c>
    </row>
    <row r="2460" spans="1:29">
      <c r="A2460">
        <v>12465</v>
      </c>
      <c r="B2460" t="s">
        <v>496</v>
      </c>
      <c r="C2460" t="s">
        <v>588</v>
      </c>
      <c r="D2460" t="s">
        <v>44</v>
      </c>
      <c r="E2460" t="s">
        <v>149</v>
      </c>
      <c r="F2460">
        <v>27</v>
      </c>
      <c r="G2460">
        <v>4</v>
      </c>
      <c r="H2460" t="s">
        <v>149</v>
      </c>
      <c r="I2460" t="s">
        <v>35</v>
      </c>
      <c r="J2460" s="5">
        <v>0</v>
      </c>
      <c r="K2460" s="3">
        <f t="shared" si="35"/>
        <v>-24.506996067708311</v>
      </c>
      <c r="L2460">
        <v>222</v>
      </c>
      <c r="M2460">
        <v>0</v>
      </c>
      <c r="N2460" t="s">
        <v>133</v>
      </c>
      <c r="O2460">
        <v>0</v>
      </c>
      <c r="P2460">
        <v>0</v>
      </c>
      <c r="Q2460">
        <v>21</v>
      </c>
      <c r="R2460">
        <v>-148.95309592896601</v>
      </c>
      <c r="S2460">
        <v>636</v>
      </c>
      <c r="T2460">
        <v>-132.066</v>
      </c>
      <c r="U2460">
        <v>478</v>
      </c>
      <c r="V2460">
        <v>-164.10360152727401</v>
      </c>
      <c r="W2460">
        <v>590</v>
      </c>
      <c r="X2460">
        <v>126.9</v>
      </c>
      <c r="Y2460">
        <v>40.299999999999997</v>
      </c>
      <c r="Z2460">
        <v>310.39999999999998</v>
      </c>
      <c r="AA2460">
        <v>8.11539237653529</v>
      </c>
      <c r="AB2460">
        <v>150.96</v>
      </c>
      <c r="AC2460">
        <v>485.039999999999</v>
      </c>
    </row>
    <row r="2461" spans="1:29">
      <c r="A2461">
        <v>12638</v>
      </c>
      <c r="B2461" t="s">
        <v>370</v>
      </c>
      <c r="C2461" t="s">
        <v>629</v>
      </c>
      <c r="D2461" t="s">
        <v>77</v>
      </c>
      <c r="E2461" t="s">
        <v>149</v>
      </c>
      <c r="F2461">
        <v>26</v>
      </c>
      <c r="G2461">
        <v>3</v>
      </c>
      <c r="H2461" t="s">
        <v>149</v>
      </c>
      <c r="I2461" t="s">
        <v>35</v>
      </c>
      <c r="J2461" s="5">
        <v>0</v>
      </c>
      <c r="K2461" s="3">
        <f t="shared" si="35"/>
        <v>-24.506996067708311</v>
      </c>
      <c r="L2461">
        <v>222</v>
      </c>
      <c r="M2461">
        <v>0</v>
      </c>
      <c r="N2461" t="s">
        <v>133</v>
      </c>
      <c r="O2461">
        <v>0</v>
      </c>
      <c r="P2461">
        <v>0</v>
      </c>
      <c r="Q2461">
        <v>21</v>
      </c>
      <c r="R2461">
        <v>-148.95309592896601</v>
      </c>
      <c r="S2461">
        <v>636</v>
      </c>
      <c r="T2461">
        <v>-132.066</v>
      </c>
      <c r="U2461">
        <v>478</v>
      </c>
      <c r="V2461">
        <v>-164.10360152727401</v>
      </c>
      <c r="W2461">
        <v>590</v>
      </c>
      <c r="X2461" t="s">
        <v>32</v>
      </c>
      <c r="Y2461" t="s">
        <v>32</v>
      </c>
      <c r="Z2461" t="s">
        <v>32</v>
      </c>
      <c r="AA2461" t="s">
        <v>133</v>
      </c>
      <c r="AB2461">
        <v>150.99</v>
      </c>
      <c r="AC2461">
        <v>485.01</v>
      </c>
    </row>
    <row r="2462" spans="1:29">
      <c r="A2462">
        <v>12646</v>
      </c>
      <c r="B2462" t="s">
        <v>636</v>
      </c>
      <c r="C2462" t="s">
        <v>416</v>
      </c>
      <c r="D2462" t="s">
        <v>82</v>
      </c>
      <c r="E2462" t="s">
        <v>149</v>
      </c>
      <c r="F2462">
        <v>25</v>
      </c>
      <c r="G2462">
        <v>3</v>
      </c>
      <c r="H2462" t="s">
        <v>149</v>
      </c>
      <c r="I2462" t="s">
        <v>35</v>
      </c>
      <c r="J2462" s="5">
        <v>0</v>
      </c>
      <c r="K2462" s="3">
        <f t="shared" si="35"/>
        <v>-24.506996067708311</v>
      </c>
      <c r="L2462">
        <v>222</v>
      </c>
      <c r="M2462">
        <v>0</v>
      </c>
      <c r="N2462" t="s">
        <v>133</v>
      </c>
      <c r="O2462">
        <v>0</v>
      </c>
      <c r="P2462">
        <v>0</v>
      </c>
      <c r="Q2462">
        <v>21</v>
      </c>
      <c r="R2462">
        <v>-148.95309592896601</v>
      </c>
      <c r="S2462">
        <v>636</v>
      </c>
      <c r="T2462">
        <v>-132.066</v>
      </c>
      <c r="U2462">
        <v>478</v>
      </c>
      <c r="V2462">
        <v>-164.10360152727401</v>
      </c>
      <c r="W2462">
        <v>590</v>
      </c>
      <c r="X2462" t="s">
        <v>32</v>
      </c>
      <c r="Y2462" t="s">
        <v>32</v>
      </c>
      <c r="Z2462" t="s">
        <v>32</v>
      </c>
      <c r="AA2462" t="s">
        <v>133</v>
      </c>
      <c r="AB2462">
        <v>150.96</v>
      </c>
      <c r="AC2462">
        <v>485.039999999999</v>
      </c>
    </row>
    <row r="2463" spans="1:29">
      <c r="A2463">
        <v>12667</v>
      </c>
      <c r="B2463" t="s">
        <v>517</v>
      </c>
      <c r="C2463" t="s">
        <v>358</v>
      </c>
      <c r="D2463" t="s">
        <v>30</v>
      </c>
      <c r="E2463" t="s">
        <v>149</v>
      </c>
      <c r="F2463">
        <v>26</v>
      </c>
      <c r="G2463">
        <v>3</v>
      </c>
      <c r="H2463" t="s">
        <v>149</v>
      </c>
      <c r="I2463" t="s">
        <v>35</v>
      </c>
      <c r="J2463" s="5">
        <v>0</v>
      </c>
      <c r="K2463" s="3">
        <f t="shared" si="35"/>
        <v>-24.506996067708311</v>
      </c>
      <c r="L2463">
        <v>222</v>
      </c>
      <c r="M2463">
        <v>0</v>
      </c>
      <c r="N2463" t="s">
        <v>133</v>
      </c>
      <c r="O2463">
        <v>0</v>
      </c>
      <c r="P2463">
        <v>0</v>
      </c>
      <c r="Q2463">
        <v>21</v>
      </c>
      <c r="R2463">
        <v>-148.95309592896601</v>
      </c>
      <c r="S2463">
        <v>636</v>
      </c>
      <c r="T2463">
        <v>-132.066</v>
      </c>
      <c r="U2463">
        <v>478</v>
      </c>
      <c r="V2463">
        <v>-164.10360152727401</v>
      </c>
      <c r="W2463">
        <v>590</v>
      </c>
      <c r="X2463" t="s">
        <v>32</v>
      </c>
      <c r="Y2463" t="s">
        <v>32</v>
      </c>
      <c r="Z2463" t="s">
        <v>32</v>
      </c>
      <c r="AA2463" t="s">
        <v>133</v>
      </c>
      <c r="AB2463">
        <v>151</v>
      </c>
      <c r="AC2463">
        <v>485</v>
      </c>
    </row>
    <row r="2464" spans="1:29">
      <c r="A2464">
        <v>12675</v>
      </c>
      <c r="B2464" t="s">
        <v>348</v>
      </c>
      <c r="C2464" t="s">
        <v>226</v>
      </c>
      <c r="D2464" t="s">
        <v>114</v>
      </c>
      <c r="E2464" t="s">
        <v>149</v>
      </c>
      <c r="F2464">
        <v>25</v>
      </c>
      <c r="G2464">
        <v>3</v>
      </c>
      <c r="H2464" t="s">
        <v>149</v>
      </c>
      <c r="I2464" t="s">
        <v>35</v>
      </c>
      <c r="J2464" s="5">
        <v>0</v>
      </c>
      <c r="K2464" s="3">
        <f t="shared" si="35"/>
        <v>-24.506996067708311</v>
      </c>
      <c r="L2464">
        <v>222</v>
      </c>
      <c r="M2464">
        <v>0</v>
      </c>
      <c r="N2464" t="s">
        <v>133</v>
      </c>
      <c r="O2464">
        <v>0</v>
      </c>
      <c r="P2464">
        <v>0</v>
      </c>
      <c r="Q2464">
        <v>21</v>
      </c>
      <c r="R2464">
        <v>-148.95309592896601</v>
      </c>
      <c r="S2464">
        <v>636</v>
      </c>
      <c r="T2464">
        <v>-132.066</v>
      </c>
      <c r="U2464">
        <v>478</v>
      </c>
      <c r="V2464">
        <v>-164.10360152727401</v>
      </c>
      <c r="W2464">
        <v>590</v>
      </c>
      <c r="X2464">
        <v>207.3</v>
      </c>
      <c r="Y2464">
        <v>49</v>
      </c>
      <c r="Z2464" t="s">
        <v>32</v>
      </c>
      <c r="AA2464">
        <v>9.2894330944149797</v>
      </c>
      <c r="AB2464">
        <v>150.93</v>
      </c>
      <c r="AC2464">
        <v>485.07</v>
      </c>
    </row>
    <row r="2465" spans="1:29">
      <c r="A2465">
        <v>12777</v>
      </c>
      <c r="B2465" t="s">
        <v>658</v>
      </c>
      <c r="C2465" t="s">
        <v>659</v>
      </c>
      <c r="D2465" t="s">
        <v>41</v>
      </c>
      <c r="E2465" t="s">
        <v>149</v>
      </c>
      <c r="F2465">
        <v>25</v>
      </c>
      <c r="G2465">
        <v>3</v>
      </c>
      <c r="H2465" t="s">
        <v>149</v>
      </c>
      <c r="I2465" t="s">
        <v>35</v>
      </c>
      <c r="J2465" s="5">
        <v>0</v>
      </c>
      <c r="K2465" s="3">
        <f t="shared" si="35"/>
        <v>-24.506996067708311</v>
      </c>
      <c r="L2465">
        <v>222</v>
      </c>
      <c r="M2465">
        <v>0</v>
      </c>
      <c r="N2465" t="s">
        <v>133</v>
      </c>
      <c r="O2465">
        <v>0</v>
      </c>
      <c r="P2465">
        <v>0</v>
      </c>
      <c r="Q2465">
        <v>21</v>
      </c>
      <c r="R2465">
        <v>-148.95309592896601</v>
      </c>
      <c r="S2465">
        <v>636</v>
      </c>
      <c r="T2465">
        <v>-132.066</v>
      </c>
      <c r="U2465">
        <v>478</v>
      </c>
      <c r="V2465">
        <v>-164.10360152727401</v>
      </c>
      <c r="W2465">
        <v>590</v>
      </c>
      <c r="X2465" t="s">
        <v>32</v>
      </c>
      <c r="Y2465" t="s">
        <v>32</v>
      </c>
      <c r="Z2465" t="s">
        <v>32</v>
      </c>
      <c r="AA2465" t="s">
        <v>133</v>
      </c>
      <c r="AB2465">
        <v>150.99</v>
      </c>
      <c r="AC2465">
        <v>485.01</v>
      </c>
    </row>
    <row r="2466" spans="1:29">
      <c r="A2466">
        <v>12916</v>
      </c>
      <c r="B2466" t="s">
        <v>690</v>
      </c>
      <c r="C2466" t="s">
        <v>691</v>
      </c>
      <c r="D2466" t="s">
        <v>62</v>
      </c>
      <c r="E2466" t="s">
        <v>149</v>
      </c>
      <c r="F2466">
        <v>28</v>
      </c>
      <c r="G2466">
        <v>3</v>
      </c>
      <c r="H2466" t="s">
        <v>149</v>
      </c>
      <c r="I2466" t="s">
        <v>35</v>
      </c>
      <c r="J2466" s="5">
        <v>0</v>
      </c>
      <c r="K2466" s="3">
        <f t="shared" si="35"/>
        <v>-24.506996067708311</v>
      </c>
      <c r="L2466">
        <v>222</v>
      </c>
      <c r="M2466">
        <v>0</v>
      </c>
      <c r="N2466" t="s">
        <v>133</v>
      </c>
      <c r="O2466">
        <v>0</v>
      </c>
      <c r="P2466">
        <v>0</v>
      </c>
      <c r="Q2466">
        <v>21</v>
      </c>
      <c r="R2466">
        <v>-148.95309592896601</v>
      </c>
      <c r="S2466">
        <v>636</v>
      </c>
      <c r="T2466">
        <v>-132.066</v>
      </c>
      <c r="U2466">
        <v>478</v>
      </c>
      <c r="V2466">
        <v>-164.10360152727401</v>
      </c>
      <c r="W2466">
        <v>590</v>
      </c>
      <c r="X2466" t="s">
        <v>32</v>
      </c>
      <c r="Y2466" t="s">
        <v>32</v>
      </c>
      <c r="Z2466" t="s">
        <v>32</v>
      </c>
      <c r="AA2466" t="s">
        <v>133</v>
      </c>
      <c r="AB2466">
        <v>150.99</v>
      </c>
      <c r="AC2466">
        <v>485.01</v>
      </c>
    </row>
    <row r="2467" spans="1:29">
      <c r="A2467">
        <v>12949</v>
      </c>
      <c r="B2467" t="s">
        <v>700</v>
      </c>
      <c r="C2467" t="s">
        <v>701</v>
      </c>
      <c r="D2467" t="s">
        <v>56</v>
      </c>
      <c r="E2467" t="s">
        <v>149</v>
      </c>
      <c r="F2467">
        <v>26</v>
      </c>
      <c r="G2467">
        <v>3</v>
      </c>
      <c r="H2467" t="s">
        <v>149</v>
      </c>
      <c r="I2467" t="s">
        <v>35</v>
      </c>
      <c r="J2467" s="5">
        <v>0</v>
      </c>
      <c r="K2467" s="3">
        <f t="shared" si="35"/>
        <v>-24.506996067708311</v>
      </c>
      <c r="L2467">
        <v>222</v>
      </c>
      <c r="M2467">
        <v>0</v>
      </c>
      <c r="N2467" t="s">
        <v>133</v>
      </c>
      <c r="O2467">
        <v>0</v>
      </c>
      <c r="P2467">
        <v>0</v>
      </c>
      <c r="Q2467">
        <v>21</v>
      </c>
      <c r="R2467">
        <v>-148.95309592896601</v>
      </c>
      <c r="S2467">
        <v>636</v>
      </c>
      <c r="T2467">
        <v>-132.066</v>
      </c>
      <c r="U2467">
        <v>478</v>
      </c>
      <c r="V2467">
        <v>-164.10360152727401</v>
      </c>
      <c r="W2467">
        <v>590</v>
      </c>
      <c r="X2467" t="s">
        <v>32</v>
      </c>
      <c r="Y2467" t="s">
        <v>32</v>
      </c>
      <c r="Z2467" t="s">
        <v>32</v>
      </c>
      <c r="AA2467" t="s">
        <v>133</v>
      </c>
      <c r="AB2467" t="s">
        <v>32</v>
      </c>
      <c r="AC2467" t="s">
        <v>32</v>
      </c>
    </row>
    <row r="2468" spans="1:29">
      <c r="A2468">
        <v>13160</v>
      </c>
      <c r="B2468" t="s">
        <v>759</v>
      </c>
      <c r="C2468" t="s">
        <v>760</v>
      </c>
      <c r="D2468" t="s">
        <v>74</v>
      </c>
      <c r="E2468" t="s">
        <v>149</v>
      </c>
      <c r="F2468">
        <v>24</v>
      </c>
      <c r="G2468">
        <v>2</v>
      </c>
      <c r="H2468" t="s">
        <v>149</v>
      </c>
      <c r="I2468" t="s">
        <v>35</v>
      </c>
      <c r="J2468" s="5">
        <v>0</v>
      </c>
      <c r="K2468" s="3">
        <f t="shared" si="35"/>
        <v>-24.506996067708311</v>
      </c>
      <c r="L2468">
        <v>222</v>
      </c>
      <c r="M2468">
        <v>0</v>
      </c>
      <c r="N2468" t="s">
        <v>133</v>
      </c>
      <c r="O2468">
        <v>0</v>
      </c>
      <c r="P2468">
        <v>0</v>
      </c>
      <c r="Q2468">
        <v>21</v>
      </c>
      <c r="R2468">
        <v>-148.95309592896601</v>
      </c>
      <c r="S2468">
        <v>636</v>
      </c>
      <c r="T2468">
        <v>-132.066</v>
      </c>
      <c r="U2468">
        <v>478</v>
      </c>
      <c r="V2468">
        <v>-164.10360152727401</v>
      </c>
      <c r="W2468">
        <v>590</v>
      </c>
      <c r="X2468" t="s">
        <v>32</v>
      </c>
      <c r="Y2468" t="s">
        <v>32</v>
      </c>
      <c r="Z2468" t="s">
        <v>32</v>
      </c>
      <c r="AA2468" t="s">
        <v>133</v>
      </c>
      <c r="AB2468">
        <v>150.97999999999999</v>
      </c>
      <c r="AC2468">
        <v>485.02</v>
      </c>
    </row>
    <row r="2469" spans="1:29">
      <c r="A2469">
        <v>13162</v>
      </c>
      <c r="B2469" t="s">
        <v>430</v>
      </c>
      <c r="C2469" t="s">
        <v>762</v>
      </c>
      <c r="D2469" t="s">
        <v>41</v>
      </c>
      <c r="E2469" t="s">
        <v>149</v>
      </c>
      <c r="F2469">
        <v>23</v>
      </c>
      <c r="G2469">
        <v>2</v>
      </c>
      <c r="H2469" t="s">
        <v>149</v>
      </c>
      <c r="I2469" t="s">
        <v>35</v>
      </c>
      <c r="J2469" s="5">
        <v>0</v>
      </c>
      <c r="K2469" s="3">
        <f t="shared" si="35"/>
        <v>-24.506996067708311</v>
      </c>
      <c r="L2469">
        <v>222</v>
      </c>
      <c r="M2469">
        <v>0</v>
      </c>
      <c r="N2469" t="s">
        <v>133</v>
      </c>
      <c r="O2469">
        <v>0</v>
      </c>
      <c r="P2469">
        <v>0</v>
      </c>
      <c r="Q2469">
        <v>21</v>
      </c>
      <c r="R2469">
        <v>-148.95309592896601</v>
      </c>
      <c r="S2469">
        <v>636</v>
      </c>
      <c r="T2469">
        <v>-132.066</v>
      </c>
      <c r="U2469">
        <v>478</v>
      </c>
      <c r="V2469">
        <v>-164.10360152727401</v>
      </c>
      <c r="W2469">
        <v>590</v>
      </c>
      <c r="X2469">
        <v>172.3</v>
      </c>
      <c r="Y2469">
        <v>5.4</v>
      </c>
      <c r="Z2469" t="s">
        <v>32</v>
      </c>
      <c r="AA2469">
        <v>3.4057347841213601</v>
      </c>
      <c r="AB2469">
        <v>150.99</v>
      </c>
      <c r="AC2469">
        <v>485.01</v>
      </c>
    </row>
    <row r="2470" spans="1:29">
      <c r="A2470">
        <v>13170</v>
      </c>
      <c r="B2470" t="s">
        <v>771</v>
      </c>
      <c r="C2470" t="s">
        <v>772</v>
      </c>
      <c r="D2470" t="s">
        <v>85</v>
      </c>
      <c r="E2470" t="s">
        <v>149</v>
      </c>
      <c r="F2470">
        <v>24</v>
      </c>
      <c r="G2470">
        <v>2</v>
      </c>
      <c r="H2470" t="s">
        <v>149</v>
      </c>
      <c r="I2470" t="s">
        <v>35</v>
      </c>
      <c r="J2470" s="5">
        <v>0</v>
      </c>
      <c r="K2470" s="3">
        <f t="shared" si="35"/>
        <v>-24.506996067708311</v>
      </c>
      <c r="L2470">
        <v>222</v>
      </c>
      <c r="M2470">
        <v>0</v>
      </c>
      <c r="N2470" t="s">
        <v>133</v>
      </c>
      <c r="O2470">
        <v>0</v>
      </c>
      <c r="P2470">
        <v>0</v>
      </c>
      <c r="Q2470">
        <v>21</v>
      </c>
      <c r="R2470">
        <v>-148.95309592896601</v>
      </c>
      <c r="S2470">
        <v>636</v>
      </c>
      <c r="T2470">
        <v>-132.066</v>
      </c>
      <c r="U2470">
        <v>478</v>
      </c>
      <c r="V2470">
        <v>-164.10360152727401</v>
      </c>
      <c r="W2470">
        <v>590</v>
      </c>
      <c r="X2470">
        <v>193.3</v>
      </c>
      <c r="Y2470">
        <v>25.5</v>
      </c>
      <c r="Z2470" t="s">
        <v>32</v>
      </c>
      <c r="AA2470">
        <v>6.1181736840502996</v>
      </c>
      <c r="AB2470">
        <v>150.99</v>
      </c>
      <c r="AC2470">
        <v>485.01</v>
      </c>
    </row>
    <row r="2471" spans="1:29">
      <c r="A2471">
        <v>13187</v>
      </c>
      <c r="B2471" t="s">
        <v>778</v>
      </c>
      <c r="C2471" t="s">
        <v>779</v>
      </c>
      <c r="D2471" t="s">
        <v>56</v>
      </c>
      <c r="E2471" t="s">
        <v>149</v>
      </c>
      <c r="F2471">
        <v>25</v>
      </c>
      <c r="G2471">
        <v>2</v>
      </c>
      <c r="H2471" t="s">
        <v>149</v>
      </c>
      <c r="I2471" t="s">
        <v>35</v>
      </c>
      <c r="J2471" s="5">
        <v>0</v>
      </c>
      <c r="K2471" s="3">
        <f t="shared" si="35"/>
        <v>-24.506996067708311</v>
      </c>
      <c r="L2471">
        <v>222</v>
      </c>
      <c r="M2471">
        <v>0</v>
      </c>
      <c r="N2471" t="s">
        <v>133</v>
      </c>
      <c r="O2471">
        <v>0</v>
      </c>
      <c r="P2471">
        <v>0</v>
      </c>
      <c r="Q2471">
        <v>21</v>
      </c>
      <c r="R2471">
        <v>-148.95309592896601</v>
      </c>
      <c r="S2471">
        <v>636</v>
      </c>
      <c r="T2471">
        <v>-132.066</v>
      </c>
      <c r="U2471">
        <v>478</v>
      </c>
      <c r="V2471">
        <v>-164.10360152727401</v>
      </c>
      <c r="W2471">
        <v>590</v>
      </c>
      <c r="X2471" t="s">
        <v>32</v>
      </c>
      <c r="Y2471" t="s">
        <v>32</v>
      </c>
      <c r="Z2471" t="s">
        <v>32</v>
      </c>
      <c r="AA2471" t="s">
        <v>133</v>
      </c>
      <c r="AB2471">
        <v>150.99</v>
      </c>
      <c r="AC2471">
        <v>485.01</v>
      </c>
    </row>
    <row r="2472" spans="1:29">
      <c r="A2472">
        <v>13238</v>
      </c>
      <c r="B2472" t="s">
        <v>286</v>
      </c>
      <c r="C2472" t="s">
        <v>170</v>
      </c>
      <c r="D2472" t="s">
        <v>91</v>
      </c>
      <c r="E2472" t="s">
        <v>149</v>
      </c>
      <c r="F2472">
        <v>24</v>
      </c>
      <c r="G2472">
        <v>2</v>
      </c>
      <c r="H2472" t="s">
        <v>149</v>
      </c>
      <c r="I2472" t="s">
        <v>35</v>
      </c>
      <c r="J2472" s="5">
        <v>0</v>
      </c>
      <c r="K2472" s="3">
        <f t="shared" si="35"/>
        <v>-24.506996067708311</v>
      </c>
      <c r="L2472">
        <v>222</v>
      </c>
      <c r="M2472">
        <v>0</v>
      </c>
      <c r="N2472" t="s">
        <v>133</v>
      </c>
      <c r="O2472">
        <v>0</v>
      </c>
      <c r="P2472">
        <v>0</v>
      </c>
      <c r="Q2472">
        <v>21</v>
      </c>
      <c r="R2472">
        <v>-148.95309592896601</v>
      </c>
      <c r="S2472">
        <v>636</v>
      </c>
      <c r="T2472">
        <v>-132.066</v>
      </c>
      <c r="U2472">
        <v>478</v>
      </c>
      <c r="V2472">
        <v>-164.10360152727401</v>
      </c>
      <c r="W2472">
        <v>590</v>
      </c>
      <c r="X2472" t="s">
        <v>32</v>
      </c>
      <c r="Y2472" t="s">
        <v>32</v>
      </c>
      <c r="Z2472" t="s">
        <v>32</v>
      </c>
      <c r="AA2472" t="s">
        <v>133</v>
      </c>
      <c r="AB2472">
        <v>150.97999999999999</v>
      </c>
      <c r="AC2472">
        <v>485.02</v>
      </c>
    </row>
    <row r="2473" spans="1:29">
      <c r="A2473">
        <v>13370</v>
      </c>
      <c r="B2473" t="s">
        <v>826</v>
      </c>
      <c r="C2473" t="s">
        <v>334</v>
      </c>
      <c r="D2473" t="s">
        <v>38</v>
      </c>
      <c r="E2473" t="s">
        <v>149</v>
      </c>
      <c r="F2473">
        <v>24</v>
      </c>
      <c r="G2473">
        <v>2</v>
      </c>
      <c r="H2473" t="s">
        <v>149</v>
      </c>
      <c r="I2473" t="s">
        <v>35</v>
      </c>
      <c r="J2473" s="5">
        <v>0</v>
      </c>
      <c r="K2473" s="3">
        <f t="shared" si="35"/>
        <v>-24.506996067708311</v>
      </c>
      <c r="L2473">
        <v>222</v>
      </c>
      <c r="M2473">
        <v>0</v>
      </c>
      <c r="N2473" t="s">
        <v>133</v>
      </c>
      <c r="O2473">
        <v>0</v>
      </c>
      <c r="P2473">
        <v>0</v>
      </c>
      <c r="Q2473">
        <v>21</v>
      </c>
      <c r="R2473">
        <v>-148.95309592896601</v>
      </c>
      <c r="S2473">
        <v>636</v>
      </c>
      <c r="T2473">
        <v>-132.066</v>
      </c>
      <c r="U2473">
        <v>478</v>
      </c>
      <c r="V2473">
        <v>-164.10360152727401</v>
      </c>
      <c r="W2473">
        <v>590</v>
      </c>
      <c r="X2473" t="s">
        <v>32</v>
      </c>
      <c r="Y2473" t="s">
        <v>32</v>
      </c>
      <c r="Z2473" t="s">
        <v>32</v>
      </c>
      <c r="AA2473" t="s">
        <v>133</v>
      </c>
      <c r="AB2473">
        <v>150.99</v>
      </c>
      <c r="AC2473">
        <v>485.01</v>
      </c>
    </row>
    <row r="2474" spans="1:29">
      <c r="A2474">
        <v>13371</v>
      </c>
      <c r="B2474" t="s">
        <v>827</v>
      </c>
      <c r="C2474" t="s">
        <v>828</v>
      </c>
      <c r="D2474" t="s">
        <v>71</v>
      </c>
      <c r="E2474" t="s">
        <v>149</v>
      </c>
      <c r="F2474">
        <v>25</v>
      </c>
      <c r="G2474">
        <v>2</v>
      </c>
      <c r="H2474" t="s">
        <v>149</v>
      </c>
      <c r="I2474" t="s">
        <v>35</v>
      </c>
      <c r="J2474" s="5">
        <v>0</v>
      </c>
      <c r="K2474" s="3">
        <f t="shared" si="35"/>
        <v>-24.506996067708311</v>
      </c>
      <c r="L2474">
        <v>222</v>
      </c>
      <c r="M2474">
        <v>0</v>
      </c>
      <c r="N2474" t="s">
        <v>133</v>
      </c>
      <c r="O2474">
        <v>0</v>
      </c>
      <c r="P2474">
        <v>0</v>
      </c>
      <c r="Q2474">
        <v>21</v>
      </c>
      <c r="R2474">
        <v>-148.95309592896601</v>
      </c>
      <c r="S2474">
        <v>636</v>
      </c>
      <c r="T2474">
        <v>-132.066</v>
      </c>
      <c r="U2474">
        <v>478</v>
      </c>
      <c r="V2474">
        <v>-164.10360152727401</v>
      </c>
      <c r="W2474">
        <v>590</v>
      </c>
      <c r="X2474">
        <v>212</v>
      </c>
      <c r="Y2474">
        <v>48</v>
      </c>
      <c r="Z2474">
        <v>548</v>
      </c>
      <c r="AA2474">
        <v>9.1544858854632896</v>
      </c>
      <c r="AB2474">
        <v>150.99</v>
      </c>
      <c r="AC2474">
        <v>485.01</v>
      </c>
    </row>
    <row r="2475" spans="1:29">
      <c r="A2475">
        <v>13372</v>
      </c>
      <c r="B2475" t="s">
        <v>700</v>
      </c>
      <c r="C2475" t="s">
        <v>829</v>
      </c>
      <c r="D2475" t="s">
        <v>94</v>
      </c>
      <c r="E2475" t="s">
        <v>149</v>
      </c>
      <c r="F2475">
        <v>25</v>
      </c>
      <c r="G2475">
        <v>2</v>
      </c>
      <c r="H2475" t="s">
        <v>149</v>
      </c>
      <c r="I2475" t="s">
        <v>35</v>
      </c>
      <c r="J2475" s="5">
        <v>0</v>
      </c>
      <c r="K2475" s="3">
        <f t="shared" si="35"/>
        <v>-24.506996067708311</v>
      </c>
      <c r="L2475">
        <v>222</v>
      </c>
      <c r="M2475">
        <v>0</v>
      </c>
      <c r="N2475" t="s">
        <v>133</v>
      </c>
      <c r="O2475">
        <v>0</v>
      </c>
      <c r="P2475">
        <v>0</v>
      </c>
      <c r="Q2475">
        <v>21</v>
      </c>
      <c r="R2475">
        <v>-148.95309592896601</v>
      </c>
      <c r="S2475">
        <v>636</v>
      </c>
      <c r="T2475">
        <v>-132.066</v>
      </c>
      <c r="U2475">
        <v>478</v>
      </c>
      <c r="V2475">
        <v>-164.10360152727401</v>
      </c>
      <c r="W2475">
        <v>590</v>
      </c>
      <c r="X2475" t="s">
        <v>32</v>
      </c>
      <c r="Y2475" t="s">
        <v>32</v>
      </c>
      <c r="Z2475" t="s">
        <v>32</v>
      </c>
      <c r="AA2475" t="s">
        <v>133</v>
      </c>
      <c r="AB2475">
        <v>150.99</v>
      </c>
      <c r="AC2475">
        <v>485.01</v>
      </c>
    </row>
    <row r="2476" spans="1:29">
      <c r="A2476">
        <v>13375</v>
      </c>
      <c r="B2476" t="s">
        <v>830</v>
      </c>
      <c r="C2476" t="s">
        <v>320</v>
      </c>
      <c r="D2476" t="s">
        <v>30</v>
      </c>
      <c r="E2476" t="s">
        <v>149</v>
      </c>
      <c r="F2476">
        <v>24</v>
      </c>
      <c r="G2476">
        <v>2</v>
      </c>
      <c r="H2476" t="s">
        <v>149</v>
      </c>
      <c r="I2476" t="s">
        <v>35</v>
      </c>
      <c r="J2476" s="5">
        <v>0</v>
      </c>
      <c r="K2476" s="3">
        <f t="shared" si="35"/>
        <v>-24.506996067708311</v>
      </c>
      <c r="L2476">
        <v>222</v>
      </c>
      <c r="M2476">
        <v>0</v>
      </c>
      <c r="N2476" t="s">
        <v>133</v>
      </c>
      <c r="O2476">
        <v>0</v>
      </c>
      <c r="P2476">
        <v>0</v>
      </c>
      <c r="Q2476">
        <v>21</v>
      </c>
      <c r="R2476">
        <v>-148.95309592896601</v>
      </c>
      <c r="S2476">
        <v>636</v>
      </c>
      <c r="T2476">
        <v>-132.066</v>
      </c>
      <c r="U2476">
        <v>478</v>
      </c>
      <c r="V2476">
        <v>-164.10360152727401</v>
      </c>
      <c r="W2476">
        <v>590</v>
      </c>
      <c r="X2476" t="s">
        <v>32</v>
      </c>
      <c r="Y2476" t="s">
        <v>32</v>
      </c>
      <c r="Z2476" t="s">
        <v>32</v>
      </c>
      <c r="AA2476" t="s">
        <v>133</v>
      </c>
      <c r="AB2476">
        <v>151</v>
      </c>
      <c r="AC2476">
        <v>485</v>
      </c>
    </row>
    <row r="2477" spans="1:29">
      <c r="A2477">
        <v>13390</v>
      </c>
      <c r="B2477" t="s">
        <v>258</v>
      </c>
      <c r="C2477" t="s">
        <v>838</v>
      </c>
      <c r="D2477" t="s">
        <v>80</v>
      </c>
      <c r="E2477" t="s">
        <v>149</v>
      </c>
      <c r="F2477">
        <v>24</v>
      </c>
      <c r="G2477">
        <v>2</v>
      </c>
      <c r="H2477" t="s">
        <v>149</v>
      </c>
      <c r="I2477" t="s">
        <v>35</v>
      </c>
      <c r="J2477" s="5">
        <v>0</v>
      </c>
      <c r="K2477" s="3">
        <f t="shared" si="35"/>
        <v>-24.506996067708311</v>
      </c>
      <c r="L2477">
        <v>222</v>
      </c>
      <c r="M2477">
        <v>0</v>
      </c>
      <c r="N2477" t="s">
        <v>133</v>
      </c>
      <c r="O2477">
        <v>0</v>
      </c>
      <c r="P2477">
        <v>0</v>
      </c>
      <c r="Q2477">
        <v>21</v>
      </c>
      <c r="R2477">
        <v>-148.95309592896601</v>
      </c>
      <c r="S2477">
        <v>636</v>
      </c>
      <c r="T2477">
        <v>-132.066</v>
      </c>
      <c r="U2477">
        <v>478</v>
      </c>
      <c r="V2477">
        <v>-164.10360152727401</v>
      </c>
      <c r="W2477">
        <v>590</v>
      </c>
      <c r="X2477" t="s">
        <v>32</v>
      </c>
      <c r="Y2477" t="s">
        <v>32</v>
      </c>
      <c r="Z2477" t="s">
        <v>32</v>
      </c>
      <c r="AA2477" t="s">
        <v>133</v>
      </c>
      <c r="AB2477">
        <v>150.99</v>
      </c>
      <c r="AC2477">
        <v>485.01</v>
      </c>
    </row>
    <row r="2478" spans="1:29">
      <c r="A2478">
        <v>13421</v>
      </c>
      <c r="B2478" t="s">
        <v>223</v>
      </c>
      <c r="C2478" t="s">
        <v>847</v>
      </c>
      <c r="D2478" t="s">
        <v>62</v>
      </c>
      <c r="E2478" t="s">
        <v>149</v>
      </c>
      <c r="F2478">
        <v>26</v>
      </c>
      <c r="G2478">
        <v>2</v>
      </c>
      <c r="H2478" t="s">
        <v>149</v>
      </c>
      <c r="I2478" t="s">
        <v>35</v>
      </c>
      <c r="J2478" s="5">
        <v>0</v>
      </c>
      <c r="K2478" s="3">
        <f t="shared" si="35"/>
        <v>-24.506996067708311</v>
      </c>
      <c r="L2478">
        <v>222</v>
      </c>
      <c r="M2478">
        <v>0</v>
      </c>
      <c r="N2478" t="s">
        <v>133</v>
      </c>
      <c r="O2478">
        <v>0</v>
      </c>
      <c r="P2478">
        <v>0</v>
      </c>
      <c r="Q2478">
        <v>21</v>
      </c>
      <c r="R2478">
        <v>-148.95309592896601</v>
      </c>
      <c r="S2478">
        <v>636</v>
      </c>
      <c r="T2478">
        <v>-132.066</v>
      </c>
      <c r="U2478">
        <v>478</v>
      </c>
      <c r="V2478">
        <v>-164.10360152727401</v>
      </c>
      <c r="W2478">
        <v>590</v>
      </c>
      <c r="X2478" t="s">
        <v>32</v>
      </c>
      <c r="Y2478" t="s">
        <v>32</v>
      </c>
      <c r="Z2478" t="s">
        <v>32</v>
      </c>
      <c r="AA2478" t="s">
        <v>133</v>
      </c>
      <c r="AB2478">
        <v>150.99</v>
      </c>
      <c r="AC2478">
        <v>485.01</v>
      </c>
    </row>
    <row r="2479" spans="1:29">
      <c r="A2479">
        <v>13436</v>
      </c>
      <c r="B2479" t="s">
        <v>850</v>
      </c>
      <c r="C2479" t="s">
        <v>170</v>
      </c>
      <c r="D2479" t="s">
        <v>80</v>
      </c>
      <c r="E2479" t="s">
        <v>149</v>
      </c>
      <c r="F2479">
        <v>24</v>
      </c>
      <c r="G2479">
        <v>2</v>
      </c>
      <c r="H2479" t="s">
        <v>149</v>
      </c>
      <c r="I2479" t="s">
        <v>35</v>
      </c>
      <c r="J2479" s="5">
        <v>0</v>
      </c>
      <c r="K2479" s="3">
        <f t="shared" si="35"/>
        <v>-24.506996067708311</v>
      </c>
      <c r="L2479">
        <v>222</v>
      </c>
      <c r="M2479">
        <v>0</v>
      </c>
      <c r="N2479" t="s">
        <v>133</v>
      </c>
      <c r="O2479">
        <v>0</v>
      </c>
      <c r="P2479">
        <v>0</v>
      </c>
      <c r="Q2479">
        <v>21</v>
      </c>
      <c r="R2479">
        <v>-148.95309592896601</v>
      </c>
      <c r="S2479">
        <v>636</v>
      </c>
      <c r="T2479">
        <v>-132.066</v>
      </c>
      <c r="U2479">
        <v>478</v>
      </c>
      <c r="V2479">
        <v>-164.10360152727401</v>
      </c>
      <c r="W2479">
        <v>590</v>
      </c>
      <c r="X2479" t="s">
        <v>32</v>
      </c>
      <c r="Y2479" t="s">
        <v>32</v>
      </c>
      <c r="Z2479" t="s">
        <v>32</v>
      </c>
      <c r="AA2479" t="s">
        <v>133</v>
      </c>
      <c r="AB2479">
        <v>150.99</v>
      </c>
      <c r="AC2479">
        <v>485.01</v>
      </c>
    </row>
    <row r="2480" spans="1:29">
      <c r="A2480">
        <v>13510</v>
      </c>
      <c r="B2480" t="s">
        <v>860</v>
      </c>
      <c r="C2480" t="s">
        <v>861</v>
      </c>
      <c r="D2480" t="s">
        <v>112</v>
      </c>
      <c r="E2480" t="s">
        <v>149</v>
      </c>
      <c r="F2480">
        <v>25</v>
      </c>
      <c r="G2480">
        <v>3</v>
      </c>
      <c r="H2480" t="s">
        <v>149</v>
      </c>
      <c r="I2480" t="s">
        <v>35</v>
      </c>
      <c r="J2480" s="5">
        <v>0</v>
      </c>
      <c r="K2480" s="3">
        <f t="shared" si="35"/>
        <v>-24.506996067708311</v>
      </c>
      <c r="L2480">
        <v>222</v>
      </c>
      <c r="M2480">
        <v>0</v>
      </c>
      <c r="N2480" t="s">
        <v>133</v>
      </c>
      <c r="O2480">
        <v>0</v>
      </c>
      <c r="P2480">
        <v>0</v>
      </c>
      <c r="Q2480">
        <v>21</v>
      </c>
      <c r="R2480">
        <v>-148.95309592896601</v>
      </c>
      <c r="S2480">
        <v>636</v>
      </c>
      <c r="T2480">
        <v>-132.066</v>
      </c>
      <c r="U2480">
        <v>478</v>
      </c>
      <c r="V2480">
        <v>-164.10360152727401</v>
      </c>
      <c r="W2480">
        <v>590</v>
      </c>
      <c r="X2480" t="s">
        <v>32</v>
      </c>
      <c r="Y2480" t="s">
        <v>32</v>
      </c>
      <c r="Z2480" t="s">
        <v>32</v>
      </c>
      <c r="AA2480" t="s">
        <v>133</v>
      </c>
      <c r="AB2480">
        <v>150.99</v>
      </c>
      <c r="AC2480">
        <v>485.01</v>
      </c>
    </row>
    <row r="2481" spans="1:29">
      <c r="A2481">
        <v>13538</v>
      </c>
      <c r="B2481" t="s">
        <v>865</v>
      </c>
      <c r="C2481" t="s">
        <v>866</v>
      </c>
      <c r="D2481" t="s">
        <v>85</v>
      </c>
      <c r="E2481" t="s">
        <v>149</v>
      </c>
      <c r="F2481">
        <v>25</v>
      </c>
      <c r="G2481">
        <v>2</v>
      </c>
      <c r="H2481" t="s">
        <v>149</v>
      </c>
      <c r="I2481" t="s">
        <v>35</v>
      </c>
      <c r="J2481" s="5">
        <v>0</v>
      </c>
      <c r="K2481" s="3">
        <f t="shared" si="35"/>
        <v>-24.506996067708311</v>
      </c>
      <c r="L2481">
        <v>222</v>
      </c>
      <c r="M2481">
        <v>0</v>
      </c>
      <c r="N2481" t="s">
        <v>133</v>
      </c>
      <c r="O2481">
        <v>0</v>
      </c>
      <c r="P2481">
        <v>0</v>
      </c>
      <c r="Q2481">
        <v>21</v>
      </c>
      <c r="R2481">
        <v>-148.95309592896601</v>
      </c>
      <c r="S2481">
        <v>636</v>
      </c>
      <c r="T2481">
        <v>-132.066</v>
      </c>
      <c r="U2481">
        <v>478</v>
      </c>
      <c r="V2481">
        <v>-164.10360152727401</v>
      </c>
      <c r="W2481">
        <v>590</v>
      </c>
      <c r="X2481" t="s">
        <v>32</v>
      </c>
      <c r="Y2481" t="s">
        <v>32</v>
      </c>
      <c r="Z2481" t="s">
        <v>32</v>
      </c>
      <c r="AA2481" t="s">
        <v>133</v>
      </c>
      <c r="AB2481">
        <v>150.99</v>
      </c>
      <c r="AC2481">
        <v>485.01</v>
      </c>
    </row>
    <row r="2482" spans="1:29">
      <c r="A2482">
        <v>13573</v>
      </c>
      <c r="B2482" t="s">
        <v>871</v>
      </c>
      <c r="C2482" t="s">
        <v>872</v>
      </c>
      <c r="D2482" t="s">
        <v>106</v>
      </c>
      <c r="E2482" t="s">
        <v>149</v>
      </c>
      <c r="F2482">
        <v>26</v>
      </c>
      <c r="G2482">
        <v>3</v>
      </c>
      <c r="H2482" t="s">
        <v>149</v>
      </c>
      <c r="I2482" t="s">
        <v>35</v>
      </c>
      <c r="J2482" s="5">
        <v>0</v>
      </c>
      <c r="K2482" s="3">
        <f t="shared" si="35"/>
        <v>-24.506996067708311</v>
      </c>
      <c r="L2482">
        <v>222</v>
      </c>
      <c r="M2482">
        <v>0</v>
      </c>
      <c r="N2482" t="s">
        <v>133</v>
      </c>
      <c r="O2482">
        <v>0</v>
      </c>
      <c r="P2482">
        <v>0</v>
      </c>
      <c r="Q2482">
        <v>21</v>
      </c>
      <c r="R2482">
        <v>-148.95309592896601</v>
      </c>
      <c r="S2482">
        <v>636</v>
      </c>
      <c r="T2482">
        <v>-132.066</v>
      </c>
      <c r="U2482">
        <v>478</v>
      </c>
      <c r="V2482">
        <v>-164.10360152727401</v>
      </c>
      <c r="W2482">
        <v>590</v>
      </c>
      <c r="X2482" t="s">
        <v>32</v>
      </c>
      <c r="Y2482" t="s">
        <v>32</v>
      </c>
      <c r="Z2482" t="s">
        <v>32</v>
      </c>
      <c r="AA2482" t="s">
        <v>133</v>
      </c>
      <c r="AB2482">
        <v>150.99</v>
      </c>
      <c r="AC2482">
        <v>485.01</v>
      </c>
    </row>
    <row r="2483" spans="1:29">
      <c r="A2483">
        <v>13632</v>
      </c>
      <c r="B2483" t="s">
        <v>311</v>
      </c>
      <c r="C2483" t="s">
        <v>913</v>
      </c>
      <c r="D2483" t="s">
        <v>100</v>
      </c>
      <c r="E2483" t="s">
        <v>149</v>
      </c>
      <c r="F2483">
        <v>24</v>
      </c>
      <c r="G2483">
        <v>1</v>
      </c>
      <c r="H2483" t="s">
        <v>149</v>
      </c>
      <c r="I2483" t="s">
        <v>35</v>
      </c>
      <c r="J2483" s="5">
        <v>0</v>
      </c>
      <c r="K2483" s="3">
        <f t="shared" si="35"/>
        <v>-24.506996067708311</v>
      </c>
      <c r="L2483">
        <v>222</v>
      </c>
      <c r="M2483">
        <v>0</v>
      </c>
      <c r="N2483" t="s">
        <v>133</v>
      </c>
      <c r="O2483">
        <v>0</v>
      </c>
      <c r="P2483">
        <v>0</v>
      </c>
      <c r="Q2483">
        <v>21</v>
      </c>
      <c r="R2483">
        <v>-148.95309592896601</v>
      </c>
      <c r="S2483">
        <v>636</v>
      </c>
      <c r="T2483">
        <v>-132.066</v>
      </c>
      <c r="U2483">
        <v>478</v>
      </c>
      <c r="V2483">
        <v>-164.10360152727401</v>
      </c>
      <c r="W2483">
        <v>590</v>
      </c>
      <c r="X2483" t="s">
        <v>32</v>
      </c>
      <c r="Y2483" t="s">
        <v>32</v>
      </c>
      <c r="Z2483" t="s">
        <v>32</v>
      </c>
      <c r="AA2483" t="s">
        <v>133</v>
      </c>
      <c r="AB2483" t="s">
        <v>32</v>
      </c>
      <c r="AC2483" t="s">
        <v>32</v>
      </c>
    </row>
    <row r="2484" spans="1:29">
      <c r="A2484">
        <v>13638</v>
      </c>
      <c r="B2484" t="s">
        <v>641</v>
      </c>
      <c r="C2484" t="s">
        <v>920</v>
      </c>
      <c r="D2484" t="s">
        <v>44</v>
      </c>
      <c r="E2484" t="s">
        <v>149</v>
      </c>
      <c r="F2484">
        <v>24</v>
      </c>
      <c r="G2484">
        <v>1</v>
      </c>
      <c r="H2484" t="s">
        <v>149</v>
      </c>
      <c r="I2484" t="s">
        <v>35</v>
      </c>
      <c r="J2484" s="5">
        <v>0</v>
      </c>
      <c r="K2484" s="3">
        <f t="shared" si="35"/>
        <v>-24.506996067708311</v>
      </c>
      <c r="L2484">
        <v>222</v>
      </c>
      <c r="M2484">
        <v>0</v>
      </c>
      <c r="N2484" t="s">
        <v>133</v>
      </c>
      <c r="O2484">
        <v>0</v>
      </c>
      <c r="P2484">
        <v>0</v>
      </c>
      <c r="Q2484">
        <v>21</v>
      </c>
      <c r="R2484">
        <v>-148.95309592896601</v>
      </c>
      <c r="S2484">
        <v>636</v>
      </c>
      <c r="T2484">
        <v>-132.066</v>
      </c>
      <c r="U2484">
        <v>478</v>
      </c>
      <c r="V2484">
        <v>-164.10360152727401</v>
      </c>
      <c r="W2484">
        <v>590</v>
      </c>
      <c r="X2484">
        <v>161.6</v>
      </c>
      <c r="Y2484">
        <v>15.6</v>
      </c>
      <c r="Z2484">
        <v>375.5</v>
      </c>
      <c r="AA2484">
        <v>4.7821963154285898</v>
      </c>
      <c r="AB2484">
        <v>150.99</v>
      </c>
      <c r="AC2484">
        <v>485.01</v>
      </c>
    </row>
    <row r="2485" spans="1:29">
      <c r="A2485">
        <v>13642</v>
      </c>
      <c r="B2485" t="s">
        <v>924</v>
      </c>
      <c r="C2485" t="s">
        <v>222</v>
      </c>
      <c r="D2485" t="s">
        <v>50</v>
      </c>
      <c r="E2485" t="s">
        <v>149</v>
      </c>
      <c r="F2485">
        <v>22</v>
      </c>
      <c r="G2485">
        <v>1</v>
      </c>
      <c r="H2485" t="s">
        <v>149</v>
      </c>
      <c r="I2485" t="s">
        <v>35</v>
      </c>
      <c r="J2485" s="5">
        <v>0</v>
      </c>
      <c r="K2485" s="3">
        <f t="shared" si="35"/>
        <v>-24.506996067708311</v>
      </c>
      <c r="L2485">
        <v>222</v>
      </c>
      <c r="M2485">
        <v>0</v>
      </c>
      <c r="N2485" t="s">
        <v>133</v>
      </c>
      <c r="O2485">
        <v>0</v>
      </c>
      <c r="P2485">
        <v>0</v>
      </c>
      <c r="Q2485">
        <v>21</v>
      </c>
      <c r="R2485">
        <v>-148.95309592896601</v>
      </c>
      <c r="S2485">
        <v>636</v>
      </c>
      <c r="T2485">
        <v>-132.066</v>
      </c>
      <c r="U2485">
        <v>478</v>
      </c>
      <c r="V2485">
        <v>-164.10360152727401</v>
      </c>
      <c r="W2485">
        <v>590</v>
      </c>
      <c r="X2485">
        <v>167.3</v>
      </c>
      <c r="Y2485">
        <v>18.7</v>
      </c>
      <c r="Z2485">
        <v>308</v>
      </c>
      <c r="AA2485">
        <v>5.2005326631788202</v>
      </c>
      <c r="AB2485">
        <v>150.97999999999999</v>
      </c>
      <c r="AC2485">
        <v>485.02</v>
      </c>
    </row>
    <row r="2486" spans="1:29">
      <c r="A2486">
        <v>13655</v>
      </c>
      <c r="B2486" t="s">
        <v>246</v>
      </c>
      <c r="C2486" t="s">
        <v>208</v>
      </c>
      <c r="D2486" t="s">
        <v>30</v>
      </c>
      <c r="E2486" t="s">
        <v>149</v>
      </c>
      <c r="F2486">
        <v>24</v>
      </c>
      <c r="G2486">
        <v>1</v>
      </c>
      <c r="H2486" t="s">
        <v>149</v>
      </c>
      <c r="I2486" t="s">
        <v>35</v>
      </c>
      <c r="J2486" s="5">
        <v>0</v>
      </c>
      <c r="K2486" s="3">
        <f t="shared" si="35"/>
        <v>-24.506996067708311</v>
      </c>
      <c r="L2486">
        <v>222</v>
      </c>
      <c r="M2486">
        <v>0</v>
      </c>
      <c r="N2486" t="s">
        <v>133</v>
      </c>
      <c r="O2486">
        <v>0</v>
      </c>
      <c r="P2486">
        <v>0</v>
      </c>
      <c r="Q2486">
        <v>21</v>
      </c>
      <c r="R2486">
        <v>-148.95309592896601</v>
      </c>
      <c r="S2486">
        <v>636</v>
      </c>
      <c r="T2486">
        <v>-132.066</v>
      </c>
      <c r="U2486">
        <v>478</v>
      </c>
      <c r="V2486">
        <v>-164.10360152727401</v>
      </c>
      <c r="W2486">
        <v>590</v>
      </c>
      <c r="X2486" t="s">
        <v>32</v>
      </c>
      <c r="Y2486" t="s">
        <v>32</v>
      </c>
      <c r="Z2486" t="s">
        <v>32</v>
      </c>
      <c r="AA2486" t="s">
        <v>133</v>
      </c>
      <c r="AB2486">
        <v>151</v>
      </c>
      <c r="AC2486">
        <v>485</v>
      </c>
    </row>
    <row r="2487" spans="1:29">
      <c r="A2487">
        <v>13656</v>
      </c>
      <c r="B2487" t="s">
        <v>936</v>
      </c>
      <c r="C2487" t="s">
        <v>937</v>
      </c>
      <c r="D2487" t="s">
        <v>126</v>
      </c>
      <c r="E2487" t="s">
        <v>149</v>
      </c>
      <c r="F2487">
        <v>24</v>
      </c>
      <c r="G2487">
        <v>1</v>
      </c>
      <c r="H2487" t="s">
        <v>149</v>
      </c>
      <c r="I2487" t="s">
        <v>35</v>
      </c>
      <c r="J2487" s="5">
        <v>0</v>
      </c>
      <c r="K2487" s="3">
        <f t="shared" si="35"/>
        <v>-24.506996067708311</v>
      </c>
      <c r="L2487">
        <v>222</v>
      </c>
      <c r="M2487">
        <v>0</v>
      </c>
      <c r="N2487" t="s">
        <v>133</v>
      </c>
      <c r="O2487">
        <v>0</v>
      </c>
      <c r="P2487">
        <v>0</v>
      </c>
      <c r="Q2487">
        <v>21</v>
      </c>
      <c r="R2487">
        <v>-148.95309592896601</v>
      </c>
      <c r="S2487">
        <v>636</v>
      </c>
      <c r="T2487">
        <v>-132.066</v>
      </c>
      <c r="U2487">
        <v>478</v>
      </c>
      <c r="V2487">
        <v>-164.10360152727401</v>
      </c>
      <c r="W2487">
        <v>590</v>
      </c>
      <c r="X2487" t="s">
        <v>32</v>
      </c>
      <c r="Y2487" t="s">
        <v>32</v>
      </c>
      <c r="Z2487" t="s">
        <v>32</v>
      </c>
      <c r="AA2487" t="s">
        <v>133</v>
      </c>
      <c r="AB2487">
        <v>151</v>
      </c>
      <c r="AC2487">
        <v>485</v>
      </c>
    </row>
    <row r="2488" spans="1:29">
      <c r="A2488">
        <v>13659</v>
      </c>
      <c r="B2488" t="s">
        <v>197</v>
      </c>
      <c r="C2488" t="s">
        <v>716</v>
      </c>
      <c r="D2488" t="s">
        <v>126</v>
      </c>
      <c r="E2488" t="s">
        <v>149</v>
      </c>
      <c r="F2488">
        <v>25</v>
      </c>
      <c r="G2488">
        <v>1</v>
      </c>
      <c r="H2488" t="s">
        <v>149</v>
      </c>
      <c r="I2488" t="s">
        <v>35</v>
      </c>
      <c r="J2488" s="5">
        <v>0</v>
      </c>
      <c r="K2488" s="3">
        <f t="shared" si="35"/>
        <v>-24.506996067708311</v>
      </c>
      <c r="L2488">
        <v>222</v>
      </c>
      <c r="M2488">
        <v>0</v>
      </c>
      <c r="N2488" t="s">
        <v>133</v>
      </c>
      <c r="O2488">
        <v>0</v>
      </c>
      <c r="P2488">
        <v>0</v>
      </c>
      <c r="Q2488">
        <v>21</v>
      </c>
      <c r="R2488">
        <v>-148.95309592896601</v>
      </c>
      <c r="S2488">
        <v>636</v>
      </c>
      <c r="T2488">
        <v>-132.066</v>
      </c>
      <c r="U2488">
        <v>478</v>
      </c>
      <c r="V2488">
        <v>-164.10360152727401</v>
      </c>
      <c r="W2488">
        <v>590</v>
      </c>
      <c r="X2488" t="s">
        <v>32</v>
      </c>
      <c r="Y2488" t="s">
        <v>32</v>
      </c>
      <c r="Z2488" t="s">
        <v>32</v>
      </c>
      <c r="AA2488" t="s">
        <v>133</v>
      </c>
      <c r="AB2488" t="s">
        <v>32</v>
      </c>
      <c r="AC2488" t="s">
        <v>32</v>
      </c>
    </row>
    <row r="2489" spans="1:29">
      <c r="A2489">
        <v>13663</v>
      </c>
      <c r="B2489" t="s">
        <v>942</v>
      </c>
      <c r="C2489" t="s">
        <v>498</v>
      </c>
      <c r="D2489" t="s">
        <v>123</v>
      </c>
      <c r="E2489" t="s">
        <v>149</v>
      </c>
      <c r="F2489">
        <v>24</v>
      </c>
      <c r="G2489">
        <v>1</v>
      </c>
      <c r="H2489" t="s">
        <v>149</v>
      </c>
      <c r="I2489" t="s">
        <v>35</v>
      </c>
      <c r="J2489" s="5">
        <v>0</v>
      </c>
      <c r="K2489" s="3">
        <f t="shared" si="35"/>
        <v>-24.506996067708311</v>
      </c>
      <c r="L2489">
        <v>222</v>
      </c>
      <c r="M2489">
        <v>0</v>
      </c>
      <c r="N2489" t="s">
        <v>133</v>
      </c>
      <c r="O2489">
        <v>0</v>
      </c>
      <c r="P2489">
        <v>0</v>
      </c>
      <c r="Q2489">
        <v>21</v>
      </c>
      <c r="R2489">
        <v>-148.95309592896601</v>
      </c>
      <c r="S2489">
        <v>636</v>
      </c>
      <c r="T2489">
        <v>-132.066</v>
      </c>
      <c r="U2489">
        <v>478</v>
      </c>
      <c r="V2489">
        <v>-164.10360152727401</v>
      </c>
      <c r="W2489">
        <v>590</v>
      </c>
      <c r="X2489">
        <v>167.2</v>
      </c>
      <c r="Y2489">
        <v>10.9</v>
      </c>
      <c r="Z2489" t="s">
        <v>32</v>
      </c>
      <c r="AA2489">
        <v>4.1479444333556499</v>
      </c>
      <c r="AB2489">
        <v>150.99</v>
      </c>
      <c r="AC2489">
        <v>485.01</v>
      </c>
    </row>
    <row r="2490" spans="1:29">
      <c r="A2490">
        <v>13669</v>
      </c>
      <c r="B2490" t="s">
        <v>947</v>
      </c>
      <c r="C2490" t="s">
        <v>948</v>
      </c>
      <c r="D2490" t="s">
        <v>141</v>
      </c>
      <c r="E2490" t="s">
        <v>149</v>
      </c>
      <c r="F2490">
        <v>23</v>
      </c>
      <c r="G2490">
        <v>1</v>
      </c>
      <c r="H2490" t="s">
        <v>149</v>
      </c>
      <c r="I2490" t="s">
        <v>35</v>
      </c>
      <c r="J2490" s="5">
        <v>0</v>
      </c>
      <c r="K2490" s="3">
        <f t="shared" si="35"/>
        <v>-24.506996067708311</v>
      </c>
      <c r="L2490">
        <v>222</v>
      </c>
      <c r="M2490">
        <v>0</v>
      </c>
      <c r="N2490" t="s">
        <v>133</v>
      </c>
      <c r="O2490">
        <v>0</v>
      </c>
      <c r="P2490">
        <v>0</v>
      </c>
      <c r="Q2490">
        <v>21</v>
      </c>
      <c r="R2490">
        <v>-148.95309592896601</v>
      </c>
      <c r="S2490">
        <v>636</v>
      </c>
      <c r="T2490">
        <v>-132.066</v>
      </c>
      <c r="U2490">
        <v>478</v>
      </c>
      <c r="V2490">
        <v>-164.10360152727401</v>
      </c>
      <c r="W2490">
        <v>590</v>
      </c>
      <c r="X2490">
        <v>234.5</v>
      </c>
      <c r="Y2490">
        <v>56.5</v>
      </c>
      <c r="Z2490" t="s">
        <v>32</v>
      </c>
      <c r="AA2490">
        <v>10.3015371615526</v>
      </c>
      <c r="AB2490">
        <v>150.99</v>
      </c>
      <c r="AC2490">
        <v>485.01</v>
      </c>
    </row>
    <row r="2491" spans="1:29">
      <c r="A2491">
        <v>13824</v>
      </c>
      <c r="B2491" t="s">
        <v>195</v>
      </c>
      <c r="C2491" t="s">
        <v>984</v>
      </c>
      <c r="D2491" t="s">
        <v>109</v>
      </c>
      <c r="E2491" t="s">
        <v>149</v>
      </c>
      <c r="F2491">
        <v>25</v>
      </c>
      <c r="G2491">
        <v>1</v>
      </c>
      <c r="H2491" t="s">
        <v>136</v>
      </c>
      <c r="I2491" t="s">
        <v>35</v>
      </c>
      <c r="J2491" s="5">
        <v>0</v>
      </c>
      <c r="K2491" s="3">
        <f t="shared" si="35"/>
        <v>-24.506996067708311</v>
      </c>
      <c r="L2491">
        <v>83</v>
      </c>
      <c r="M2491">
        <v>0</v>
      </c>
      <c r="N2491" t="s">
        <v>133</v>
      </c>
      <c r="O2491">
        <v>0</v>
      </c>
      <c r="P2491">
        <v>0</v>
      </c>
      <c r="Q2491">
        <v>13</v>
      </c>
      <c r="R2491">
        <v>-398.42745688013099</v>
      </c>
      <c r="S2491">
        <v>695</v>
      </c>
      <c r="T2491">
        <v>-370.15436436666602</v>
      </c>
      <c r="U2491">
        <v>505</v>
      </c>
      <c r="V2491">
        <v>-419.15349561639403</v>
      </c>
      <c r="W2491">
        <v>701</v>
      </c>
      <c r="X2491" t="s">
        <v>32</v>
      </c>
      <c r="Y2491" t="s">
        <v>32</v>
      </c>
      <c r="Z2491" t="s">
        <v>32</v>
      </c>
      <c r="AA2491" t="s">
        <v>133</v>
      </c>
      <c r="AB2491" t="s">
        <v>32</v>
      </c>
      <c r="AC2491" t="s">
        <v>32</v>
      </c>
    </row>
    <row r="2492" spans="1:29">
      <c r="A2492">
        <v>13851</v>
      </c>
      <c r="B2492" t="s">
        <v>459</v>
      </c>
      <c r="C2492" t="s">
        <v>840</v>
      </c>
      <c r="D2492" t="s">
        <v>56</v>
      </c>
      <c r="E2492" t="s">
        <v>149</v>
      </c>
      <c r="F2492">
        <v>26</v>
      </c>
      <c r="G2492">
        <v>2</v>
      </c>
      <c r="H2492" t="s">
        <v>149</v>
      </c>
      <c r="I2492" t="s">
        <v>35</v>
      </c>
      <c r="J2492" s="5">
        <v>0</v>
      </c>
      <c r="K2492" s="3">
        <f t="shared" si="35"/>
        <v>-24.506996067708311</v>
      </c>
      <c r="L2492">
        <v>222</v>
      </c>
      <c r="M2492">
        <v>0</v>
      </c>
      <c r="N2492" t="s">
        <v>133</v>
      </c>
      <c r="O2492">
        <v>0</v>
      </c>
      <c r="P2492">
        <v>0</v>
      </c>
      <c r="Q2492">
        <v>21</v>
      </c>
      <c r="R2492">
        <v>-148.95309592896601</v>
      </c>
      <c r="S2492">
        <v>636</v>
      </c>
      <c r="T2492">
        <v>-132.066</v>
      </c>
      <c r="U2492">
        <v>478</v>
      </c>
      <c r="V2492">
        <v>-164.10360152727401</v>
      </c>
      <c r="W2492">
        <v>590</v>
      </c>
      <c r="X2492" t="s">
        <v>32</v>
      </c>
      <c r="Y2492" t="s">
        <v>32</v>
      </c>
      <c r="Z2492" t="s">
        <v>32</v>
      </c>
      <c r="AA2492" t="s">
        <v>133</v>
      </c>
      <c r="AB2492">
        <v>150.99</v>
      </c>
      <c r="AC2492">
        <v>485.01</v>
      </c>
    </row>
    <row r="2493" spans="1:29">
      <c r="A2493">
        <v>13858</v>
      </c>
      <c r="B2493" t="s">
        <v>993</v>
      </c>
      <c r="C2493" t="s">
        <v>812</v>
      </c>
      <c r="D2493" t="s">
        <v>97</v>
      </c>
      <c r="E2493" t="s">
        <v>149</v>
      </c>
      <c r="F2493">
        <v>23</v>
      </c>
      <c r="G2493">
        <v>1</v>
      </c>
      <c r="H2493" t="s">
        <v>149</v>
      </c>
      <c r="I2493" t="s">
        <v>35</v>
      </c>
      <c r="J2493" s="5">
        <v>0</v>
      </c>
      <c r="K2493" s="3">
        <f t="shared" si="35"/>
        <v>-24.506996067708311</v>
      </c>
      <c r="L2493">
        <v>222</v>
      </c>
      <c r="M2493">
        <v>0</v>
      </c>
      <c r="N2493" t="s">
        <v>133</v>
      </c>
      <c r="O2493">
        <v>0</v>
      </c>
      <c r="P2493">
        <v>0</v>
      </c>
      <c r="Q2493">
        <v>21</v>
      </c>
      <c r="R2493">
        <v>-148.95309592896601</v>
      </c>
      <c r="S2493">
        <v>636</v>
      </c>
      <c r="T2493">
        <v>-132.066</v>
      </c>
      <c r="U2493">
        <v>478</v>
      </c>
      <c r="V2493">
        <v>-164.10360152727401</v>
      </c>
      <c r="W2493">
        <v>590</v>
      </c>
      <c r="X2493" t="s">
        <v>32</v>
      </c>
      <c r="Y2493" t="s">
        <v>32</v>
      </c>
      <c r="Z2493" t="s">
        <v>32</v>
      </c>
      <c r="AA2493" t="s">
        <v>133</v>
      </c>
      <c r="AB2493">
        <v>150.99</v>
      </c>
      <c r="AC2493">
        <v>485.01</v>
      </c>
    </row>
    <row r="2494" spans="1:29">
      <c r="A2494">
        <v>13863</v>
      </c>
      <c r="B2494" t="s">
        <v>678</v>
      </c>
      <c r="C2494" t="s">
        <v>996</v>
      </c>
      <c r="D2494" t="s">
        <v>68</v>
      </c>
      <c r="E2494" t="s">
        <v>149</v>
      </c>
      <c r="F2494">
        <v>26</v>
      </c>
      <c r="G2494">
        <v>1</v>
      </c>
      <c r="H2494" t="s">
        <v>149</v>
      </c>
      <c r="I2494" t="s">
        <v>35</v>
      </c>
      <c r="J2494" s="5">
        <v>0</v>
      </c>
      <c r="K2494" s="3">
        <f t="shared" si="35"/>
        <v>-24.506996067708311</v>
      </c>
      <c r="L2494">
        <v>222</v>
      </c>
      <c r="M2494">
        <v>0</v>
      </c>
      <c r="N2494" t="s">
        <v>133</v>
      </c>
      <c r="O2494">
        <v>0</v>
      </c>
      <c r="P2494">
        <v>0</v>
      </c>
      <c r="Q2494">
        <v>21</v>
      </c>
      <c r="R2494">
        <v>-148.95309592896601</v>
      </c>
      <c r="S2494">
        <v>636</v>
      </c>
      <c r="T2494">
        <v>-132.066</v>
      </c>
      <c r="U2494">
        <v>478</v>
      </c>
      <c r="V2494">
        <v>-164.10360152727401</v>
      </c>
      <c r="W2494">
        <v>590</v>
      </c>
      <c r="X2494">
        <v>158.9</v>
      </c>
      <c r="Y2494">
        <v>41.1</v>
      </c>
      <c r="Z2494">
        <v>420.8</v>
      </c>
      <c r="AA2494">
        <v>8.2233501436966403</v>
      </c>
      <c r="AB2494" t="s">
        <v>32</v>
      </c>
      <c r="AC2494" t="s">
        <v>32</v>
      </c>
    </row>
    <row r="2495" spans="1:29">
      <c r="A2495">
        <v>13881</v>
      </c>
      <c r="B2495" t="s">
        <v>384</v>
      </c>
      <c r="C2495" t="s">
        <v>1002</v>
      </c>
      <c r="D2495" t="s">
        <v>38</v>
      </c>
      <c r="E2495" t="s">
        <v>149</v>
      </c>
      <c r="F2495">
        <v>24</v>
      </c>
      <c r="G2495">
        <v>1</v>
      </c>
      <c r="H2495" t="s">
        <v>149</v>
      </c>
      <c r="I2495" t="s">
        <v>35</v>
      </c>
      <c r="J2495" s="5">
        <v>0</v>
      </c>
      <c r="K2495" s="3">
        <f t="shared" si="35"/>
        <v>-24.506996067708311</v>
      </c>
      <c r="L2495">
        <v>222</v>
      </c>
      <c r="M2495">
        <v>0</v>
      </c>
      <c r="N2495" t="s">
        <v>133</v>
      </c>
      <c r="O2495">
        <v>0</v>
      </c>
      <c r="P2495">
        <v>0</v>
      </c>
      <c r="Q2495">
        <v>21</v>
      </c>
      <c r="R2495">
        <v>-148.95309592896601</v>
      </c>
      <c r="S2495">
        <v>636</v>
      </c>
      <c r="T2495">
        <v>-132.066</v>
      </c>
      <c r="U2495">
        <v>478</v>
      </c>
      <c r="V2495">
        <v>-164.10360152727401</v>
      </c>
      <c r="W2495">
        <v>590</v>
      </c>
      <c r="X2495" t="s">
        <v>32</v>
      </c>
      <c r="Y2495" t="s">
        <v>32</v>
      </c>
      <c r="Z2495" t="s">
        <v>32</v>
      </c>
      <c r="AA2495" t="s">
        <v>133</v>
      </c>
      <c r="AB2495">
        <v>151</v>
      </c>
      <c r="AC2495">
        <v>485</v>
      </c>
    </row>
    <row r="2496" spans="1:29">
      <c r="A2496">
        <v>13883</v>
      </c>
      <c r="B2496" t="s">
        <v>1004</v>
      </c>
      <c r="C2496" t="s">
        <v>372</v>
      </c>
      <c r="D2496" t="s">
        <v>44</v>
      </c>
      <c r="E2496" t="s">
        <v>149</v>
      </c>
      <c r="F2496">
        <v>25</v>
      </c>
      <c r="G2496">
        <v>1</v>
      </c>
      <c r="H2496" t="s">
        <v>149</v>
      </c>
      <c r="I2496" t="s">
        <v>35</v>
      </c>
      <c r="J2496" s="5">
        <v>0</v>
      </c>
      <c r="K2496" s="3">
        <f t="shared" si="35"/>
        <v>-24.506996067708311</v>
      </c>
      <c r="L2496">
        <v>222</v>
      </c>
      <c r="M2496">
        <v>0</v>
      </c>
      <c r="N2496" t="s">
        <v>133</v>
      </c>
      <c r="O2496">
        <v>0</v>
      </c>
      <c r="P2496">
        <v>0</v>
      </c>
      <c r="Q2496">
        <v>21</v>
      </c>
      <c r="R2496">
        <v>-148.95309592896601</v>
      </c>
      <c r="S2496">
        <v>636</v>
      </c>
      <c r="T2496">
        <v>-132.066</v>
      </c>
      <c r="U2496">
        <v>478</v>
      </c>
      <c r="V2496">
        <v>-164.10360152727401</v>
      </c>
      <c r="W2496">
        <v>590</v>
      </c>
      <c r="X2496" t="s">
        <v>32</v>
      </c>
      <c r="Y2496" t="s">
        <v>32</v>
      </c>
      <c r="Z2496" t="s">
        <v>32</v>
      </c>
      <c r="AA2496" t="s">
        <v>133</v>
      </c>
      <c r="AB2496">
        <v>150.97999999999999</v>
      </c>
      <c r="AC2496">
        <v>485.02</v>
      </c>
    </row>
    <row r="2497" spans="1:29">
      <c r="A2497">
        <v>13895</v>
      </c>
      <c r="B2497" t="s">
        <v>246</v>
      </c>
      <c r="C2497" t="s">
        <v>1011</v>
      </c>
      <c r="D2497" t="s">
        <v>91</v>
      </c>
      <c r="E2497" t="s">
        <v>149</v>
      </c>
      <c r="F2497">
        <v>23</v>
      </c>
      <c r="G2497">
        <v>1</v>
      </c>
      <c r="H2497" t="s">
        <v>149</v>
      </c>
      <c r="I2497" t="s">
        <v>35</v>
      </c>
      <c r="J2497" s="5">
        <v>0</v>
      </c>
      <c r="K2497" s="3">
        <f t="shared" si="35"/>
        <v>-24.506996067708311</v>
      </c>
      <c r="L2497">
        <v>222</v>
      </c>
      <c r="M2497">
        <v>0</v>
      </c>
      <c r="N2497" t="s">
        <v>133</v>
      </c>
      <c r="O2497">
        <v>0</v>
      </c>
      <c r="P2497">
        <v>0</v>
      </c>
      <c r="Q2497">
        <v>21</v>
      </c>
      <c r="R2497">
        <v>-148.95309592896601</v>
      </c>
      <c r="S2497">
        <v>636</v>
      </c>
      <c r="T2497">
        <v>-132.066</v>
      </c>
      <c r="U2497">
        <v>478</v>
      </c>
      <c r="V2497">
        <v>-164.10360152727401</v>
      </c>
      <c r="W2497">
        <v>590</v>
      </c>
      <c r="X2497">
        <v>196</v>
      </c>
      <c r="Y2497">
        <v>5</v>
      </c>
      <c r="Z2497" t="s">
        <v>32</v>
      </c>
      <c r="AA2497">
        <v>3.3517559005406898</v>
      </c>
      <c r="AB2497">
        <v>150.99</v>
      </c>
      <c r="AC2497">
        <v>485.01</v>
      </c>
    </row>
    <row r="2498" spans="1:29">
      <c r="A2498">
        <v>13899</v>
      </c>
      <c r="B2498" t="s">
        <v>1013</v>
      </c>
      <c r="C2498" t="s">
        <v>1014</v>
      </c>
      <c r="D2498" t="s">
        <v>38</v>
      </c>
      <c r="E2498" t="s">
        <v>149</v>
      </c>
      <c r="F2498">
        <v>24</v>
      </c>
      <c r="G2498">
        <v>1</v>
      </c>
      <c r="H2498" t="s">
        <v>149</v>
      </c>
      <c r="I2498" t="s">
        <v>35</v>
      </c>
      <c r="J2498" s="5">
        <v>0</v>
      </c>
      <c r="K2498" s="3">
        <f t="shared" si="35"/>
        <v>-24.506996067708311</v>
      </c>
      <c r="L2498">
        <v>222</v>
      </c>
      <c r="M2498">
        <v>0</v>
      </c>
      <c r="N2498" t="s">
        <v>133</v>
      </c>
      <c r="O2498">
        <v>0</v>
      </c>
      <c r="P2498">
        <v>0</v>
      </c>
      <c r="Q2498">
        <v>21</v>
      </c>
      <c r="R2498">
        <v>-148.95309592896601</v>
      </c>
      <c r="S2498">
        <v>636</v>
      </c>
      <c r="T2498">
        <v>-132.066</v>
      </c>
      <c r="U2498">
        <v>478</v>
      </c>
      <c r="V2498">
        <v>-164.10360152727401</v>
      </c>
      <c r="W2498">
        <v>590</v>
      </c>
      <c r="X2498" t="s">
        <v>32</v>
      </c>
      <c r="Y2498" t="s">
        <v>32</v>
      </c>
      <c r="Z2498" t="s">
        <v>32</v>
      </c>
      <c r="AA2498" t="s">
        <v>133</v>
      </c>
      <c r="AB2498">
        <v>151</v>
      </c>
      <c r="AC2498">
        <v>485</v>
      </c>
    </row>
    <row r="2499" spans="1:29">
      <c r="A2499">
        <v>13912</v>
      </c>
      <c r="B2499" t="s">
        <v>496</v>
      </c>
      <c r="C2499" t="s">
        <v>1019</v>
      </c>
      <c r="D2499" t="s">
        <v>56</v>
      </c>
      <c r="E2499" t="s">
        <v>149</v>
      </c>
      <c r="F2499">
        <v>24</v>
      </c>
      <c r="G2499">
        <v>1</v>
      </c>
      <c r="H2499" t="s">
        <v>149</v>
      </c>
      <c r="I2499" t="s">
        <v>35</v>
      </c>
      <c r="J2499" s="5">
        <v>0</v>
      </c>
      <c r="K2499" s="3">
        <f t="shared" si="35"/>
        <v>-24.506996067708311</v>
      </c>
      <c r="L2499">
        <v>222</v>
      </c>
      <c r="M2499">
        <v>0</v>
      </c>
      <c r="N2499" t="s">
        <v>133</v>
      </c>
      <c r="O2499">
        <v>0</v>
      </c>
      <c r="P2499">
        <v>0</v>
      </c>
      <c r="Q2499">
        <v>21</v>
      </c>
      <c r="R2499">
        <v>-148.95309592896601</v>
      </c>
      <c r="S2499">
        <v>636</v>
      </c>
      <c r="T2499">
        <v>-132.066</v>
      </c>
      <c r="U2499">
        <v>478</v>
      </c>
      <c r="V2499">
        <v>-164.10360152727401</v>
      </c>
      <c r="W2499">
        <v>590</v>
      </c>
      <c r="X2499">
        <v>223.3</v>
      </c>
      <c r="Y2499">
        <v>66.3</v>
      </c>
      <c r="Z2499" t="s">
        <v>32</v>
      </c>
      <c r="AA2499">
        <v>11.624019809279099</v>
      </c>
      <c r="AB2499">
        <v>150.99</v>
      </c>
      <c r="AC2499">
        <v>485.01</v>
      </c>
    </row>
    <row r="2500" spans="1:29">
      <c r="A2500">
        <v>13991</v>
      </c>
      <c r="B2500" t="s">
        <v>1035</v>
      </c>
      <c r="C2500" t="s">
        <v>815</v>
      </c>
      <c r="D2500" t="s">
        <v>59</v>
      </c>
      <c r="E2500" t="s">
        <v>149</v>
      </c>
      <c r="F2500">
        <v>23</v>
      </c>
      <c r="G2500">
        <v>1</v>
      </c>
      <c r="H2500" t="s">
        <v>149</v>
      </c>
      <c r="I2500" t="s">
        <v>35</v>
      </c>
      <c r="J2500" s="5">
        <v>0</v>
      </c>
      <c r="K2500" s="3">
        <f t="shared" si="35"/>
        <v>-24.506996067708311</v>
      </c>
      <c r="L2500">
        <v>222</v>
      </c>
      <c r="M2500">
        <v>0</v>
      </c>
      <c r="N2500" t="s">
        <v>133</v>
      </c>
      <c r="O2500">
        <v>0</v>
      </c>
      <c r="P2500">
        <v>0</v>
      </c>
      <c r="Q2500">
        <v>21</v>
      </c>
      <c r="R2500">
        <v>-148.95309592896601</v>
      </c>
      <c r="S2500">
        <v>636</v>
      </c>
      <c r="T2500">
        <v>-132.066</v>
      </c>
      <c r="U2500">
        <v>478</v>
      </c>
      <c r="V2500">
        <v>-164.10360152727401</v>
      </c>
      <c r="W2500">
        <v>590</v>
      </c>
      <c r="X2500" t="s">
        <v>32</v>
      </c>
      <c r="Y2500" t="s">
        <v>32</v>
      </c>
      <c r="Z2500" t="s">
        <v>32</v>
      </c>
      <c r="AA2500" t="s">
        <v>133</v>
      </c>
      <c r="AB2500">
        <v>150.99</v>
      </c>
      <c r="AC2500">
        <v>485.01</v>
      </c>
    </row>
    <row r="2501" spans="1:29">
      <c r="A2501">
        <v>14009</v>
      </c>
      <c r="B2501" t="s">
        <v>1038</v>
      </c>
      <c r="C2501" t="s">
        <v>1039</v>
      </c>
      <c r="D2501" t="s">
        <v>41</v>
      </c>
      <c r="E2501" t="s">
        <v>149</v>
      </c>
      <c r="F2501">
        <v>23</v>
      </c>
      <c r="G2501">
        <v>1</v>
      </c>
      <c r="H2501" t="s">
        <v>149</v>
      </c>
      <c r="I2501" t="s">
        <v>35</v>
      </c>
      <c r="J2501" s="5">
        <v>0</v>
      </c>
      <c r="K2501" s="3">
        <f t="shared" si="35"/>
        <v>-24.506996067708311</v>
      </c>
      <c r="L2501">
        <v>222</v>
      </c>
      <c r="M2501">
        <v>0</v>
      </c>
      <c r="N2501" t="s">
        <v>133</v>
      </c>
      <c r="O2501">
        <v>0</v>
      </c>
      <c r="P2501">
        <v>0</v>
      </c>
      <c r="Q2501">
        <v>21</v>
      </c>
      <c r="R2501">
        <v>-148.95309592896601</v>
      </c>
      <c r="S2501">
        <v>636</v>
      </c>
      <c r="T2501">
        <v>-132.066</v>
      </c>
      <c r="U2501">
        <v>478</v>
      </c>
      <c r="V2501">
        <v>-164.10360152727401</v>
      </c>
      <c r="W2501">
        <v>590</v>
      </c>
      <c r="X2501">
        <v>170</v>
      </c>
      <c r="Y2501">
        <v>2</v>
      </c>
      <c r="Z2501" t="s">
        <v>32</v>
      </c>
      <c r="AA2501">
        <v>2.94691427368562</v>
      </c>
      <c r="AB2501">
        <v>151</v>
      </c>
      <c r="AC2501">
        <v>485</v>
      </c>
    </row>
    <row r="2502" spans="1:29">
      <c r="A2502">
        <v>14045</v>
      </c>
      <c r="B2502" t="s">
        <v>333</v>
      </c>
      <c r="C2502" t="s">
        <v>1040</v>
      </c>
      <c r="D2502" t="s">
        <v>97</v>
      </c>
      <c r="E2502" t="s">
        <v>149</v>
      </c>
      <c r="F2502">
        <v>23</v>
      </c>
      <c r="G2502">
        <v>1</v>
      </c>
      <c r="H2502" t="s">
        <v>149</v>
      </c>
      <c r="I2502" t="s">
        <v>35</v>
      </c>
      <c r="J2502" s="5">
        <v>0</v>
      </c>
      <c r="K2502" s="3">
        <f t="shared" si="35"/>
        <v>-24.506996067708311</v>
      </c>
      <c r="L2502">
        <v>222</v>
      </c>
      <c r="M2502">
        <v>0</v>
      </c>
      <c r="N2502" t="s">
        <v>133</v>
      </c>
      <c r="O2502">
        <v>0</v>
      </c>
      <c r="P2502">
        <v>0</v>
      </c>
      <c r="Q2502">
        <v>21</v>
      </c>
      <c r="R2502">
        <v>-148.95309592896601</v>
      </c>
      <c r="S2502">
        <v>636</v>
      </c>
      <c r="T2502">
        <v>-132.066</v>
      </c>
      <c r="U2502">
        <v>478</v>
      </c>
      <c r="V2502">
        <v>-164.10360152727401</v>
      </c>
      <c r="W2502">
        <v>590</v>
      </c>
      <c r="X2502" t="s">
        <v>32</v>
      </c>
      <c r="Y2502" t="s">
        <v>32</v>
      </c>
      <c r="Z2502" t="s">
        <v>32</v>
      </c>
      <c r="AA2502" t="s">
        <v>133</v>
      </c>
      <c r="AB2502">
        <v>151</v>
      </c>
      <c r="AC2502">
        <v>485</v>
      </c>
    </row>
    <row r="2503" spans="1:29">
      <c r="A2503">
        <v>14046</v>
      </c>
      <c r="B2503" t="s">
        <v>1041</v>
      </c>
      <c r="C2503" t="s">
        <v>1042</v>
      </c>
      <c r="D2503" t="s">
        <v>91</v>
      </c>
      <c r="E2503" t="s">
        <v>149</v>
      </c>
      <c r="F2503">
        <v>24</v>
      </c>
      <c r="G2503">
        <v>1</v>
      </c>
      <c r="H2503" t="s">
        <v>149</v>
      </c>
      <c r="I2503" t="s">
        <v>35</v>
      </c>
      <c r="J2503" s="5">
        <v>0</v>
      </c>
      <c r="K2503" s="3">
        <f t="shared" si="35"/>
        <v>-24.506996067708311</v>
      </c>
      <c r="L2503">
        <v>222</v>
      </c>
      <c r="M2503">
        <v>0</v>
      </c>
      <c r="N2503" t="s">
        <v>133</v>
      </c>
      <c r="O2503">
        <v>0</v>
      </c>
      <c r="P2503">
        <v>0</v>
      </c>
      <c r="Q2503">
        <v>21</v>
      </c>
      <c r="R2503">
        <v>-148.95309592896601</v>
      </c>
      <c r="S2503">
        <v>636</v>
      </c>
      <c r="T2503">
        <v>-132.066</v>
      </c>
      <c r="U2503">
        <v>478</v>
      </c>
      <c r="V2503">
        <v>-164.10360152727401</v>
      </c>
      <c r="W2503">
        <v>590</v>
      </c>
      <c r="X2503" t="s">
        <v>32</v>
      </c>
      <c r="Y2503" t="s">
        <v>32</v>
      </c>
      <c r="Z2503" t="s">
        <v>32</v>
      </c>
      <c r="AA2503" t="s">
        <v>133</v>
      </c>
      <c r="AB2503">
        <v>151</v>
      </c>
      <c r="AC2503">
        <v>485</v>
      </c>
    </row>
    <row r="2504" spans="1:29">
      <c r="A2504">
        <v>14117</v>
      </c>
      <c r="B2504" t="s">
        <v>1104</v>
      </c>
      <c r="C2504" t="s">
        <v>194</v>
      </c>
      <c r="D2504" t="s">
        <v>126</v>
      </c>
      <c r="E2504" t="s">
        <v>149</v>
      </c>
      <c r="F2504">
        <v>23</v>
      </c>
      <c r="G2504">
        <v>0</v>
      </c>
      <c r="H2504" t="s">
        <v>149</v>
      </c>
      <c r="I2504" t="s">
        <v>35</v>
      </c>
      <c r="J2504" s="5">
        <v>0</v>
      </c>
      <c r="K2504" s="3">
        <f t="shared" si="35"/>
        <v>-24.506996067708311</v>
      </c>
      <c r="L2504">
        <v>222</v>
      </c>
      <c r="M2504">
        <v>0</v>
      </c>
      <c r="N2504" t="s">
        <v>133</v>
      </c>
      <c r="O2504">
        <v>0</v>
      </c>
      <c r="P2504">
        <v>0</v>
      </c>
      <c r="Q2504">
        <v>21</v>
      </c>
      <c r="R2504">
        <v>-148.95309592896601</v>
      </c>
      <c r="S2504">
        <v>636</v>
      </c>
      <c r="T2504">
        <v>-132.066</v>
      </c>
      <c r="U2504">
        <v>478</v>
      </c>
      <c r="V2504">
        <v>-164.10360152727401</v>
      </c>
      <c r="W2504">
        <v>590</v>
      </c>
      <c r="X2504">
        <v>204.5</v>
      </c>
      <c r="Y2504">
        <v>26.5</v>
      </c>
      <c r="Z2504" t="s">
        <v>32</v>
      </c>
      <c r="AA2504">
        <v>6.2531208930019897</v>
      </c>
      <c r="AB2504" t="s">
        <v>32</v>
      </c>
      <c r="AC2504" t="s">
        <v>32</v>
      </c>
    </row>
    <row r="2505" spans="1:29">
      <c r="A2505">
        <v>14131</v>
      </c>
      <c r="B2505" t="s">
        <v>1114</v>
      </c>
      <c r="C2505" t="s">
        <v>669</v>
      </c>
      <c r="D2505" t="s">
        <v>50</v>
      </c>
      <c r="E2505" t="s">
        <v>149</v>
      </c>
      <c r="F2505">
        <v>22</v>
      </c>
      <c r="G2505">
        <v>0</v>
      </c>
      <c r="H2505" t="s">
        <v>149</v>
      </c>
      <c r="I2505" t="s">
        <v>35</v>
      </c>
      <c r="J2505" s="5">
        <v>0</v>
      </c>
      <c r="K2505" s="3">
        <f t="shared" si="35"/>
        <v>-24.506996067708311</v>
      </c>
      <c r="L2505">
        <v>222</v>
      </c>
      <c r="M2505">
        <v>0</v>
      </c>
      <c r="N2505" t="s">
        <v>133</v>
      </c>
      <c r="O2505">
        <v>0</v>
      </c>
      <c r="P2505">
        <v>0</v>
      </c>
      <c r="Q2505">
        <v>21</v>
      </c>
      <c r="R2505">
        <v>-148.95309592896601</v>
      </c>
      <c r="S2505">
        <v>636</v>
      </c>
      <c r="T2505">
        <v>-132.066</v>
      </c>
      <c r="U2505">
        <v>478</v>
      </c>
      <c r="V2505">
        <v>-164.10360152727401</v>
      </c>
      <c r="W2505">
        <v>590</v>
      </c>
      <c r="X2505">
        <v>172.7</v>
      </c>
      <c r="Y2505">
        <v>41.1</v>
      </c>
      <c r="Z2505" t="s">
        <v>32</v>
      </c>
      <c r="AA2505">
        <v>8.2233501436966403</v>
      </c>
      <c r="AB2505" t="s">
        <v>32</v>
      </c>
      <c r="AC2505" t="s">
        <v>32</v>
      </c>
    </row>
    <row r="2506" spans="1:29">
      <c r="A2506">
        <v>14189</v>
      </c>
      <c r="B2506" t="s">
        <v>1129</v>
      </c>
      <c r="C2506" t="s">
        <v>891</v>
      </c>
      <c r="D2506" t="s">
        <v>85</v>
      </c>
      <c r="E2506" t="s">
        <v>149</v>
      </c>
      <c r="F2506">
        <v>26</v>
      </c>
      <c r="G2506">
        <v>1</v>
      </c>
      <c r="H2506" t="s">
        <v>149</v>
      </c>
      <c r="I2506" t="s">
        <v>35</v>
      </c>
      <c r="J2506" s="5">
        <v>0</v>
      </c>
      <c r="K2506" s="3">
        <f t="shared" si="35"/>
        <v>-24.506996067708311</v>
      </c>
      <c r="L2506">
        <v>222</v>
      </c>
      <c r="M2506">
        <v>0</v>
      </c>
      <c r="N2506" t="s">
        <v>133</v>
      </c>
      <c r="O2506">
        <v>0</v>
      </c>
      <c r="P2506">
        <v>0</v>
      </c>
      <c r="Q2506">
        <v>21</v>
      </c>
      <c r="R2506">
        <v>-148.95309592896601</v>
      </c>
      <c r="S2506">
        <v>636</v>
      </c>
      <c r="T2506">
        <v>-132.066</v>
      </c>
      <c r="U2506">
        <v>478</v>
      </c>
      <c r="V2506">
        <v>-164.10360152727401</v>
      </c>
      <c r="W2506">
        <v>590</v>
      </c>
      <c r="X2506" t="s">
        <v>32</v>
      </c>
      <c r="Y2506" t="s">
        <v>32</v>
      </c>
      <c r="Z2506" t="s">
        <v>32</v>
      </c>
      <c r="AA2506" t="s">
        <v>133</v>
      </c>
      <c r="AB2506">
        <v>151</v>
      </c>
      <c r="AC2506">
        <v>485</v>
      </c>
    </row>
    <row r="2507" spans="1:29">
      <c r="A2507">
        <v>14193</v>
      </c>
      <c r="B2507" t="s">
        <v>1130</v>
      </c>
      <c r="C2507" t="s">
        <v>292</v>
      </c>
      <c r="D2507" t="s">
        <v>82</v>
      </c>
      <c r="E2507" t="s">
        <v>149</v>
      </c>
      <c r="F2507">
        <v>27</v>
      </c>
      <c r="G2507">
        <v>1</v>
      </c>
      <c r="H2507" t="s">
        <v>149</v>
      </c>
      <c r="I2507" t="s">
        <v>35</v>
      </c>
      <c r="J2507" s="5">
        <v>0</v>
      </c>
      <c r="K2507" s="3">
        <f t="shared" si="35"/>
        <v>-24.506996067708311</v>
      </c>
      <c r="L2507">
        <v>222</v>
      </c>
      <c r="M2507">
        <v>0</v>
      </c>
      <c r="N2507" t="s">
        <v>133</v>
      </c>
      <c r="O2507">
        <v>0</v>
      </c>
      <c r="P2507">
        <v>0</v>
      </c>
      <c r="Q2507">
        <v>21</v>
      </c>
      <c r="R2507">
        <v>-148.95309592896601</v>
      </c>
      <c r="S2507">
        <v>636</v>
      </c>
      <c r="T2507">
        <v>-132.066</v>
      </c>
      <c r="U2507">
        <v>478</v>
      </c>
      <c r="V2507">
        <v>-164.10360152727401</v>
      </c>
      <c r="W2507">
        <v>590</v>
      </c>
      <c r="X2507" t="s">
        <v>32</v>
      </c>
      <c r="Y2507" t="s">
        <v>32</v>
      </c>
      <c r="Z2507" t="s">
        <v>32</v>
      </c>
      <c r="AA2507" t="s">
        <v>133</v>
      </c>
      <c r="AB2507">
        <v>150.99</v>
      </c>
      <c r="AC2507">
        <v>485.01</v>
      </c>
    </row>
    <row r="2508" spans="1:29">
      <c r="A2508">
        <v>14277</v>
      </c>
      <c r="B2508" t="s">
        <v>502</v>
      </c>
      <c r="C2508" t="s">
        <v>241</v>
      </c>
      <c r="D2508" t="s">
        <v>109</v>
      </c>
      <c r="E2508" t="s">
        <v>149</v>
      </c>
      <c r="F2508">
        <v>23</v>
      </c>
      <c r="G2508">
        <v>0</v>
      </c>
      <c r="H2508" t="s">
        <v>132</v>
      </c>
      <c r="I2508" t="s">
        <v>35</v>
      </c>
      <c r="J2508" s="5">
        <v>0</v>
      </c>
      <c r="K2508" s="3">
        <f t="shared" si="35"/>
        <v>-24.506996067708311</v>
      </c>
      <c r="L2508">
        <v>178</v>
      </c>
      <c r="M2508">
        <v>0</v>
      </c>
      <c r="N2508" t="s">
        <v>133</v>
      </c>
      <c r="O2508">
        <v>0</v>
      </c>
      <c r="P2508">
        <v>0</v>
      </c>
      <c r="Q2508">
        <v>14</v>
      </c>
      <c r="R2508">
        <v>-138.015575694311</v>
      </c>
      <c r="S2508">
        <v>588</v>
      </c>
      <c r="T2508">
        <v>-98.612666666666598</v>
      </c>
      <c r="U2508">
        <v>403</v>
      </c>
      <c r="V2508">
        <v>-169.67386392184201</v>
      </c>
      <c r="W2508">
        <v>647</v>
      </c>
      <c r="X2508" t="s">
        <v>32</v>
      </c>
      <c r="Y2508" t="s">
        <v>32</v>
      </c>
      <c r="Z2508" t="s">
        <v>32</v>
      </c>
      <c r="AA2508" t="s">
        <v>133</v>
      </c>
      <c r="AB2508">
        <v>150.99</v>
      </c>
      <c r="AC2508">
        <v>437.01</v>
      </c>
    </row>
    <row r="2509" spans="1:29">
      <c r="A2509">
        <v>14313</v>
      </c>
      <c r="B2509" t="s">
        <v>230</v>
      </c>
      <c r="C2509" t="s">
        <v>401</v>
      </c>
      <c r="D2509" t="s">
        <v>117</v>
      </c>
      <c r="E2509" t="s">
        <v>149</v>
      </c>
      <c r="F2509">
        <v>23</v>
      </c>
      <c r="G2509">
        <v>0</v>
      </c>
      <c r="H2509" t="s">
        <v>149</v>
      </c>
      <c r="I2509" t="s">
        <v>35</v>
      </c>
      <c r="J2509" s="5">
        <v>0</v>
      </c>
      <c r="K2509" s="3">
        <f t="shared" si="35"/>
        <v>-24.506996067708311</v>
      </c>
      <c r="L2509">
        <v>222</v>
      </c>
      <c r="M2509">
        <v>0</v>
      </c>
      <c r="N2509" t="s">
        <v>133</v>
      </c>
      <c r="O2509">
        <v>0</v>
      </c>
      <c r="P2509">
        <v>0</v>
      </c>
      <c r="Q2509">
        <v>21</v>
      </c>
      <c r="R2509">
        <v>-148.95309592896601</v>
      </c>
      <c r="S2509">
        <v>636</v>
      </c>
      <c r="T2509">
        <v>-132.066</v>
      </c>
      <c r="U2509">
        <v>478</v>
      </c>
      <c r="V2509">
        <v>-164.10360152727401</v>
      </c>
      <c r="W2509">
        <v>590</v>
      </c>
      <c r="X2509">
        <v>147.4</v>
      </c>
      <c r="Y2509">
        <v>35.5</v>
      </c>
      <c r="Z2509">
        <v>416.3</v>
      </c>
      <c r="AA2509">
        <v>7.4676457735671899</v>
      </c>
      <c r="AB2509" t="s">
        <v>32</v>
      </c>
      <c r="AC2509" t="s">
        <v>32</v>
      </c>
    </row>
    <row r="2510" spans="1:29">
      <c r="A2510">
        <v>14315</v>
      </c>
      <c r="B2510" t="s">
        <v>1152</v>
      </c>
      <c r="C2510" t="s">
        <v>1153</v>
      </c>
      <c r="D2510" t="s">
        <v>38</v>
      </c>
      <c r="E2510" t="s">
        <v>149</v>
      </c>
      <c r="F2510" t="s">
        <v>32</v>
      </c>
      <c r="G2510">
        <v>0</v>
      </c>
      <c r="H2510" t="s">
        <v>149</v>
      </c>
      <c r="I2510" t="s">
        <v>35</v>
      </c>
      <c r="J2510" s="5">
        <v>0</v>
      </c>
      <c r="K2510" s="3">
        <f t="shared" ref="K2510:K2530" si="36">(J2510-LARGE($J$206:$J$219,14))/16</f>
        <v>-24.506996067708311</v>
      </c>
      <c r="L2510">
        <v>222</v>
      </c>
      <c r="M2510">
        <v>0</v>
      </c>
      <c r="N2510" t="s">
        <v>133</v>
      </c>
      <c r="O2510">
        <v>0</v>
      </c>
      <c r="P2510">
        <v>0</v>
      </c>
      <c r="Q2510">
        <v>21</v>
      </c>
      <c r="R2510">
        <v>-148.95309592896601</v>
      </c>
      <c r="S2510">
        <v>636</v>
      </c>
      <c r="T2510">
        <v>-132.066</v>
      </c>
      <c r="U2510">
        <v>478</v>
      </c>
      <c r="V2510">
        <v>-164.10360152727401</v>
      </c>
      <c r="W2510">
        <v>590</v>
      </c>
      <c r="X2510">
        <v>193</v>
      </c>
      <c r="Y2510">
        <v>49</v>
      </c>
      <c r="Z2510" t="s">
        <v>32</v>
      </c>
      <c r="AA2510">
        <v>9.2894330944149797</v>
      </c>
      <c r="AB2510" t="s">
        <v>32</v>
      </c>
      <c r="AC2510" t="s">
        <v>32</v>
      </c>
    </row>
    <row r="2511" spans="1:29">
      <c r="A2511">
        <v>14316</v>
      </c>
      <c r="B2511" t="s">
        <v>796</v>
      </c>
      <c r="C2511" t="s">
        <v>1154</v>
      </c>
      <c r="D2511" t="s">
        <v>38</v>
      </c>
      <c r="E2511" t="s">
        <v>149</v>
      </c>
      <c r="F2511">
        <v>23</v>
      </c>
      <c r="G2511">
        <v>0</v>
      </c>
      <c r="H2511" t="s">
        <v>149</v>
      </c>
      <c r="I2511" t="s">
        <v>35</v>
      </c>
      <c r="J2511" s="5">
        <v>0</v>
      </c>
      <c r="K2511" s="3">
        <f t="shared" si="36"/>
        <v>-24.506996067708311</v>
      </c>
      <c r="L2511">
        <v>222</v>
      </c>
      <c r="M2511">
        <v>0</v>
      </c>
      <c r="N2511" t="s">
        <v>133</v>
      </c>
      <c r="O2511">
        <v>0</v>
      </c>
      <c r="P2511">
        <v>0</v>
      </c>
      <c r="Q2511">
        <v>21</v>
      </c>
      <c r="R2511">
        <v>-148.95309592896601</v>
      </c>
      <c r="S2511">
        <v>636</v>
      </c>
      <c r="T2511">
        <v>-132.066</v>
      </c>
      <c r="U2511">
        <v>478</v>
      </c>
      <c r="V2511">
        <v>-164.10360152727401</v>
      </c>
      <c r="W2511">
        <v>590</v>
      </c>
      <c r="X2511" t="s">
        <v>32</v>
      </c>
      <c r="Y2511" t="s">
        <v>32</v>
      </c>
      <c r="Z2511" t="s">
        <v>32</v>
      </c>
      <c r="AA2511" t="s">
        <v>133</v>
      </c>
      <c r="AB2511" t="s">
        <v>32</v>
      </c>
      <c r="AC2511" t="s">
        <v>32</v>
      </c>
    </row>
    <row r="2512" spans="1:29">
      <c r="A2512">
        <v>14317</v>
      </c>
      <c r="B2512" t="s">
        <v>844</v>
      </c>
      <c r="C2512" t="s">
        <v>1155</v>
      </c>
      <c r="D2512" t="s">
        <v>71</v>
      </c>
      <c r="E2512" t="s">
        <v>149</v>
      </c>
      <c r="F2512">
        <v>23</v>
      </c>
      <c r="G2512">
        <v>0</v>
      </c>
      <c r="H2512" t="s">
        <v>149</v>
      </c>
      <c r="I2512" t="s">
        <v>35</v>
      </c>
      <c r="J2512" s="5">
        <v>0</v>
      </c>
      <c r="K2512" s="3">
        <f t="shared" si="36"/>
        <v>-24.506996067708311</v>
      </c>
      <c r="L2512">
        <v>222</v>
      </c>
      <c r="M2512">
        <v>0</v>
      </c>
      <c r="N2512" t="s">
        <v>133</v>
      </c>
      <c r="O2512">
        <v>0</v>
      </c>
      <c r="P2512">
        <v>0</v>
      </c>
      <c r="Q2512">
        <v>21</v>
      </c>
      <c r="R2512">
        <v>-148.95309592896601</v>
      </c>
      <c r="S2512">
        <v>636</v>
      </c>
      <c r="T2512">
        <v>-132.066</v>
      </c>
      <c r="U2512">
        <v>478</v>
      </c>
      <c r="V2512">
        <v>-164.10360152727401</v>
      </c>
      <c r="W2512">
        <v>590</v>
      </c>
      <c r="X2512">
        <v>178.3</v>
      </c>
      <c r="Y2512">
        <v>45.6</v>
      </c>
      <c r="Z2512">
        <v>427.3</v>
      </c>
      <c r="AA2512">
        <v>8.8306125839792404</v>
      </c>
      <c r="AB2512">
        <v>150.97999999999999</v>
      </c>
      <c r="AC2512">
        <v>485.02</v>
      </c>
    </row>
    <row r="2513" spans="1:29">
      <c r="A2513">
        <v>14318</v>
      </c>
      <c r="B2513" t="s">
        <v>1156</v>
      </c>
      <c r="C2513" t="s">
        <v>631</v>
      </c>
      <c r="D2513" t="s">
        <v>77</v>
      </c>
      <c r="E2513" t="s">
        <v>149</v>
      </c>
      <c r="F2513">
        <v>22</v>
      </c>
      <c r="G2513">
        <v>0</v>
      </c>
      <c r="H2513" t="s">
        <v>149</v>
      </c>
      <c r="I2513" t="s">
        <v>35</v>
      </c>
      <c r="J2513" s="5">
        <v>0</v>
      </c>
      <c r="K2513" s="3">
        <f t="shared" si="36"/>
        <v>-24.506996067708311</v>
      </c>
      <c r="L2513">
        <v>222</v>
      </c>
      <c r="M2513">
        <v>0</v>
      </c>
      <c r="N2513" t="s">
        <v>133</v>
      </c>
      <c r="O2513">
        <v>0</v>
      </c>
      <c r="P2513">
        <v>0</v>
      </c>
      <c r="Q2513">
        <v>21</v>
      </c>
      <c r="R2513">
        <v>-148.95309592896601</v>
      </c>
      <c r="S2513">
        <v>636</v>
      </c>
      <c r="T2513">
        <v>-132.066</v>
      </c>
      <c r="U2513">
        <v>478</v>
      </c>
      <c r="V2513">
        <v>-164.10360152727401</v>
      </c>
      <c r="W2513">
        <v>590</v>
      </c>
      <c r="X2513">
        <v>176.2</v>
      </c>
      <c r="Y2513">
        <v>62.9</v>
      </c>
      <c r="Z2513" t="s">
        <v>32</v>
      </c>
      <c r="AA2513">
        <v>11.165199298843399</v>
      </c>
      <c r="AB2513" t="s">
        <v>32</v>
      </c>
      <c r="AC2513" t="s">
        <v>32</v>
      </c>
    </row>
    <row r="2514" spans="1:29">
      <c r="A2514">
        <v>14320</v>
      </c>
      <c r="B2514" t="s">
        <v>547</v>
      </c>
      <c r="C2514" t="s">
        <v>1158</v>
      </c>
      <c r="D2514" t="s">
        <v>103</v>
      </c>
      <c r="E2514" t="s">
        <v>149</v>
      </c>
      <c r="F2514">
        <v>25</v>
      </c>
      <c r="G2514">
        <v>1</v>
      </c>
      <c r="H2514" t="s">
        <v>149</v>
      </c>
      <c r="I2514" t="s">
        <v>35</v>
      </c>
      <c r="J2514" s="5">
        <v>0</v>
      </c>
      <c r="K2514" s="3">
        <f t="shared" si="36"/>
        <v>-24.506996067708311</v>
      </c>
      <c r="L2514">
        <v>222</v>
      </c>
      <c r="M2514">
        <v>0</v>
      </c>
      <c r="N2514" t="s">
        <v>133</v>
      </c>
      <c r="O2514">
        <v>0</v>
      </c>
      <c r="P2514">
        <v>0</v>
      </c>
      <c r="Q2514">
        <v>21</v>
      </c>
      <c r="R2514">
        <v>-148.95309592896601</v>
      </c>
      <c r="S2514">
        <v>636</v>
      </c>
      <c r="T2514">
        <v>-132.066</v>
      </c>
      <c r="U2514">
        <v>478</v>
      </c>
      <c r="V2514">
        <v>-164.10360152727401</v>
      </c>
      <c r="W2514">
        <v>590</v>
      </c>
      <c r="X2514" t="s">
        <v>32</v>
      </c>
      <c r="Y2514" t="s">
        <v>32</v>
      </c>
      <c r="Z2514" t="s">
        <v>32</v>
      </c>
      <c r="AA2514" t="s">
        <v>133</v>
      </c>
      <c r="AB2514">
        <v>151</v>
      </c>
      <c r="AC2514">
        <v>485</v>
      </c>
    </row>
    <row r="2515" spans="1:29">
      <c r="A2515">
        <v>14323</v>
      </c>
      <c r="B2515" t="s">
        <v>1159</v>
      </c>
      <c r="C2515" t="s">
        <v>1160</v>
      </c>
      <c r="D2515" t="s">
        <v>41</v>
      </c>
      <c r="E2515" t="s">
        <v>149</v>
      </c>
      <c r="F2515">
        <v>26</v>
      </c>
      <c r="G2515">
        <v>0</v>
      </c>
      <c r="H2515" t="s">
        <v>149</v>
      </c>
      <c r="I2515" t="s">
        <v>35</v>
      </c>
      <c r="J2515" s="5">
        <v>0</v>
      </c>
      <c r="K2515" s="3">
        <f t="shared" si="36"/>
        <v>-24.506996067708311</v>
      </c>
      <c r="L2515">
        <v>222</v>
      </c>
      <c r="M2515">
        <v>0</v>
      </c>
      <c r="N2515" t="s">
        <v>133</v>
      </c>
      <c r="O2515">
        <v>0</v>
      </c>
      <c r="P2515">
        <v>0</v>
      </c>
      <c r="Q2515">
        <v>21</v>
      </c>
      <c r="R2515">
        <v>-148.95309592896601</v>
      </c>
      <c r="S2515">
        <v>636</v>
      </c>
      <c r="T2515">
        <v>-132.066</v>
      </c>
      <c r="U2515">
        <v>478</v>
      </c>
      <c r="V2515">
        <v>-164.10360152727401</v>
      </c>
      <c r="W2515">
        <v>590</v>
      </c>
      <c r="X2515" t="s">
        <v>32</v>
      </c>
      <c r="Y2515" t="s">
        <v>32</v>
      </c>
      <c r="Z2515" t="s">
        <v>32</v>
      </c>
      <c r="AA2515" t="s">
        <v>133</v>
      </c>
      <c r="AB2515">
        <v>151</v>
      </c>
      <c r="AC2515">
        <v>485</v>
      </c>
    </row>
    <row r="2516" spans="1:29">
      <c r="A2516">
        <v>14329</v>
      </c>
      <c r="B2516" t="s">
        <v>850</v>
      </c>
      <c r="C2516" t="s">
        <v>1162</v>
      </c>
      <c r="D2516" t="s">
        <v>82</v>
      </c>
      <c r="E2516" t="s">
        <v>149</v>
      </c>
      <c r="F2516" t="s">
        <v>32</v>
      </c>
      <c r="G2516">
        <v>0</v>
      </c>
      <c r="H2516" t="s">
        <v>149</v>
      </c>
      <c r="I2516" t="s">
        <v>35</v>
      </c>
      <c r="J2516" s="5">
        <v>0</v>
      </c>
      <c r="K2516" s="3">
        <f t="shared" si="36"/>
        <v>-24.506996067708311</v>
      </c>
      <c r="L2516">
        <v>222</v>
      </c>
      <c r="M2516">
        <v>0</v>
      </c>
      <c r="N2516" t="s">
        <v>133</v>
      </c>
      <c r="O2516">
        <v>0</v>
      </c>
      <c r="P2516">
        <v>0</v>
      </c>
      <c r="Q2516">
        <v>21</v>
      </c>
      <c r="R2516">
        <v>-148.95309592896601</v>
      </c>
      <c r="S2516">
        <v>636</v>
      </c>
      <c r="T2516">
        <v>-132.066</v>
      </c>
      <c r="U2516">
        <v>478</v>
      </c>
      <c r="V2516">
        <v>-164.10360152727401</v>
      </c>
      <c r="W2516">
        <v>590</v>
      </c>
      <c r="X2516" t="s">
        <v>32</v>
      </c>
      <c r="Y2516" t="s">
        <v>32</v>
      </c>
      <c r="Z2516" t="s">
        <v>32</v>
      </c>
      <c r="AA2516" t="s">
        <v>133</v>
      </c>
      <c r="AB2516" t="s">
        <v>32</v>
      </c>
      <c r="AC2516" t="s">
        <v>32</v>
      </c>
    </row>
    <row r="2517" spans="1:29">
      <c r="A2517">
        <v>14330</v>
      </c>
      <c r="B2517" t="s">
        <v>1163</v>
      </c>
      <c r="C2517" t="s">
        <v>1164</v>
      </c>
      <c r="D2517" t="s">
        <v>100</v>
      </c>
      <c r="E2517" t="s">
        <v>149</v>
      </c>
      <c r="F2517">
        <v>24</v>
      </c>
      <c r="G2517">
        <v>0</v>
      </c>
      <c r="H2517" t="s">
        <v>149</v>
      </c>
      <c r="I2517" t="s">
        <v>35</v>
      </c>
      <c r="J2517" s="5">
        <v>0</v>
      </c>
      <c r="K2517" s="3">
        <f t="shared" si="36"/>
        <v>-24.506996067708311</v>
      </c>
      <c r="L2517">
        <v>222</v>
      </c>
      <c r="M2517">
        <v>0</v>
      </c>
      <c r="N2517" t="s">
        <v>133</v>
      </c>
      <c r="O2517">
        <v>0</v>
      </c>
      <c r="P2517">
        <v>0</v>
      </c>
      <c r="Q2517">
        <v>21</v>
      </c>
      <c r="R2517">
        <v>-148.95309592896601</v>
      </c>
      <c r="S2517">
        <v>636</v>
      </c>
      <c r="T2517">
        <v>-132.066</v>
      </c>
      <c r="U2517">
        <v>478</v>
      </c>
      <c r="V2517">
        <v>-164.10360152727401</v>
      </c>
      <c r="W2517">
        <v>590</v>
      </c>
      <c r="X2517" t="s">
        <v>32</v>
      </c>
      <c r="Y2517" t="s">
        <v>32</v>
      </c>
      <c r="Z2517" t="s">
        <v>32</v>
      </c>
      <c r="AA2517" t="s">
        <v>133</v>
      </c>
      <c r="AB2517" t="s">
        <v>32</v>
      </c>
      <c r="AC2517" t="s">
        <v>32</v>
      </c>
    </row>
    <row r="2518" spans="1:29">
      <c r="A2518">
        <v>14336</v>
      </c>
      <c r="B2518" t="s">
        <v>1168</v>
      </c>
      <c r="C2518" t="s">
        <v>194</v>
      </c>
      <c r="D2518" t="s">
        <v>80</v>
      </c>
      <c r="E2518" t="s">
        <v>149</v>
      </c>
      <c r="F2518">
        <v>24</v>
      </c>
      <c r="G2518">
        <v>0</v>
      </c>
      <c r="H2518" t="s">
        <v>149</v>
      </c>
      <c r="I2518" t="s">
        <v>35</v>
      </c>
      <c r="J2518" s="5">
        <v>0</v>
      </c>
      <c r="K2518" s="3">
        <f t="shared" si="36"/>
        <v>-24.506996067708311</v>
      </c>
      <c r="L2518">
        <v>222</v>
      </c>
      <c r="M2518">
        <v>0</v>
      </c>
      <c r="N2518" t="s">
        <v>133</v>
      </c>
      <c r="O2518">
        <v>0</v>
      </c>
      <c r="P2518">
        <v>0</v>
      </c>
      <c r="Q2518">
        <v>21</v>
      </c>
      <c r="R2518">
        <v>-148.95309592896601</v>
      </c>
      <c r="S2518">
        <v>636</v>
      </c>
      <c r="T2518">
        <v>-132.066</v>
      </c>
      <c r="U2518">
        <v>478</v>
      </c>
      <c r="V2518">
        <v>-164.10360152727401</v>
      </c>
      <c r="W2518">
        <v>590</v>
      </c>
      <c r="X2518" t="s">
        <v>32</v>
      </c>
      <c r="Y2518" t="s">
        <v>32</v>
      </c>
      <c r="Z2518" t="s">
        <v>32</v>
      </c>
      <c r="AA2518" t="s">
        <v>133</v>
      </c>
      <c r="AB2518">
        <v>150.97999999999999</v>
      </c>
      <c r="AC2518">
        <v>485.02</v>
      </c>
    </row>
    <row r="2519" spans="1:29">
      <c r="A2519">
        <v>14337</v>
      </c>
      <c r="B2519" t="s">
        <v>688</v>
      </c>
      <c r="C2519" t="s">
        <v>1169</v>
      </c>
      <c r="D2519" t="s">
        <v>80</v>
      </c>
      <c r="E2519" t="s">
        <v>149</v>
      </c>
      <c r="F2519" t="s">
        <v>32</v>
      </c>
      <c r="G2519">
        <v>0</v>
      </c>
      <c r="H2519" t="s">
        <v>149</v>
      </c>
      <c r="I2519" t="s">
        <v>35</v>
      </c>
      <c r="J2519" s="5">
        <v>0</v>
      </c>
      <c r="K2519" s="3">
        <f t="shared" si="36"/>
        <v>-24.506996067708311</v>
      </c>
      <c r="L2519">
        <v>222</v>
      </c>
      <c r="M2519">
        <v>0</v>
      </c>
      <c r="N2519" t="s">
        <v>133</v>
      </c>
      <c r="O2519">
        <v>0</v>
      </c>
      <c r="P2519">
        <v>0</v>
      </c>
      <c r="Q2519">
        <v>21</v>
      </c>
      <c r="R2519">
        <v>-148.95309592896601</v>
      </c>
      <c r="S2519">
        <v>636</v>
      </c>
      <c r="T2519">
        <v>-132.066</v>
      </c>
      <c r="U2519">
        <v>478</v>
      </c>
      <c r="V2519">
        <v>-164.10360152727401</v>
      </c>
      <c r="W2519">
        <v>590</v>
      </c>
      <c r="X2519" t="s">
        <v>32</v>
      </c>
      <c r="Y2519" t="s">
        <v>32</v>
      </c>
      <c r="Z2519" t="s">
        <v>32</v>
      </c>
      <c r="AA2519" t="s">
        <v>133</v>
      </c>
      <c r="AB2519" t="s">
        <v>32</v>
      </c>
      <c r="AC2519" t="s">
        <v>32</v>
      </c>
    </row>
    <row r="2520" spans="1:29">
      <c r="A2520">
        <v>14339</v>
      </c>
      <c r="B2520" t="s">
        <v>1172</v>
      </c>
      <c r="C2520" t="s">
        <v>1173</v>
      </c>
      <c r="D2520" t="s">
        <v>117</v>
      </c>
      <c r="E2520" t="s">
        <v>149</v>
      </c>
      <c r="F2520">
        <v>26</v>
      </c>
      <c r="G2520">
        <v>2</v>
      </c>
      <c r="H2520" t="s">
        <v>149</v>
      </c>
      <c r="I2520" t="s">
        <v>35</v>
      </c>
      <c r="J2520" s="5">
        <v>0</v>
      </c>
      <c r="K2520" s="3">
        <f t="shared" si="36"/>
        <v>-24.506996067708311</v>
      </c>
      <c r="L2520">
        <v>222</v>
      </c>
      <c r="M2520">
        <v>0</v>
      </c>
      <c r="N2520" t="s">
        <v>133</v>
      </c>
      <c r="O2520">
        <v>0</v>
      </c>
      <c r="P2520">
        <v>0</v>
      </c>
      <c r="Q2520">
        <v>21</v>
      </c>
      <c r="R2520">
        <v>-148.95309592896601</v>
      </c>
      <c r="S2520">
        <v>636</v>
      </c>
      <c r="T2520">
        <v>-132.066</v>
      </c>
      <c r="U2520">
        <v>478</v>
      </c>
      <c r="V2520">
        <v>-164.10360152727401</v>
      </c>
      <c r="W2520">
        <v>590</v>
      </c>
      <c r="X2520" t="s">
        <v>32</v>
      </c>
      <c r="Y2520" t="s">
        <v>32</v>
      </c>
      <c r="Z2520" t="s">
        <v>32</v>
      </c>
      <c r="AA2520" t="s">
        <v>133</v>
      </c>
      <c r="AB2520">
        <v>150.97999999999999</v>
      </c>
      <c r="AC2520">
        <v>485.02</v>
      </c>
    </row>
    <row r="2521" spans="1:29">
      <c r="A2521">
        <v>14340</v>
      </c>
      <c r="B2521" t="s">
        <v>240</v>
      </c>
      <c r="C2521" t="s">
        <v>448</v>
      </c>
      <c r="D2521" t="s">
        <v>88</v>
      </c>
      <c r="E2521" t="s">
        <v>149</v>
      </c>
      <c r="F2521" t="s">
        <v>32</v>
      </c>
      <c r="G2521">
        <v>0</v>
      </c>
      <c r="H2521" t="s">
        <v>149</v>
      </c>
      <c r="I2521" t="s">
        <v>35</v>
      </c>
      <c r="J2521" s="5">
        <v>0</v>
      </c>
      <c r="K2521" s="3">
        <f t="shared" si="36"/>
        <v>-24.506996067708311</v>
      </c>
      <c r="L2521">
        <v>222</v>
      </c>
      <c r="M2521">
        <v>0</v>
      </c>
      <c r="N2521" t="s">
        <v>133</v>
      </c>
      <c r="O2521">
        <v>0</v>
      </c>
      <c r="P2521">
        <v>0</v>
      </c>
      <c r="Q2521">
        <v>21</v>
      </c>
      <c r="R2521">
        <v>-148.95309592896601</v>
      </c>
      <c r="S2521">
        <v>636</v>
      </c>
      <c r="T2521">
        <v>-132.066</v>
      </c>
      <c r="U2521">
        <v>478</v>
      </c>
      <c r="V2521">
        <v>-164.10360152727401</v>
      </c>
      <c r="W2521">
        <v>590</v>
      </c>
      <c r="X2521" t="s">
        <v>32</v>
      </c>
      <c r="Y2521" t="s">
        <v>32</v>
      </c>
      <c r="Z2521" t="s">
        <v>32</v>
      </c>
      <c r="AA2521" t="s">
        <v>133</v>
      </c>
      <c r="AB2521" t="s">
        <v>32</v>
      </c>
      <c r="AC2521" t="s">
        <v>32</v>
      </c>
    </row>
    <row r="2522" spans="1:29">
      <c r="A2522">
        <v>14348</v>
      </c>
      <c r="B2522" t="s">
        <v>1014</v>
      </c>
      <c r="C2522" t="s">
        <v>1176</v>
      </c>
      <c r="D2522" t="s">
        <v>53</v>
      </c>
      <c r="E2522" t="s">
        <v>149</v>
      </c>
      <c r="F2522" t="s">
        <v>32</v>
      </c>
      <c r="G2522">
        <v>0</v>
      </c>
      <c r="H2522" t="s">
        <v>149</v>
      </c>
      <c r="I2522" t="s">
        <v>35</v>
      </c>
      <c r="J2522" s="5">
        <v>0</v>
      </c>
      <c r="K2522" s="3">
        <f t="shared" si="36"/>
        <v>-24.506996067708311</v>
      </c>
      <c r="L2522">
        <v>222</v>
      </c>
      <c r="M2522">
        <v>0</v>
      </c>
      <c r="N2522" t="s">
        <v>133</v>
      </c>
      <c r="O2522">
        <v>0</v>
      </c>
      <c r="P2522">
        <v>0</v>
      </c>
      <c r="Q2522">
        <v>21</v>
      </c>
      <c r="R2522">
        <v>-148.95309592896601</v>
      </c>
      <c r="S2522">
        <v>636</v>
      </c>
      <c r="T2522">
        <v>-132.066</v>
      </c>
      <c r="U2522">
        <v>478</v>
      </c>
      <c r="V2522">
        <v>-164.10360152727401</v>
      </c>
      <c r="W2522">
        <v>590</v>
      </c>
      <c r="X2522" t="s">
        <v>32</v>
      </c>
      <c r="Y2522" t="s">
        <v>32</v>
      </c>
      <c r="Z2522" t="s">
        <v>32</v>
      </c>
      <c r="AA2522" t="s">
        <v>133</v>
      </c>
      <c r="AB2522">
        <v>151</v>
      </c>
      <c r="AC2522">
        <v>485</v>
      </c>
    </row>
    <row r="2523" spans="1:29">
      <c r="A2523">
        <v>14354</v>
      </c>
      <c r="B2523" t="s">
        <v>265</v>
      </c>
      <c r="C2523" t="s">
        <v>1177</v>
      </c>
      <c r="D2523" t="s">
        <v>56</v>
      </c>
      <c r="E2523" t="s">
        <v>149</v>
      </c>
      <c r="F2523">
        <v>22</v>
      </c>
      <c r="G2523">
        <v>0</v>
      </c>
      <c r="H2523" t="s">
        <v>149</v>
      </c>
      <c r="I2523" t="s">
        <v>35</v>
      </c>
      <c r="J2523" s="5">
        <v>0</v>
      </c>
      <c r="K2523" s="3">
        <f t="shared" si="36"/>
        <v>-24.506996067708311</v>
      </c>
      <c r="L2523">
        <v>222</v>
      </c>
      <c r="M2523">
        <v>0</v>
      </c>
      <c r="N2523" t="s">
        <v>133</v>
      </c>
      <c r="O2523">
        <v>0</v>
      </c>
      <c r="P2523">
        <v>0</v>
      </c>
      <c r="Q2523">
        <v>21</v>
      </c>
      <c r="R2523">
        <v>-148.95309592896601</v>
      </c>
      <c r="S2523">
        <v>636</v>
      </c>
      <c r="T2523">
        <v>-132.066</v>
      </c>
      <c r="U2523">
        <v>478</v>
      </c>
      <c r="V2523">
        <v>-164.10360152727401</v>
      </c>
      <c r="W2523">
        <v>590</v>
      </c>
      <c r="X2523">
        <v>200</v>
      </c>
      <c r="Y2523">
        <v>79.7</v>
      </c>
      <c r="Z2523">
        <v>502.5</v>
      </c>
      <c r="AA2523">
        <v>13.4323124092318</v>
      </c>
      <c r="AB2523" t="s">
        <v>32</v>
      </c>
      <c r="AC2523" t="s">
        <v>32</v>
      </c>
    </row>
    <row r="2524" spans="1:29">
      <c r="A2524">
        <v>14499</v>
      </c>
      <c r="B2524" t="s">
        <v>1178</v>
      </c>
      <c r="C2524" t="s">
        <v>1179</v>
      </c>
      <c r="D2524" t="s">
        <v>65</v>
      </c>
      <c r="E2524" t="s">
        <v>149</v>
      </c>
      <c r="F2524">
        <v>22</v>
      </c>
      <c r="G2524">
        <v>0</v>
      </c>
      <c r="H2524" t="s">
        <v>149</v>
      </c>
      <c r="I2524" t="s">
        <v>35</v>
      </c>
      <c r="J2524" s="5">
        <v>0</v>
      </c>
      <c r="K2524" s="3">
        <f t="shared" si="36"/>
        <v>-24.506996067708311</v>
      </c>
      <c r="L2524">
        <v>222</v>
      </c>
      <c r="M2524">
        <v>0</v>
      </c>
      <c r="N2524" t="s">
        <v>133</v>
      </c>
      <c r="O2524">
        <v>0</v>
      </c>
      <c r="P2524">
        <v>0</v>
      </c>
      <c r="Q2524">
        <v>21</v>
      </c>
      <c r="R2524">
        <v>-148.95309592896601</v>
      </c>
      <c r="S2524">
        <v>636</v>
      </c>
      <c r="T2524">
        <v>-132.066</v>
      </c>
      <c r="U2524">
        <v>478</v>
      </c>
      <c r="V2524">
        <v>-164.10360152727401</v>
      </c>
      <c r="W2524">
        <v>590</v>
      </c>
      <c r="X2524" t="s">
        <v>32</v>
      </c>
      <c r="Y2524" t="s">
        <v>32</v>
      </c>
      <c r="Z2524" t="s">
        <v>32</v>
      </c>
      <c r="AA2524" t="s">
        <v>133</v>
      </c>
      <c r="AB2524" t="s">
        <v>32</v>
      </c>
      <c r="AC2524" t="s">
        <v>32</v>
      </c>
    </row>
    <row r="2525" spans="1:29">
      <c r="A2525">
        <v>14544</v>
      </c>
      <c r="B2525" t="s">
        <v>502</v>
      </c>
      <c r="C2525" t="s">
        <v>1181</v>
      </c>
      <c r="D2525" t="s">
        <v>59</v>
      </c>
      <c r="E2525" t="s">
        <v>149</v>
      </c>
      <c r="F2525">
        <v>22</v>
      </c>
      <c r="G2525">
        <v>0</v>
      </c>
      <c r="H2525" t="s">
        <v>149</v>
      </c>
      <c r="I2525" t="s">
        <v>35</v>
      </c>
      <c r="J2525" s="5">
        <v>0</v>
      </c>
      <c r="K2525" s="3">
        <f t="shared" si="36"/>
        <v>-24.506996067708311</v>
      </c>
      <c r="L2525">
        <v>222</v>
      </c>
      <c r="M2525">
        <v>0</v>
      </c>
      <c r="N2525" t="s">
        <v>133</v>
      </c>
      <c r="O2525">
        <v>0</v>
      </c>
      <c r="P2525">
        <v>0</v>
      </c>
      <c r="Q2525">
        <v>21</v>
      </c>
      <c r="R2525">
        <v>-148.95309592896601</v>
      </c>
      <c r="S2525">
        <v>636</v>
      </c>
      <c r="T2525">
        <v>-132.066</v>
      </c>
      <c r="U2525">
        <v>478</v>
      </c>
      <c r="V2525">
        <v>-164.10360152727401</v>
      </c>
      <c r="W2525">
        <v>590</v>
      </c>
      <c r="X2525" t="s">
        <v>32</v>
      </c>
      <c r="Y2525" t="s">
        <v>32</v>
      </c>
      <c r="Z2525" t="s">
        <v>32</v>
      </c>
      <c r="AA2525" t="s">
        <v>133</v>
      </c>
      <c r="AB2525" t="s">
        <v>32</v>
      </c>
      <c r="AC2525" t="s">
        <v>32</v>
      </c>
    </row>
    <row r="2526" spans="1:29">
      <c r="A2526">
        <v>14545</v>
      </c>
      <c r="B2526" t="s">
        <v>142</v>
      </c>
      <c r="C2526" t="s">
        <v>657</v>
      </c>
      <c r="D2526" t="s">
        <v>74</v>
      </c>
      <c r="E2526" t="s">
        <v>149</v>
      </c>
      <c r="F2526" t="s">
        <v>32</v>
      </c>
      <c r="G2526">
        <v>0</v>
      </c>
      <c r="H2526" t="s">
        <v>149</v>
      </c>
      <c r="I2526" t="s">
        <v>35</v>
      </c>
      <c r="J2526" s="5">
        <v>0</v>
      </c>
      <c r="K2526" s="3">
        <f t="shared" si="36"/>
        <v>-24.506996067708311</v>
      </c>
      <c r="L2526">
        <v>222</v>
      </c>
      <c r="M2526">
        <v>4.0000000000000001E-3</v>
      </c>
      <c r="N2526" t="s">
        <v>133</v>
      </c>
      <c r="O2526">
        <v>0</v>
      </c>
      <c r="P2526">
        <v>0</v>
      </c>
      <c r="Q2526">
        <v>21</v>
      </c>
      <c r="R2526">
        <v>-148.95309592896601</v>
      </c>
      <c r="S2526">
        <v>636</v>
      </c>
      <c r="T2526">
        <v>-132.066</v>
      </c>
      <c r="U2526">
        <v>478</v>
      </c>
      <c r="V2526">
        <v>-164.10360152727401</v>
      </c>
      <c r="W2526">
        <v>590</v>
      </c>
      <c r="X2526" t="s">
        <v>32</v>
      </c>
      <c r="Y2526" t="s">
        <v>32</v>
      </c>
      <c r="Z2526" t="s">
        <v>32</v>
      </c>
      <c r="AA2526" t="s">
        <v>133</v>
      </c>
      <c r="AB2526" t="s">
        <v>32</v>
      </c>
      <c r="AC2526" t="s">
        <v>32</v>
      </c>
    </row>
    <row r="2527" spans="1:29">
      <c r="A2527">
        <v>10956</v>
      </c>
      <c r="B2527" t="s">
        <v>326</v>
      </c>
      <c r="C2527" t="s">
        <v>327</v>
      </c>
      <c r="D2527" t="s">
        <v>47</v>
      </c>
      <c r="E2527" t="s">
        <v>149</v>
      </c>
      <c r="F2527">
        <v>30</v>
      </c>
      <c r="G2527">
        <v>7</v>
      </c>
      <c r="H2527" t="s">
        <v>149</v>
      </c>
      <c r="I2527" t="s">
        <v>35</v>
      </c>
      <c r="J2527" s="5">
        <v>-8.0000000000000002E-3</v>
      </c>
      <c r="K2527" s="3">
        <f t="shared" si="36"/>
        <v>-24.50749606770831</v>
      </c>
      <c r="L2527">
        <v>223</v>
      </c>
      <c r="M2527">
        <v>7.4999999999999997E-3</v>
      </c>
      <c r="N2527">
        <v>5.6568542494923801E-3</v>
      </c>
      <c r="O2527">
        <v>-8.0000000000000002E-3</v>
      </c>
      <c r="P2527" s="1">
        <v>-7.2199999999999999E-4</v>
      </c>
      <c r="Q2527">
        <v>22</v>
      </c>
      <c r="R2527">
        <v>-148.96109592896599</v>
      </c>
      <c r="S2527">
        <v>637</v>
      </c>
      <c r="T2527">
        <v>-132.07400000000001</v>
      </c>
      <c r="U2527">
        <v>479</v>
      </c>
      <c r="V2527">
        <v>-164.104323527274</v>
      </c>
      <c r="W2527">
        <v>591</v>
      </c>
      <c r="X2527">
        <v>143</v>
      </c>
      <c r="Y2527">
        <v>23</v>
      </c>
      <c r="Z2527" t="s">
        <v>32</v>
      </c>
      <c r="AA2527">
        <v>5.7808056616710797</v>
      </c>
      <c r="AB2527">
        <v>150.99</v>
      </c>
      <c r="AC2527">
        <v>486.01</v>
      </c>
    </row>
    <row r="2528" spans="1:29">
      <c r="A2528">
        <v>11076</v>
      </c>
      <c r="B2528" t="s">
        <v>339</v>
      </c>
      <c r="C2528" t="s">
        <v>340</v>
      </c>
      <c r="D2528" t="s">
        <v>97</v>
      </c>
      <c r="E2528" t="s">
        <v>149</v>
      </c>
      <c r="F2528">
        <v>29</v>
      </c>
      <c r="G2528">
        <v>7</v>
      </c>
      <c r="H2528" t="s">
        <v>149</v>
      </c>
      <c r="I2528" t="s">
        <v>35</v>
      </c>
      <c r="J2528" s="5">
        <v>-2.1000000000000001E-2</v>
      </c>
      <c r="K2528" s="3">
        <f t="shared" si="36"/>
        <v>-24.508308567708312</v>
      </c>
      <c r="L2528">
        <v>225</v>
      </c>
      <c r="M2528">
        <v>3.7473177441540502E-2</v>
      </c>
      <c r="N2528">
        <v>1.4849242404917499E-2</v>
      </c>
      <c r="O2528">
        <v>-2.1000000000000001E-2</v>
      </c>
      <c r="P2528">
        <v>-1.89525E-3</v>
      </c>
      <c r="Q2528">
        <v>22</v>
      </c>
      <c r="R2528">
        <v>-148.97409592896599</v>
      </c>
      <c r="S2528">
        <v>639</v>
      </c>
      <c r="T2528">
        <v>-132.08699999999999</v>
      </c>
      <c r="U2528">
        <v>481</v>
      </c>
      <c r="V2528">
        <v>-164.105496777274</v>
      </c>
      <c r="W2528">
        <v>592</v>
      </c>
      <c r="X2528" t="s">
        <v>32</v>
      </c>
      <c r="Y2528" t="s">
        <v>32</v>
      </c>
      <c r="Z2528" t="s">
        <v>32</v>
      </c>
      <c r="AA2528" t="s">
        <v>133</v>
      </c>
      <c r="AB2528">
        <v>150.94999999999999</v>
      </c>
      <c r="AC2528">
        <v>488.05</v>
      </c>
    </row>
    <row r="2529" spans="1:29">
      <c r="A2529">
        <v>13807</v>
      </c>
      <c r="B2529" t="s">
        <v>977</v>
      </c>
      <c r="C2529" t="s">
        <v>978</v>
      </c>
      <c r="D2529" t="s">
        <v>74</v>
      </c>
      <c r="E2529" t="s">
        <v>149</v>
      </c>
      <c r="F2529">
        <v>25</v>
      </c>
      <c r="G2529">
        <v>1</v>
      </c>
      <c r="H2529" t="s">
        <v>149</v>
      </c>
      <c r="I2529" t="s">
        <v>35</v>
      </c>
      <c r="J2529" s="5">
        <v>-3.5983493810178797E-2</v>
      </c>
      <c r="K2529" s="3">
        <f t="shared" si="36"/>
        <v>-24.509245036071448</v>
      </c>
      <c r="L2529">
        <v>226</v>
      </c>
      <c r="M2529">
        <v>6.3491746905089394E-2</v>
      </c>
      <c r="N2529">
        <v>5.6568542494923699E-2</v>
      </c>
      <c r="O2529">
        <v>-0.08</v>
      </c>
      <c r="P2529">
        <v>-7.26999999999999E-3</v>
      </c>
      <c r="Q2529">
        <v>23</v>
      </c>
      <c r="R2529">
        <v>-148.989079422777</v>
      </c>
      <c r="S2529">
        <v>640</v>
      </c>
      <c r="T2529">
        <v>-132.14599999999999</v>
      </c>
      <c r="U2529">
        <v>483</v>
      </c>
      <c r="V2529">
        <v>-164.11087152727401</v>
      </c>
      <c r="W2529">
        <v>593</v>
      </c>
      <c r="X2529">
        <v>171.4</v>
      </c>
      <c r="Y2529">
        <v>56.4</v>
      </c>
      <c r="Z2529" t="s">
        <v>32</v>
      </c>
      <c r="AA2529">
        <v>10.288042440657399</v>
      </c>
      <c r="AB2529">
        <v>150.97</v>
      </c>
      <c r="AC2529">
        <v>489.03</v>
      </c>
    </row>
    <row r="2530" spans="1:29">
      <c r="A2530">
        <v>14277</v>
      </c>
      <c r="B2530" t="s">
        <v>502</v>
      </c>
      <c r="C2530" t="s">
        <v>241</v>
      </c>
      <c r="D2530" t="s">
        <v>109</v>
      </c>
      <c r="E2530" t="s">
        <v>149</v>
      </c>
      <c r="F2530">
        <v>23</v>
      </c>
      <c r="G2530">
        <v>0</v>
      </c>
      <c r="H2530" t="s">
        <v>149</v>
      </c>
      <c r="I2530" t="s">
        <v>35</v>
      </c>
      <c r="J2530" s="5">
        <v>-0.11798762035763399</v>
      </c>
      <c r="K2530" s="3">
        <f t="shared" si="36"/>
        <v>-24.514370293980662</v>
      </c>
      <c r="L2530">
        <v>228</v>
      </c>
      <c r="M2530" t="s">
        <v>32</v>
      </c>
      <c r="N2530">
        <v>0.10677312395916801</v>
      </c>
      <c r="O2530">
        <v>-0.151</v>
      </c>
      <c r="P2530">
        <v>-1.3722125E-2</v>
      </c>
      <c r="Q2530">
        <v>19</v>
      </c>
      <c r="R2530">
        <v>-149.07108354932399</v>
      </c>
      <c r="S2530">
        <v>642</v>
      </c>
      <c r="T2530">
        <v>-132.21700000000001</v>
      </c>
      <c r="U2530">
        <v>484</v>
      </c>
      <c r="V2530">
        <v>-164.117323652274</v>
      </c>
      <c r="W2530">
        <v>595</v>
      </c>
      <c r="X2530" t="s">
        <v>32</v>
      </c>
      <c r="Y2530" t="s">
        <v>32</v>
      </c>
      <c r="Z2530" t="s">
        <v>32</v>
      </c>
      <c r="AA2530" t="s">
        <v>133</v>
      </c>
      <c r="AB2530">
        <v>150.99</v>
      </c>
      <c r="AC2530">
        <v>491.01</v>
      </c>
    </row>
  </sheetData>
  <sortState ref="A206:AC2530">
    <sortCondition ref="I2:I2530"/>
    <sortCondition ref="E2:E2530"/>
    <sortCondition descending="1" ref="J2:J253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9"/>
  <sheetViews>
    <sheetView zoomScaleNormal="100" zoomScalePageLayoutView="115" workbookViewId="0">
      <pane ySplit="1" topLeftCell="A2" activePane="bottomLeft" state="frozen"/>
      <selection pane="bottomLeft" activeCell="I16" sqref="I16"/>
    </sheetView>
  </sheetViews>
  <sheetFormatPr defaultColWidth="8.85546875" defaultRowHeight="15"/>
  <cols>
    <col min="5" max="5" width="13.140625" style="6" bestFit="1" customWidth="1"/>
    <col min="6" max="6" width="13.85546875" style="7" bestFit="1" customWidth="1"/>
    <col min="7" max="7" width="8" style="7" bestFit="1" customWidth="1"/>
    <col min="8" max="8" width="14.140625" style="7" bestFit="1" customWidth="1"/>
    <col min="9" max="9" width="67.140625" style="7" bestFit="1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s="6" t="s">
        <v>1185</v>
      </c>
      <c r="F1" s="7" t="s">
        <v>1187</v>
      </c>
      <c r="G1" s="7" t="s">
        <v>1183</v>
      </c>
      <c r="H1" s="7" t="s">
        <v>1186</v>
      </c>
      <c r="I1" s="7" t="s">
        <v>1188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</row>
    <row r="2" spans="1:33" s="6" customFormat="1">
      <c r="A2" s="6">
        <v>13116</v>
      </c>
      <c r="B2" s="6" t="s">
        <v>341</v>
      </c>
      <c r="C2" s="6" t="s">
        <v>718</v>
      </c>
      <c r="D2" s="6" t="s">
        <v>68</v>
      </c>
      <c r="E2" s="3">
        <f t="shared" ref="E2:E33" si="0">(O2-LARGE($O$2:$O$109,15))/16</f>
        <v>5.5446340135416889</v>
      </c>
      <c r="F2" s="7">
        <v>28</v>
      </c>
      <c r="G2" s="7">
        <f>F2/E2</f>
        <v>5.0499275392416259</v>
      </c>
      <c r="H2" s="7"/>
      <c r="I2" s="7"/>
      <c r="J2" s="6" t="s">
        <v>136</v>
      </c>
      <c r="K2" s="6">
        <v>24</v>
      </c>
      <c r="L2" s="6">
        <v>2</v>
      </c>
      <c r="M2" s="6" t="s">
        <v>136</v>
      </c>
      <c r="N2" s="6" t="s">
        <v>33</v>
      </c>
      <c r="O2" s="3">
        <v>480.007553733333</v>
      </c>
      <c r="P2" s="6">
        <v>1</v>
      </c>
      <c r="Q2" s="6">
        <v>47.226728999999899</v>
      </c>
      <c r="R2" s="6">
        <v>23.2959483726267</v>
      </c>
      <c r="S2" s="6">
        <v>461.27495094999898</v>
      </c>
      <c r="T2" s="6">
        <v>512.23334</v>
      </c>
      <c r="U2" s="6">
        <v>1</v>
      </c>
      <c r="V2" s="6">
        <v>82.867450266666594</v>
      </c>
      <c r="W2" s="6">
        <v>23</v>
      </c>
      <c r="X2" s="6">
        <v>87.093703425000001</v>
      </c>
      <c r="Y2" s="6">
        <v>24</v>
      </c>
      <c r="Z2" s="6">
        <v>93.705743458333302</v>
      </c>
      <c r="AA2" s="6">
        <v>12</v>
      </c>
      <c r="AB2" s="6">
        <v>1.1000000000000001</v>
      </c>
      <c r="AC2" s="6">
        <v>0.3</v>
      </c>
      <c r="AD2" s="6">
        <v>33.9</v>
      </c>
      <c r="AE2" s="6">
        <v>1.82931607626221</v>
      </c>
      <c r="AF2" s="6">
        <v>19.6875</v>
      </c>
      <c r="AG2" s="6">
        <v>3.3125</v>
      </c>
    </row>
    <row r="3" spans="1:33">
      <c r="A3">
        <v>7836</v>
      </c>
      <c r="B3" t="s">
        <v>159</v>
      </c>
      <c r="C3" t="s">
        <v>160</v>
      </c>
      <c r="D3" t="s">
        <v>100</v>
      </c>
      <c r="E3" s="3">
        <f t="shared" si="0"/>
        <v>2.738470409375001</v>
      </c>
      <c r="F3" s="7">
        <v>18</v>
      </c>
      <c r="G3" s="7">
        <f t="shared" ref="G3:G38" si="1">F3/E3</f>
        <v>6.5730124153899938</v>
      </c>
      <c r="J3" t="s">
        <v>136</v>
      </c>
      <c r="K3">
        <v>36</v>
      </c>
      <c r="L3">
        <v>14</v>
      </c>
      <c r="M3" t="s">
        <v>136</v>
      </c>
      <c r="N3" t="s">
        <v>33</v>
      </c>
      <c r="O3" s="5">
        <v>435.10893606666599</v>
      </c>
      <c r="P3">
        <v>2</v>
      </c>
      <c r="Q3">
        <v>6.3543919666666397</v>
      </c>
      <c r="R3">
        <v>20.719756560186799</v>
      </c>
      <c r="S3">
        <v>413.357333025</v>
      </c>
      <c r="T3">
        <v>460.96391042499999</v>
      </c>
      <c r="U3">
        <v>2</v>
      </c>
      <c r="V3">
        <v>37.968832599999899</v>
      </c>
      <c r="W3">
        <v>47</v>
      </c>
      <c r="X3">
        <v>39.176085499999999</v>
      </c>
      <c r="Y3">
        <v>50</v>
      </c>
      <c r="Z3">
        <v>42.436313883333298</v>
      </c>
      <c r="AA3">
        <v>43</v>
      </c>
      <c r="AB3">
        <v>3.2</v>
      </c>
      <c r="AC3">
        <v>1.2</v>
      </c>
      <c r="AD3">
        <v>55.9</v>
      </c>
      <c r="AE3">
        <v>2.45472212134902</v>
      </c>
      <c r="AF3">
        <v>52.725000000000001</v>
      </c>
      <c r="AG3">
        <v>-5.7249999999999996</v>
      </c>
    </row>
    <row r="4" spans="1:33">
      <c r="A4">
        <v>13113</v>
      </c>
      <c r="B4" t="s">
        <v>713</v>
      </c>
      <c r="C4" t="s">
        <v>154</v>
      </c>
      <c r="D4" t="s">
        <v>126</v>
      </c>
      <c r="E4" s="3">
        <f t="shared" si="0"/>
        <v>2.4474564927083762</v>
      </c>
      <c r="F4" s="7">
        <v>23</v>
      </c>
      <c r="G4" s="7">
        <f t="shared" si="1"/>
        <v>9.3975112810066772</v>
      </c>
      <c r="J4" t="s">
        <v>136</v>
      </c>
      <c r="K4">
        <v>24</v>
      </c>
      <c r="L4">
        <v>2</v>
      </c>
      <c r="M4" t="s">
        <v>136</v>
      </c>
      <c r="N4" t="s">
        <v>33</v>
      </c>
      <c r="O4" s="5">
        <v>430.45271339999999</v>
      </c>
      <c r="P4">
        <v>3</v>
      </c>
      <c r="Q4">
        <v>5.4757874333333802</v>
      </c>
      <c r="R4">
        <v>10.700140952316</v>
      </c>
      <c r="S4">
        <v>413.616718249999</v>
      </c>
      <c r="T4">
        <v>438.90711394999897</v>
      </c>
      <c r="U4">
        <v>2</v>
      </c>
      <c r="V4">
        <v>33.312609933333299</v>
      </c>
      <c r="W4">
        <v>53</v>
      </c>
      <c r="X4">
        <v>39.435470725000002</v>
      </c>
      <c r="Y4">
        <v>49</v>
      </c>
      <c r="Z4">
        <v>20.379517408333299</v>
      </c>
      <c r="AA4">
        <v>65</v>
      </c>
      <c r="AB4">
        <v>2.5</v>
      </c>
      <c r="AC4">
        <v>1</v>
      </c>
      <c r="AD4">
        <v>52.1</v>
      </c>
      <c r="AE4">
        <v>2.3157430002186201</v>
      </c>
      <c r="AF4">
        <v>49.837499999999999</v>
      </c>
      <c r="AG4">
        <v>3.1625000000000001</v>
      </c>
    </row>
    <row r="5" spans="1:33">
      <c r="A5">
        <v>9099</v>
      </c>
      <c r="B5" t="s">
        <v>155</v>
      </c>
      <c r="C5" t="s">
        <v>165</v>
      </c>
      <c r="D5" t="s">
        <v>109</v>
      </c>
      <c r="E5" s="3">
        <f t="shared" si="0"/>
        <v>2.2351853302083136</v>
      </c>
      <c r="F5" s="7">
        <v>14</v>
      </c>
      <c r="G5" s="7">
        <f t="shared" si="1"/>
        <v>6.2634627253460167</v>
      </c>
      <c r="J5" t="s">
        <v>136</v>
      </c>
      <c r="K5">
        <v>34</v>
      </c>
      <c r="L5">
        <v>11</v>
      </c>
      <c r="M5" t="s">
        <v>136</v>
      </c>
      <c r="N5" t="s">
        <v>33</v>
      </c>
      <c r="O5" s="5">
        <v>427.05637479999899</v>
      </c>
      <c r="P5">
        <v>4</v>
      </c>
      <c r="Q5">
        <v>8.3183217916666692</v>
      </c>
      <c r="R5">
        <v>10.8725420450793</v>
      </c>
      <c r="S5">
        <v>410.70121049999898</v>
      </c>
      <c r="T5">
        <v>435.75347429999999</v>
      </c>
      <c r="U5">
        <v>2</v>
      </c>
      <c r="V5">
        <v>29.916271333333299</v>
      </c>
      <c r="W5">
        <v>57</v>
      </c>
      <c r="X5">
        <v>36.519962974999999</v>
      </c>
      <c r="Y5">
        <v>51</v>
      </c>
      <c r="Z5">
        <v>17.225877758333301</v>
      </c>
      <c r="AA5">
        <v>73</v>
      </c>
      <c r="AB5">
        <v>6.2</v>
      </c>
      <c r="AC5">
        <v>2.4</v>
      </c>
      <c r="AD5">
        <v>70.599999999999994</v>
      </c>
      <c r="AE5">
        <v>3.2885968481314198</v>
      </c>
      <c r="AF5">
        <v>71.547499999999999</v>
      </c>
      <c r="AG5">
        <v>-14.547499999999999</v>
      </c>
    </row>
    <row r="6" spans="1:33">
      <c r="A6">
        <v>10695</v>
      </c>
      <c r="B6" s="8" t="s">
        <v>284</v>
      </c>
      <c r="C6" s="8" t="s">
        <v>285</v>
      </c>
      <c r="D6" t="s">
        <v>38</v>
      </c>
      <c r="E6" s="3">
        <f t="shared" si="0"/>
        <v>1.9752542260416881</v>
      </c>
      <c r="F6" s="7">
        <v>22</v>
      </c>
      <c r="G6" s="7">
        <f t="shared" si="1"/>
        <v>11.137806825041915</v>
      </c>
      <c r="I6" s="7" t="s">
        <v>1238</v>
      </c>
      <c r="J6" t="s">
        <v>136</v>
      </c>
      <c r="K6">
        <v>30</v>
      </c>
      <c r="L6">
        <v>7</v>
      </c>
      <c r="M6" t="s">
        <v>136</v>
      </c>
      <c r="N6" t="s">
        <v>33</v>
      </c>
      <c r="O6" s="5">
        <v>422.89747713333298</v>
      </c>
      <c r="P6">
        <v>5</v>
      </c>
      <c r="Q6">
        <v>9.10360896666662</v>
      </c>
      <c r="R6">
        <v>33.014140626230599</v>
      </c>
      <c r="S6">
        <v>378.68836399999998</v>
      </c>
      <c r="T6">
        <v>451.96541499999898</v>
      </c>
      <c r="U6">
        <v>2</v>
      </c>
      <c r="V6">
        <v>25.757373666666599</v>
      </c>
      <c r="W6">
        <v>60</v>
      </c>
      <c r="X6">
        <v>4.5071164750000303</v>
      </c>
      <c r="Y6">
        <v>93</v>
      </c>
      <c r="Z6">
        <v>33.437818458333297</v>
      </c>
      <c r="AA6">
        <v>50</v>
      </c>
      <c r="AB6">
        <v>6.6</v>
      </c>
      <c r="AC6">
        <v>3.5</v>
      </c>
      <c r="AD6">
        <v>72.099999999999994</v>
      </c>
      <c r="AE6">
        <v>4.0529820143486202</v>
      </c>
      <c r="AF6">
        <v>58.977499999999999</v>
      </c>
      <c r="AG6">
        <v>1.0225</v>
      </c>
    </row>
    <row r="7" spans="1:33">
      <c r="A7">
        <v>7401</v>
      </c>
      <c r="B7" t="s">
        <v>152</v>
      </c>
      <c r="C7" t="s">
        <v>153</v>
      </c>
      <c r="D7" t="s">
        <v>62</v>
      </c>
      <c r="E7" s="3">
        <f t="shared" si="0"/>
        <v>1.4553262104166897</v>
      </c>
      <c r="F7" s="7">
        <v>6</v>
      </c>
      <c r="G7" s="7">
        <f t="shared" si="1"/>
        <v>4.1227870130106963</v>
      </c>
      <c r="J7" t="s">
        <v>136</v>
      </c>
      <c r="K7">
        <v>37</v>
      </c>
      <c r="L7">
        <v>15</v>
      </c>
      <c r="M7" t="s">
        <v>136</v>
      </c>
      <c r="N7" t="s">
        <v>33</v>
      </c>
      <c r="O7" s="5">
        <v>414.57862888333301</v>
      </c>
      <c r="P7">
        <v>6</v>
      </c>
      <c r="Q7">
        <v>3.2357893666666602</v>
      </c>
      <c r="R7">
        <v>17.8841080762205</v>
      </c>
      <c r="S7">
        <v>387.55850974999902</v>
      </c>
      <c r="T7">
        <v>429.75364249999899</v>
      </c>
      <c r="U7">
        <v>3</v>
      </c>
      <c r="V7">
        <v>17.4385254166666</v>
      </c>
      <c r="W7">
        <v>68</v>
      </c>
      <c r="X7">
        <v>13.3772622249999</v>
      </c>
      <c r="Y7">
        <v>75</v>
      </c>
      <c r="Z7">
        <v>11.2260459583333</v>
      </c>
      <c r="AA7">
        <v>82</v>
      </c>
      <c r="AB7">
        <v>14.8</v>
      </c>
      <c r="AC7">
        <v>3</v>
      </c>
      <c r="AD7">
        <v>110.5</v>
      </c>
      <c r="AE7">
        <v>3.70553421152262</v>
      </c>
      <c r="AF7">
        <v>119.3875</v>
      </c>
      <c r="AG7">
        <v>-51.387500000000003</v>
      </c>
    </row>
    <row r="8" spans="1:33">
      <c r="A8">
        <v>13590</v>
      </c>
      <c r="B8" t="s">
        <v>874</v>
      </c>
      <c r="C8" t="s">
        <v>875</v>
      </c>
      <c r="D8" t="s">
        <v>53</v>
      </c>
      <c r="E8" s="3">
        <f t="shared" si="0"/>
        <v>1.3572311208333758</v>
      </c>
      <c r="F8" s="7">
        <v>14</v>
      </c>
      <c r="G8" s="7">
        <f t="shared" si="1"/>
        <v>10.315118615467371</v>
      </c>
      <c r="J8" t="s">
        <v>136</v>
      </c>
      <c r="K8">
        <v>24</v>
      </c>
      <c r="L8">
        <v>1</v>
      </c>
      <c r="M8" t="s">
        <v>136</v>
      </c>
      <c r="N8" t="s">
        <v>33</v>
      </c>
      <c r="O8" s="5">
        <v>413.00910744999999</v>
      </c>
      <c r="P8">
        <v>7</v>
      </c>
      <c r="Q8">
        <v>3.3581560666666999</v>
      </c>
      <c r="R8">
        <v>27.8344458320352</v>
      </c>
      <c r="S8">
        <v>384.46996474999997</v>
      </c>
      <c r="T8">
        <v>447.113673024999</v>
      </c>
      <c r="U8">
        <v>3</v>
      </c>
      <c r="V8">
        <v>15.8690039833333</v>
      </c>
      <c r="W8">
        <v>74</v>
      </c>
      <c r="X8">
        <v>10.288717224999999</v>
      </c>
      <c r="Y8">
        <v>80</v>
      </c>
      <c r="Z8">
        <v>28.586076483333301</v>
      </c>
      <c r="AA8">
        <v>56</v>
      </c>
      <c r="AB8">
        <v>5.6</v>
      </c>
      <c r="AC8">
        <v>2</v>
      </c>
      <c r="AD8">
        <v>68.400000000000006</v>
      </c>
      <c r="AE8">
        <v>3.01063860587062</v>
      </c>
      <c r="AF8">
        <v>59.795000000000002</v>
      </c>
      <c r="AG8">
        <v>14.204999999999901</v>
      </c>
    </row>
    <row r="9" spans="1:33">
      <c r="A9">
        <v>12611</v>
      </c>
      <c r="B9" t="s">
        <v>205</v>
      </c>
      <c r="C9" t="s">
        <v>601</v>
      </c>
      <c r="D9" t="s">
        <v>114</v>
      </c>
      <c r="E9" s="3">
        <f t="shared" si="0"/>
        <v>1.1489476291666882</v>
      </c>
      <c r="F9" s="7">
        <v>6</v>
      </c>
      <c r="G9" s="7">
        <f t="shared" si="1"/>
        <v>5.2221701387309496</v>
      </c>
      <c r="I9" s="7" t="s">
        <v>1207</v>
      </c>
      <c r="J9" t="s">
        <v>136</v>
      </c>
      <c r="K9">
        <v>25</v>
      </c>
      <c r="L9">
        <v>3</v>
      </c>
      <c r="M9" t="s">
        <v>136</v>
      </c>
      <c r="N9" t="s">
        <v>33</v>
      </c>
      <c r="O9" s="5">
        <v>409.67657158333299</v>
      </c>
      <c r="P9">
        <v>8</v>
      </c>
      <c r="Q9">
        <v>0.93684731666667098</v>
      </c>
      <c r="R9">
        <v>23.8103068769747</v>
      </c>
      <c r="S9">
        <v>378.22151699999898</v>
      </c>
      <c r="T9">
        <v>436.93398804999902</v>
      </c>
      <c r="U9">
        <v>3</v>
      </c>
      <c r="V9">
        <v>12.536468116666599</v>
      </c>
      <c r="W9">
        <v>78</v>
      </c>
      <c r="X9">
        <v>4.0402694749999402</v>
      </c>
      <c r="Y9">
        <v>97</v>
      </c>
      <c r="Z9">
        <v>18.406391508333201</v>
      </c>
      <c r="AA9">
        <v>70</v>
      </c>
      <c r="AB9">
        <v>11.1</v>
      </c>
      <c r="AC9">
        <v>3.1</v>
      </c>
      <c r="AD9">
        <v>97.4</v>
      </c>
      <c r="AE9">
        <v>3.7750237720878199</v>
      </c>
      <c r="AF9">
        <v>97.63</v>
      </c>
      <c r="AG9">
        <v>-19.6299999999999</v>
      </c>
    </row>
    <row r="10" spans="1:33">
      <c r="A10">
        <v>4925</v>
      </c>
      <c r="B10" t="s">
        <v>134</v>
      </c>
      <c r="C10" t="s">
        <v>135</v>
      </c>
      <c r="D10" t="s">
        <v>117</v>
      </c>
      <c r="E10" s="3">
        <f t="shared" si="0"/>
        <v>1.1457451041666893</v>
      </c>
      <c r="F10" s="7">
        <v>7</v>
      </c>
      <c r="G10" s="7">
        <f t="shared" si="1"/>
        <v>6.1095613453143773</v>
      </c>
      <c r="J10" t="s">
        <v>136</v>
      </c>
      <c r="K10">
        <v>40</v>
      </c>
      <c r="L10">
        <v>18</v>
      </c>
      <c r="M10" t="s">
        <v>136</v>
      </c>
      <c r="N10" t="s">
        <v>33</v>
      </c>
      <c r="O10" s="5">
        <v>409.625331183333</v>
      </c>
      <c r="P10">
        <v>9</v>
      </c>
      <c r="Q10">
        <v>2.4051956666666499</v>
      </c>
      <c r="R10">
        <v>22.074400856076899</v>
      </c>
      <c r="S10">
        <v>379.866929999999</v>
      </c>
      <c r="T10">
        <v>432.75413337499998</v>
      </c>
      <c r="U10">
        <v>3</v>
      </c>
      <c r="V10">
        <v>12.4852277166666</v>
      </c>
      <c r="W10">
        <v>79</v>
      </c>
      <c r="X10">
        <v>5.6856824750000197</v>
      </c>
      <c r="Y10">
        <v>90</v>
      </c>
      <c r="Z10">
        <v>14.2265368333333</v>
      </c>
      <c r="AA10">
        <v>77</v>
      </c>
      <c r="AB10">
        <v>11</v>
      </c>
      <c r="AC10">
        <v>3.4</v>
      </c>
      <c r="AD10">
        <v>95</v>
      </c>
      <c r="AE10">
        <v>3.9834924537834202</v>
      </c>
      <c r="AF10">
        <v>79.292499999999905</v>
      </c>
      <c r="AG10">
        <v>-0.29249999999998899</v>
      </c>
    </row>
    <row r="11" spans="1:33">
      <c r="A11">
        <v>12140</v>
      </c>
      <c r="B11" t="s">
        <v>500</v>
      </c>
      <c r="C11" t="s">
        <v>501</v>
      </c>
      <c r="D11" t="s">
        <v>106</v>
      </c>
      <c r="E11" s="3">
        <f t="shared" si="0"/>
        <v>1.0350442395833142</v>
      </c>
      <c r="F11" s="7">
        <v>7</v>
      </c>
      <c r="G11" s="7">
        <f t="shared" si="1"/>
        <v>6.762995949639838</v>
      </c>
      <c r="J11" t="s">
        <v>136</v>
      </c>
      <c r="K11">
        <v>25</v>
      </c>
      <c r="L11">
        <v>4</v>
      </c>
      <c r="M11" t="s">
        <v>136</v>
      </c>
      <c r="N11" t="s">
        <v>33</v>
      </c>
      <c r="O11" s="5">
        <v>407.854117349999</v>
      </c>
      <c r="P11">
        <v>10</v>
      </c>
      <c r="Q11">
        <v>2.6089209583333202</v>
      </c>
      <c r="R11">
        <v>16.155880824275801</v>
      </c>
      <c r="S11">
        <v>384.037512249999</v>
      </c>
      <c r="T11">
        <v>420.734881424999</v>
      </c>
      <c r="U11">
        <v>3</v>
      </c>
      <c r="V11">
        <v>10.714013883333299</v>
      </c>
      <c r="W11">
        <v>80</v>
      </c>
      <c r="X11">
        <v>9.8562647250000097</v>
      </c>
      <c r="Y11">
        <v>82</v>
      </c>
      <c r="Z11">
        <v>2.2072848833333198</v>
      </c>
      <c r="AA11">
        <v>98</v>
      </c>
      <c r="AB11">
        <v>12.1</v>
      </c>
      <c r="AC11">
        <v>3</v>
      </c>
      <c r="AD11">
        <v>100</v>
      </c>
      <c r="AE11">
        <v>3.70553421152262</v>
      </c>
      <c r="AF11">
        <v>124.00749999999999</v>
      </c>
      <c r="AG11">
        <v>-44.007499999999901</v>
      </c>
    </row>
    <row r="12" spans="1:33">
      <c r="A12">
        <v>12610</v>
      </c>
      <c r="B12" s="18" t="s">
        <v>599</v>
      </c>
      <c r="C12" s="18" t="s">
        <v>600</v>
      </c>
      <c r="D12" t="s">
        <v>85</v>
      </c>
      <c r="E12" s="3">
        <f t="shared" si="0"/>
        <v>0.95579651041668967</v>
      </c>
      <c r="F12" s="7">
        <v>8</v>
      </c>
      <c r="G12" s="7">
        <f t="shared" si="1"/>
        <v>8.369982431210504</v>
      </c>
      <c r="I12" s="7" t="s">
        <v>1229</v>
      </c>
      <c r="J12" t="s">
        <v>136</v>
      </c>
      <c r="K12">
        <v>27</v>
      </c>
      <c r="L12">
        <v>3</v>
      </c>
      <c r="M12" t="s">
        <v>136</v>
      </c>
      <c r="N12" t="s">
        <v>33</v>
      </c>
      <c r="O12" s="5">
        <v>406.58615368333301</v>
      </c>
      <c r="P12">
        <v>11</v>
      </c>
      <c r="Q12">
        <v>6.9319670249999996</v>
      </c>
      <c r="R12">
        <v>15.4961445663173</v>
      </c>
      <c r="S12">
        <v>385.59174624999901</v>
      </c>
      <c r="T12">
        <v>423.67875937500003</v>
      </c>
      <c r="U12">
        <v>3</v>
      </c>
      <c r="V12">
        <v>9.4460502166666593</v>
      </c>
      <c r="W12">
        <v>82</v>
      </c>
      <c r="X12">
        <v>11.410498724999901</v>
      </c>
      <c r="Y12">
        <v>77</v>
      </c>
      <c r="Z12">
        <v>5.1511628333333803</v>
      </c>
      <c r="AA12">
        <v>92</v>
      </c>
      <c r="AB12">
        <v>8.6</v>
      </c>
      <c r="AC12">
        <v>3.5</v>
      </c>
      <c r="AD12">
        <v>85.6</v>
      </c>
      <c r="AE12">
        <v>4.0529820143486202</v>
      </c>
      <c r="AF12">
        <v>91.015000000000001</v>
      </c>
      <c r="AG12">
        <v>-9.0150000000000006</v>
      </c>
    </row>
    <row r="13" spans="1:33">
      <c r="A13">
        <v>10273</v>
      </c>
      <c r="B13" s="8" t="s">
        <v>246</v>
      </c>
      <c r="C13" s="8" t="s">
        <v>247</v>
      </c>
      <c r="D13" t="s">
        <v>112</v>
      </c>
      <c r="E13" s="3">
        <f t="shared" si="0"/>
        <v>0.78817684895837559</v>
      </c>
      <c r="F13" s="7">
        <v>10</v>
      </c>
      <c r="G13" s="7">
        <f t="shared" si="1"/>
        <v>12.687507902846447</v>
      </c>
      <c r="I13" s="7" t="s">
        <v>1228</v>
      </c>
      <c r="J13" t="s">
        <v>136</v>
      </c>
      <c r="K13">
        <v>30</v>
      </c>
      <c r="L13">
        <v>8</v>
      </c>
      <c r="M13" t="s">
        <v>136</v>
      </c>
      <c r="N13" t="s">
        <v>33</v>
      </c>
      <c r="O13" s="5">
        <v>403.90423909999998</v>
      </c>
      <c r="P13">
        <v>12</v>
      </c>
      <c r="Q13">
        <v>10.1462034499999</v>
      </c>
      <c r="R13">
        <v>23.423731883489499</v>
      </c>
      <c r="S13">
        <v>369.527624575</v>
      </c>
      <c r="T13">
        <v>424.34924482500003</v>
      </c>
      <c r="U13">
        <v>3</v>
      </c>
      <c r="V13">
        <v>6.7641356333333498</v>
      </c>
      <c r="W13">
        <v>90</v>
      </c>
      <c r="X13">
        <v>-4.6536229499999404</v>
      </c>
      <c r="Y13">
        <v>121</v>
      </c>
      <c r="Z13">
        <v>5.8216482833333796</v>
      </c>
      <c r="AA13">
        <v>91</v>
      </c>
      <c r="AB13">
        <v>8.6</v>
      </c>
      <c r="AC13">
        <v>2.8</v>
      </c>
      <c r="AD13">
        <v>83.4</v>
      </c>
      <c r="AE13">
        <v>3.5665550903922201</v>
      </c>
      <c r="AF13">
        <v>87.11</v>
      </c>
      <c r="AG13">
        <v>2.89</v>
      </c>
    </row>
    <row r="14" spans="1:33">
      <c r="A14">
        <v>5848</v>
      </c>
      <c r="B14" t="s">
        <v>137</v>
      </c>
      <c r="C14" t="s">
        <v>138</v>
      </c>
      <c r="D14" t="s">
        <v>44</v>
      </c>
      <c r="E14" s="3">
        <f t="shared" si="0"/>
        <v>0.25692029375000303</v>
      </c>
      <c r="F14" s="7">
        <v>2</v>
      </c>
      <c r="G14" s="7">
        <f t="shared" si="1"/>
        <v>7.7845154651197204</v>
      </c>
      <c r="J14" t="s">
        <v>136</v>
      </c>
      <c r="K14">
        <v>42</v>
      </c>
      <c r="L14">
        <v>19</v>
      </c>
      <c r="M14" t="s">
        <v>136</v>
      </c>
      <c r="N14" t="s">
        <v>33</v>
      </c>
      <c r="O14" s="5">
        <v>395.40413421666602</v>
      </c>
      <c r="P14">
        <v>13</v>
      </c>
      <c r="Q14">
        <v>3.7014609166665702</v>
      </c>
      <c r="R14">
        <v>7.3230658841334</v>
      </c>
      <c r="S14">
        <v>384.12454224999999</v>
      </c>
      <c r="T14">
        <v>400.58145500000001</v>
      </c>
      <c r="U14">
        <v>4</v>
      </c>
      <c r="V14">
        <v>-1.7359692500000301</v>
      </c>
      <c r="W14">
        <v>112</v>
      </c>
      <c r="X14">
        <v>9.9432947250000403</v>
      </c>
      <c r="Y14">
        <v>81</v>
      </c>
      <c r="Z14">
        <v>-17.946141541666599</v>
      </c>
      <c r="AA14">
        <v>184</v>
      </c>
      <c r="AB14">
        <v>19.600000000000001</v>
      </c>
      <c r="AC14">
        <v>2.4</v>
      </c>
      <c r="AD14">
        <v>139.9</v>
      </c>
      <c r="AE14">
        <v>3.2885968481314198</v>
      </c>
      <c r="AF14">
        <v>120.035</v>
      </c>
      <c r="AG14">
        <v>-8.0349999999999895</v>
      </c>
    </row>
    <row r="15" spans="1:33">
      <c r="A15">
        <v>10700</v>
      </c>
      <c r="B15" t="s">
        <v>290</v>
      </c>
      <c r="C15" t="s">
        <v>291</v>
      </c>
      <c r="D15" t="s">
        <v>103</v>
      </c>
      <c r="E15" s="3">
        <f t="shared" si="0"/>
        <v>5.1157972916687555E-2</v>
      </c>
      <c r="F15" s="7">
        <v>3</v>
      </c>
      <c r="G15" s="7">
        <f t="shared" si="1"/>
        <v>58.641885691710243</v>
      </c>
      <c r="J15" t="s">
        <v>136</v>
      </c>
      <c r="K15">
        <v>31</v>
      </c>
      <c r="L15">
        <v>7</v>
      </c>
      <c r="M15" t="s">
        <v>136</v>
      </c>
      <c r="N15" t="s">
        <v>33</v>
      </c>
      <c r="O15" s="5">
        <v>392.11193708333298</v>
      </c>
      <c r="P15">
        <v>14</v>
      </c>
      <c r="Q15">
        <v>1.14868559166671</v>
      </c>
      <c r="R15">
        <v>21.7696108454004</v>
      </c>
      <c r="S15">
        <v>366.27826225000001</v>
      </c>
      <c r="T15">
        <v>419.59753784999998</v>
      </c>
      <c r="U15">
        <v>4</v>
      </c>
      <c r="V15">
        <v>-5.0281663833332502</v>
      </c>
      <c r="W15">
        <v>130</v>
      </c>
      <c r="X15">
        <v>-7.9029852749999296</v>
      </c>
      <c r="Y15">
        <v>137</v>
      </c>
      <c r="Z15">
        <v>1.06994130833334</v>
      </c>
      <c r="AA15">
        <v>101</v>
      </c>
      <c r="AB15">
        <v>18.5</v>
      </c>
      <c r="AC15">
        <v>3.4</v>
      </c>
      <c r="AD15">
        <v>132.30000000000001</v>
      </c>
      <c r="AE15">
        <v>3.9834924537834202</v>
      </c>
      <c r="AF15">
        <v>136.27500000000001</v>
      </c>
      <c r="AG15">
        <v>-6.2750000000000004</v>
      </c>
    </row>
    <row r="16" spans="1:33">
      <c r="A16">
        <v>7394</v>
      </c>
      <c r="B16" s="10" t="s">
        <v>150</v>
      </c>
      <c r="C16" s="10" t="s">
        <v>151</v>
      </c>
      <c r="D16" t="s">
        <v>74</v>
      </c>
      <c r="E16" s="3">
        <f t="shared" si="0"/>
        <v>0</v>
      </c>
      <c r="F16" s="7">
        <v>7</v>
      </c>
      <c r="G16" s="7" t="e">
        <f t="shared" si="1"/>
        <v>#DIV/0!</v>
      </c>
      <c r="I16" s="7" t="s">
        <v>1244</v>
      </c>
      <c r="J16" t="s">
        <v>136</v>
      </c>
      <c r="K16">
        <v>38</v>
      </c>
      <c r="L16">
        <v>15</v>
      </c>
      <c r="M16" t="s">
        <v>136</v>
      </c>
      <c r="N16" t="s">
        <v>33</v>
      </c>
      <c r="O16" s="5">
        <v>391.29340951666597</v>
      </c>
      <c r="P16">
        <v>15</v>
      </c>
      <c r="Q16">
        <v>1.7967461583333399</v>
      </c>
      <c r="R16">
        <v>15.9587282347924</v>
      </c>
      <c r="S16">
        <v>367.80910914999902</v>
      </c>
      <c r="T16">
        <v>405.943339124999</v>
      </c>
      <c r="U16">
        <v>4</v>
      </c>
      <c r="V16">
        <v>-5.8466939499999704</v>
      </c>
      <c r="W16">
        <v>133</v>
      </c>
      <c r="X16">
        <v>-6.37213837500002</v>
      </c>
      <c r="Y16">
        <v>130</v>
      </c>
      <c r="Z16">
        <v>-12.584257416666601</v>
      </c>
      <c r="AA16">
        <v>162</v>
      </c>
      <c r="AB16">
        <v>16.399999999999999</v>
      </c>
      <c r="AC16">
        <v>2.7</v>
      </c>
      <c r="AD16">
        <v>118.7</v>
      </c>
      <c r="AE16">
        <v>3.4970655298270201</v>
      </c>
      <c r="AF16">
        <v>121.575</v>
      </c>
      <c r="AG16">
        <v>11.424999999999899</v>
      </c>
    </row>
    <row r="17" spans="1:33">
      <c r="A17">
        <v>12620</v>
      </c>
      <c r="B17" t="s">
        <v>609</v>
      </c>
      <c r="C17" t="s">
        <v>610</v>
      </c>
      <c r="D17" t="s">
        <v>80</v>
      </c>
      <c r="E17" s="3">
        <f t="shared" si="0"/>
        <v>-4.1269753124996811E-2</v>
      </c>
      <c r="F17" s="7">
        <v>7</v>
      </c>
      <c r="G17" s="7">
        <f t="shared" si="1"/>
        <v>-169.61574688364558</v>
      </c>
      <c r="J17" t="s">
        <v>136</v>
      </c>
      <c r="K17">
        <v>26</v>
      </c>
      <c r="L17">
        <v>3</v>
      </c>
      <c r="M17" t="s">
        <v>136</v>
      </c>
      <c r="N17" t="s">
        <v>33</v>
      </c>
      <c r="O17" s="5">
        <v>390.63309346666603</v>
      </c>
      <c r="P17">
        <v>16</v>
      </c>
      <c r="Q17">
        <v>5.3670091916666198</v>
      </c>
      <c r="R17">
        <v>12.2038552438121</v>
      </c>
      <c r="S17">
        <v>374.794601</v>
      </c>
      <c r="T17">
        <v>403.736895099999</v>
      </c>
      <c r="U17">
        <v>4</v>
      </c>
      <c r="V17">
        <v>-6.5070099999999798</v>
      </c>
      <c r="W17">
        <v>136</v>
      </c>
      <c r="X17">
        <v>0.61335347500005299</v>
      </c>
      <c r="Y17">
        <v>103</v>
      </c>
      <c r="Z17">
        <v>-14.790701441666601</v>
      </c>
      <c r="AA17">
        <v>172</v>
      </c>
      <c r="AB17">
        <v>15.5</v>
      </c>
      <c r="AC17">
        <v>3</v>
      </c>
      <c r="AD17">
        <v>114.9</v>
      </c>
      <c r="AE17">
        <v>3.70553421152262</v>
      </c>
      <c r="AF17">
        <v>134.05250000000001</v>
      </c>
      <c r="AG17">
        <v>1.94749999999999</v>
      </c>
    </row>
    <row r="18" spans="1:33">
      <c r="A18">
        <v>10703</v>
      </c>
      <c r="B18" s="8" t="s">
        <v>292</v>
      </c>
      <c r="C18" s="8" t="s">
        <v>293</v>
      </c>
      <c r="D18" t="s">
        <v>77</v>
      </c>
      <c r="E18" s="3">
        <f t="shared" si="0"/>
        <v>-0.183323516666686</v>
      </c>
      <c r="F18" s="7">
        <v>12</v>
      </c>
      <c r="G18" s="7">
        <f t="shared" si="1"/>
        <v>-65.458050435602786</v>
      </c>
      <c r="I18" s="7" t="s">
        <v>1206</v>
      </c>
      <c r="J18" t="s">
        <v>136</v>
      </c>
      <c r="K18">
        <v>31</v>
      </c>
      <c r="L18">
        <v>7</v>
      </c>
      <c r="M18" t="s">
        <v>136</v>
      </c>
      <c r="N18" t="s">
        <v>33</v>
      </c>
      <c r="O18" s="5">
        <v>388.360233249999</v>
      </c>
      <c r="P18">
        <v>17</v>
      </c>
      <c r="Q18">
        <v>10.080574624999899</v>
      </c>
      <c r="R18">
        <v>20.332900230719801</v>
      </c>
      <c r="S18">
        <v>368.53172232499998</v>
      </c>
      <c r="T18">
        <v>415.250370349999</v>
      </c>
      <c r="U18">
        <v>4</v>
      </c>
      <c r="V18">
        <v>-8.7798702166666605</v>
      </c>
      <c r="W18">
        <v>151</v>
      </c>
      <c r="X18">
        <v>-5.6495251999999097</v>
      </c>
      <c r="Y18">
        <v>126</v>
      </c>
      <c r="Z18">
        <v>-3.27722619166672</v>
      </c>
      <c r="AA18">
        <v>122</v>
      </c>
      <c r="AB18">
        <v>9.5</v>
      </c>
      <c r="AC18">
        <v>3.4</v>
      </c>
      <c r="AD18">
        <v>86.4</v>
      </c>
      <c r="AE18">
        <v>3.9834924537834202</v>
      </c>
      <c r="AF18">
        <v>80.94</v>
      </c>
      <c r="AG18">
        <v>70.06</v>
      </c>
    </row>
    <row r="19" spans="1:33">
      <c r="A19">
        <v>11760</v>
      </c>
      <c r="B19" t="s">
        <v>234</v>
      </c>
      <c r="C19" t="s">
        <v>461</v>
      </c>
      <c r="D19" t="s">
        <v>120</v>
      </c>
      <c r="E19" s="3">
        <f t="shared" si="0"/>
        <v>-0.5700921385416251</v>
      </c>
      <c r="F19" s="7">
        <v>5</v>
      </c>
      <c r="G19" s="7">
        <f t="shared" si="1"/>
        <v>-8.7705121014134573</v>
      </c>
      <c r="I19" s="7" t="s">
        <v>1276</v>
      </c>
      <c r="J19" t="s">
        <v>136</v>
      </c>
      <c r="K19">
        <v>28</v>
      </c>
      <c r="L19">
        <v>5</v>
      </c>
      <c r="M19" t="s">
        <v>136</v>
      </c>
      <c r="N19" t="s">
        <v>33</v>
      </c>
      <c r="O19" s="5">
        <v>382.17193529999997</v>
      </c>
      <c r="P19">
        <v>18</v>
      </c>
      <c r="Q19">
        <v>13.936892425</v>
      </c>
      <c r="R19">
        <v>25.5498863525779</v>
      </c>
      <c r="S19">
        <v>352.75356099999999</v>
      </c>
      <c r="T19">
        <v>413.06688927499999</v>
      </c>
      <c r="U19">
        <v>4</v>
      </c>
      <c r="V19">
        <v>-14.968168166666601</v>
      </c>
      <c r="W19">
        <v>170</v>
      </c>
      <c r="X19">
        <v>-21.427686524999899</v>
      </c>
      <c r="Y19">
        <v>186</v>
      </c>
      <c r="Z19">
        <v>-5.4607072666666401</v>
      </c>
      <c r="AA19">
        <v>131</v>
      </c>
      <c r="AB19">
        <v>20.100000000000001</v>
      </c>
      <c r="AC19">
        <v>2.5</v>
      </c>
      <c r="AD19">
        <v>144.30000000000001</v>
      </c>
      <c r="AE19">
        <v>3.3580864086966198</v>
      </c>
      <c r="AF19">
        <v>141.53749999999999</v>
      </c>
      <c r="AG19">
        <v>28.462499999999999</v>
      </c>
    </row>
    <row r="20" spans="1:33">
      <c r="A20">
        <v>13115</v>
      </c>
      <c r="B20" t="s">
        <v>716</v>
      </c>
      <c r="C20" t="s">
        <v>717</v>
      </c>
      <c r="D20" t="s">
        <v>94</v>
      </c>
      <c r="E20" s="3">
        <f t="shared" si="0"/>
        <v>-1.0566267229166861</v>
      </c>
      <c r="F20" s="7">
        <v>4</v>
      </c>
      <c r="G20" s="7">
        <f t="shared" si="1"/>
        <v>-3.7856320621519957</v>
      </c>
      <c r="J20" t="s">
        <v>136</v>
      </c>
      <c r="K20">
        <v>25</v>
      </c>
      <c r="L20">
        <v>2</v>
      </c>
      <c r="M20" t="s">
        <v>136</v>
      </c>
      <c r="N20" t="s">
        <v>33</v>
      </c>
      <c r="O20" s="5">
        <v>374.387381949999</v>
      </c>
      <c r="P20">
        <v>19</v>
      </c>
      <c r="Q20">
        <v>15.798230933333301</v>
      </c>
      <c r="R20">
        <v>28.155627098515001</v>
      </c>
      <c r="S20">
        <v>335.35267025000002</v>
      </c>
      <c r="T20">
        <v>404.52039227499898</v>
      </c>
      <c r="U20">
        <v>5</v>
      </c>
      <c r="V20">
        <v>-22.7527215166666</v>
      </c>
      <c r="W20">
        <v>190</v>
      </c>
      <c r="X20">
        <v>-38.828577274999901</v>
      </c>
      <c r="Y20">
        <v>219</v>
      </c>
      <c r="Z20">
        <v>-14.0072042666666</v>
      </c>
      <c r="AA20">
        <v>168</v>
      </c>
      <c r="AB20">
        <v>18.100000000000001</v>
      </c>
      <c r="AC20">
        <v>3.3</v>
      </c>
      <c r="AD20">
        <v>133.9</v>
      </c>
      <c r="AE20">
        <v>3.9140028932182198</v>
      </c>
      <c r="AF20">
        <v>141.51</v>
      </c>
      <c r="AG20">
        <v>48.49</v>
      </c>
    </row>
    <row r="21" spans="1:33">
      <c r="A21">
        <v>13593</v>
      </c>
      <c r="B21" s="9" t="s">
        <v>294</v>
      </c>
      <c r="C21" s="9" t="s">
        <v>192</v>
      </c>
      <c r="D21" t="s">
        <v>123</v>
      </c>
      <c r="E21" s="3">
        <f t="shared" si="0"/>
        <v>-1.825669107291624</v>
      </c>
      <c r="F21" s="7">
        <v>7</v>
      </c>
      <c r="G21" s="7">
        <f t="shared" si="1"/>
        <v>-3.8342106858479323</v>
      </c>
      <c r="I21" s="7" t="s">
        <v>1193</v>
      </c>
      <c r="J21" t="s">
        <v>136</v>
      </c>
      <c r="K21">
        <v>22</v>
      </c>
      <c r="L21">
        <v>1</v>
      </c>
      <c r="M21" t="s">
        <v>136</v>
      </c>
      <c r="N21" t="s">
        <v>33</v>
      </c>
      <c r="O21" s="5">
        <v>362.08270379999999</v>
      </c>
      <c r="P21">
        <v>20</v>
      </c>
      <c r="Q21">
        <v>7.7337560416666502</v>
      </c>
      <c r="R21">
        <v>20.425074499209</v>
      </c>
      <c r="S21">
        <v>333.06254159999997</v>
      </c>
      <c r="T21">
        <v>379.035330049999</v>
      </c>
      <c r="U21">
        <v>5</v>
      </c>
      <c r="V21">
        <v>-35.057399666666598</v>
      </c>
      <c r="W21">
        <v>219</v>
      </c>
      <c r="X21">
        <v>-41.118705924999901</v>
      </c>
      <c r="Y21">
        <v>222</v>
      </c>
      <c r="Z21">
        <v>-39.492266491666598</v>
      </c>
      <c r="AA21">
        <v>237</v>
      </c>
      <c r="AB21">
        <v>14.7</v>
      </c>
      <c r="AC21">
        <v>3.7</v>
      </c>
      <c r="AD21">
        <v>114.1</v>
      </c>
      <c r="AE21">
        <v>4.1919611354790201</v>
      </c>
      <c r="AF21">
        <v>126.77249999999999</v>
      </c>
      <c r="AG21">
        <v>92.227499999999907</v>
      </c>
    </row>
    <row r="22" spans="1:33">
      <c r="A22">
        <v>13589</v>
      </c>
      <c r="B22" s="9" t="s">
        <v>139</v>
      </c>
      <c r="C22" s="9" t="s">
        <v>311</v>
      </c>
      <c r="D22" t="s">
        <v>30</v>
      </c>
      <c r="E22" s="3">
        <f t="shared" si="0"/>
        <v>-2.2623632052083096</v>
      </c>
      <c r="F22" s="7">
        <v>3</v>
      </c>
      <c r="G22" s="7">
        <f t="shared" si="1"/>
        <v>-1.3260470260007484</v>
      </c>
      <c r="I22" s="7" t="s">
        <v>1200</v>
      </c>
      <c r="J22" t="s">
        <v>136</v>
      </c>
      <c r="K22">
        <v>23</v>
      </c>
      <c r="L22">
        <v>1</v>
      </c>
      <c r="M22" t="s">
        <v>136</v>
      </c>
      <c r="N22" t="s">
        <v>33</v>
      </c>
      <c r="O22" s="5">
        <v>355.09559823333302</v>
      </c>
      <c r="P22">
        <v>21</v>
      </c>
      <c r="Q22">
        <v>2.7161667749999698</v>
      </c>
      <c r="R22">
        <v>19.568989447777401</v>
      </c>
      <c r="S22">
        <v>327.51648509999899</v>
      </c>
      <c r="T22">
        <v>372.126097149999</v>
      </c>
      <c r="U22">
        <v>5</v>
      </c>
      <c r="V22">
        <v>-42.044505233333297</v>
      </c>
      <c r="W22">
        <v>232</v>
      </c>
      <c r="X22">
        <v>-46.6647624249999</v>
      </c>
      <c r="Y22">
        <v>230</v>
      </c>
      <c r="Z22">
        <v>-46.401499391666597</v>
      </c>
      <c r="AA22">
        <v>249</v>
      </c>
      <c r="AB22">
        <v>19.100000000000001</v>
      </c>
      <c r="AC22">
        <v>3.4</v>
      </c>
      <c r="AD22">
        <v>138</v>
      </c>
      <c r="AE22">
        <v>3.9834924537834202</v>
      </c>
      <c r="AF22">
        <v>153.5625</v>
      </c>
      <c r="AG22">
        <v>78.4375</v>
      </c>
    </row>
    <row r="23" spans="1:33">
      <c r="A23">
        <v>14056</v>
      </c>
      <c r="B23" s="10" t="s">
        <v>1044</v>
      </c>
      <c r="C23" s="10" t="s">
        <v>398</v>
      </c>
      <c r="D23" t="s">
        <v>88</v>
      </c>
      <c r="E23" s="3">
        <f t="shared" si="0"/>
        <v>-2.3556945145833126</v>
      </c>
      <c r="F23" s="7">
        <v>12</v>
      </c>
      <c r="G23" s="7">
        <f t="shared" si="1"/>
        <v>-5.0940391148818467</v>
      </c>
      <c r="I23" s="7" t="s">
        <v>1243</v>
      </c>
      <c r="J23" t="s">
        <v>136</v>
      </c>
      <c r="K23">
        <v>22</v>
      </c>
      <c r="L23">
        <v>0</v>
      </c>
      <c r="M23" t="s">
        <v>136</v>
      </c>
      <c r="N23" t="s">
        <v>33</v>
      </c>
      <c r="O23" s="5">
        <v>353.60229728333297</v>
      </c>
      <c r="P23">
        <v>22</v>
      </c>
      <c r="Q23">
        <v>7.8287931666666797</v>
      </c>
      <c r="R23">
        <v>35.966044702597202</v>
      </c>
      <c r="S23">
        <v>306.32289370000001</v>
      </c>
      <c r="T23">
        <v>390.85796632499898</v>
      </c>
      <c r="U23">
        <v>5</v>
      </c>
      <c r="V23">
        <v>-43.537806183333302</v>
      </c>
      <c r="W23">
        <v>233</v>
      </c>
      <c r="X23">
        <v>-67.858353824999895</v>
      </c>
      <c r="Y23">
        <v>286</v>
      </c>
      <c r="Z23">
        <v>-27.669630216666601</v>
      </c>
      <c r="AA23">
        <v>208</v>
      </c>
      <c r="AB23">
        <v>11.8</v>
      </c>
      <c r="AC23">
        <v>4</v>
      </c>
      <c r="AD23">
        <v>99.6</v>
      </c>
      <c r="AE23">
        <v>4.4004298171746203</v>
      </c>
      <c r="AF23">
        <v>100.6725</v>
      </c>
      <c r="AG23">
        <v>132.32749999999999</v>
      </c>
    </row>
    <row r="24" spans="1:33">
      <c r="A24">
        <v>11644</v>
      </c>
      <c r="B24" t="s">
        <v>322</v>
      </c>
      <c r="C24" t="s">
        <v>424</v>
      </c>
      <c r="D24" t="s">
        <v>71</v>
      </c>
      <c r="E24" s="3">
        <f t="shared" si="0"/>
        <v>-2.5085527427083107</v>
      </c>
      <c r="F24" s="7">
        <v>1</v>
      </c>
      <c r="G24" s="7">
        <f t="shared" si="1"/>
        <v>-0.39863622676729898</v>
      </c>
      <c r="J24" t="s">
        <v>136</v>
      </c>
      <c r="K24">
        <v>28</v>
      </c>
      <c r="L24">
        <v>5</v>
      </c>
      <c r="M24" t="s">
        <v>136</v>
      </c>
      <c r="N24" t="s">
        <v>33</v>
      </c>
      <c r="O24" s="5">
        <v>351.156565633333</v>
      </c>
      <c r="P24">
        <v>23</v>
      </c>
      <c r="Q24">
        <v>12.657344949999899</v>
      </c>
      <c r="R24">
        <v>22.0353274577481</v>
      </c>
      <c r="S24">
        <v>322.68068857499998</v>
      </c>
      <c r="T24">
        <v>373.29104999999902</v>
      </c>
      <c r="U24">
        <v>5</v>
      </c>
      <c r="V24">
        <v>-45.983537833333301</v>
      </c>
      <c r="W24">
        <v>240</v>
      </c>
      <c r="X24">
        <v>-51.500558949999899</v>
      </c>
      <c r="Y24">
        <v>239</v>
      </c>
      <c r="Z24">
        <v>-45.236546541666698</v>
      </c>
      <c r="AA24">
        <v>245</v>
      </c>
      <c r="AB24">
        <v>24.9</v>
      </c>
      <c r="AC24">
        <v>1.9</v>
      </c>
      <c r="AD24">
        <v>175.6</v>
      </c>
      <c r="AE24">
        <v>2.9411490453054201</v>
      </c>
      <c r="AF24">
        <v>156.07999999999899</v>
      </c>
      <c r="AG24">
        <v>83.92</v>
      </c>
    </row>
    <row r="25" spans="1:33">
      <c r="A25">
        <v>9431</v>
      </c>
      <c r="B25" t="s">
        <v>201</v>
      </c>
      <c r="C25" t="s">
        <v>202</v>
      </c>
      <c r="D25" t="s">
        <v>97</v>
      </c>
      <c r="E25" s="3">
        <f t="shared" si="0"/>
        <v>-3.1814354322916252</v>
      </c>
      <c r="F25" s="7">
        <v>2</v>
      </c>
      <c r="G25" s="7">
        <f t="shared" si="1"/>
        <v>-0.6286470502276944</v>
      </c>
      <c r="J25" t="s">
        <v>136</v>
      </c>
      <c r="K25">
        <v>31</v>
      </c>
      <c r="L25">
        <v>10</v>
      </c>
      <c r="M25" t="s">
        <v>136</v>
      </c>
      <c r="N25" t="s">
        <v>33</v>
      </c>
      <c r="O25" s="5">
        <v>340.39044259999997</v>
      </c>
      <c r="P25">
        <v>24</v>
      </c>
      <c r="Q25">
        <v>7.1609396083333001</v>
      </c>
      <c r="R25">
        <v>8.9016168199721104</v>
      </c>
      <c r="S25">
        <v>327.97256267499898</v>
      </c>
      <c r="T25">
        <v>349.23260867499999</v>
      </c>
      <c r="U25">
        <v>6</v>
      </c>
      <c r="V25">
        <v>-56.749660866666602</v>
      </c>
      <c r="W25">
        <v>265</v>
      </c>
      <c r="X25">
        <v>-46.208684849999997</v>
      </c>
      <c r="Y25">
        <v>228</v>
      </c>
      <c r="Z25">
        <v>-69.294987866666503</v>
      </c>
      <c r="AA25">
        <v>302</v>
      </c>
      <c r="AB25">
        <v>24.2</v>
      </c>
      <c r="AC25">
        <v>2</v>
      </c>
      <c r="AD25">
        <v>167.9</v>
      </c>
      <c r="AE25">
        <v>3.01063860587062</v>
      </c>
      <c r="AF25">
        <v>154.70249999999999</v>
      </c>
      <c r="AG25">
        <v>110.2975</v>
      </c>
    </row>
    <row r="26" spans="1:33">
      <c r="A26">
        <v>10313</v>
      </c>
      <c r="B26" t="s">
        <v>256</v>
      </c>
      <c r="C26" t="s">
        <v>257</v>
      </c>
      <c r="D26" t="s">
        <v>50</v>
      </c>
      <c r="E26" s="3">
        <f t="shared" si="0"/>
        <v>-3.4178381718749975</v>
      </c>
      <c r="F26" s="7">
        <v>1</v>
      </c>
      <c r="G26" s="7">
        <f t="shared" si="1"/>
        <v>-0.29258260623012716</v>
      </c>
      <c r="J26" t="s">
        <v>136</v>
      </c>
      <c r="K26">
        <v>32</v>
      </c>
      <c r="L26">
        <v>8</v>
      </c>
      <c r="M26" t="s">
        <v>136</v>
      </c>
      <c r="N26" t="s">
        <v>33</v>
      </c>
      <c r="O26" s="5">
        <v>336.60799876666601</v>
      </c>
      <c r="P26">
        <v>25</v>
      </c>
      <c r="Q26">
        <v>9.3609729916666407</v>
      </c>
      <c r="R26">
        <v>22.541428163455301</v>
      </c>
      <c r="S26">
        <v>308.35810874999902</v>
      </c>
      <c r="T26">
        <v>364.05386009999899</v>
      </c>
      <c r="U26">
        <v>6</v>
      </c>
      <c r="V26">
        <v>-60.532104699999898</v>
      </c>
      <c r="W26">
        <v>274</v>
      </c>
      <c r="X26">
        <v>-65.823138775000004</v>
      </c>
      <c r="Y26">
        <v>275</v>
      </c>
      <c r="Z26">
        <v>-54.473736441666603</v>
      </c>
      <c r="AA26">
        <v>265</v>
      </c>
      <c r="AB26">
        <v>26.1</v>
      </c>
      <c r="AC26">
        <v>1.5</v>
      </c>
      <c r="AD26">
        <v>184.2</v>
      </c>
      <c r="AE26">
        <v>2.6631908030446199</v>
      </c>
      <c r="AF26">
        <v>180.73500000000001</v>
      </c>
      <c r="AG26">
        <v>93.264999999999901</v>
      </c>
    </row>
    <row r="27" spans="1:33">
      <c r="A27">
        <v>13592</v>
      </c>
      <c r="B27" t="s">
        <v>869</v>
      </c>
      <c r="C27" t="s">
        <v>877</v>
      </c>
      <c r="D27" t="s">
        <v>47</v>
      </c>
      <c r="E27" s="3">
        <f t="shared" si="0"/>
        <v>-3.8401501437499981</v>
      </c>
      <c r="F27" s="7">
        <v>1</v>
      </c>
      <c r="G27" s="7">
        <f t="shared" si="1"/>
        <v>-0.26040648479006506</v>
      </c>
      <c r="J27" t="s">
        <v>136</v>
      </c>
      <c r="K27">
        <v>22</v>
      </c>
      <c r="L27">
        <v>1</v>
      </c>
      <c r="M27" t="s">
        <v>136</v>
      </c>
      <c r="N27" t="s">
        <v>33</v>
      </c>
      <c r="O27" s="5">
        <v>329.85100721666601</v>
      </c>
      <c r="P27">
        <v>26</v>
      </c>
      <c r="Q27">
        <v>11.380442641666599</v>
      </c>
      <c r="R27">
        <v>24.903517580867401</v>
      </c>
      <c r="S27">
        <v>296.080593499999</v>
      </c>
      <c r="T27">
        <v>356.653255599999</v>
      </c>
      <c r="U27">
        <v>6</v>
      </c>
      <c r="V27">
        <v>-67.28909625</v>
      </c>
      <c r="W27">
        <v>287</v>
      </c>
      <c r="X27">
        <v>-78.100654024999898</v>
      </c>
      <c r="Y27">
        <v>309</v>
      </c>
      <c r="Z27">
        <v>-61.874340941666603</v>
      </c>
      <c r="AA27">
        <v>286</v>
      </c>
      <c r="AB27">
        <v>23.3</v>
      </c>
      <c r="AC27">
        <v>2.1</v>
      </c>
      <c r="AD27">
        <v>161.5</v>
      </c>
      <c r="AE27">
        <v>3.08012816643582</v>
      </c>
      <c r="AF27">
        <v>158.88749999999999</v>
      </c>
      <c r="AG27">
        <v>128.11250000000001</v>
      </c>
    </row>
    <row r="28" spans="1:33">
      <c r="A28">
        <v>12141</v>
      </c>
      <c r="B28" t="s">
        <v>502</v>
      </c>
      <c r="C28" t="s">
        <v>503</v>
      </c>
      <c r="D28" t="s">
        <v>56</v>
      </c>
      <c r="E28" s="3">
        <f t="shared" si="0"/>
        <v>-4.1656478239583095</v>
      </c>
      <c r="F28" s="7">
        <v>1</v>
      </c>
      <c r="G28" s="7">
        <f t="shared" si="1"/>
        <v>-0.24005869969338248</v>
      </c>
      <c r="J28" t="s">
        <v>136</v>
      </c>
      <c r="K28">
        <v>26</v>
      </c>
      <c r="L28">
        <v>4</v>
      </c>
      <c r="M28" t="s">
        <v>136</v>
      </c>
      <c r="N28" t="s">
        <v>33</v>
      </c>
      <c r="O28" s="5">
        <v>324.64304433333302</v>
      </c>
      <c r="P28">
        <v>27</v>
      </c>
      <c r="Q28">
        <v>23.7674158499999</v>
      </c>
      <c r="R28">
        <v>19.838923349286599</v>
      </c>
      <c r="S28">
        <v>306.7226258</v>
      </c>
      <c r="T28">
        <v>352.57922795000002</v>
      </c>
      <c r="U28">
        <v>7</v>
      </c>
      <c r="V28">
        <v>-72.497059133333295</v>
      </c>
      <c r="W28">
        <v>295</v>
      </c>
      <c r="X28">
        <v>-67.458621724999901</v>
      </c>
      <c r="Y28">
        <v>285</v>
      </c>
      <c r="Z28">
        <v>-65.948368591666593</v>
      </c>
      <c r="AA28">
        <v>295</v>
      </c>
      <c r="AB28">
        <v>27.2</v>
      </c>
      <c r="AC28">
        <v>2</v>
      </c>
      <c r="AD28">
        <v>196.9</v>
      </c>
      <c r="AE28">
        <v>3.01063860587062</v>
      </c>
      <c r="AF28">
        <v>186.79499999999999</v>
      </c>
      <c r="AG28">
        <v>108.204999999999</v>
      </c>
    </row>
    <row r="29" spans="1:33">
      <c r="A29">
        <v>10699</v>
      </c>
      <c r="B29" t="s">
        <v>282</v>
      </c>
      <c r="C29" t="s">
        <v>289</v>
      </c>
      <c r="D29" t="s">
        <v>59</v>
      </c>
      <c r="E29" s="3">
        <f t="shared" si="0"/>
        <v>-4.9372077937499981</v>
      </c>
      <c r="F29" s="7">
        <v>1</v>
      </c>
      <c r="G29" s="7">
        <f t="shared" si="1"/>
        <v>-0.20254363230688774</v>
      </c>
      <c r="J29" t="s">
        <v>136</v>
      </c>
      <c r="K29">
        <v>30</v>
      </c>
      <c r="L29">
        <v>7</v>
      </c>
      <c r="M29" t="s">
        <v>136</v>
      </c>
      <c r="N29" t="s">
        <v>33</v>
      </c>
      <c r="O29" s="5">
        <v>312.29808481666601</v>
      </c>
      <c r="P29">
        <v>28</v>
      </c>
      <c r="Q29">
        <v>23.163658491666599</v>
      </c>
      <c r="R29">
        <v>54.970433644476401</v>
      </c>
      <c r="S29">
        <v>231.70815974999999</v>
      </c>
      <c r="T29">
        <v>347.38252899999901</v>
      </c>
      <c r="U29">
        <v>7</v>
      </c>
      <c r="V29">
        <v>-84.84201865</v>
      </c>
      <c r="W29">
        <v>328</v>
      </c>
      <c r="X29">
        <v>-142.47308777499899</v>
      </c>
      <c r="Y29">
        <v>650</v>
      </c>
      <c r="Z29">
        <v>-71.145067541666705</v>
      </c>
      <c r="AA29">
        <v>305</v>
      </c>
      <c r="AB29">
        <v>26.7</v>
      </c>
      <c r="AC29">
        <v>1.8</v>
      </c>
      <c r="AD29">
        <v>188.4</v>
      </c>
      <c r="AE29">
        <v>2.8716594847402099</v>
      </c>
      <c r="AF29">
        <v>163.84</v>
      </c>
      <c r="AG29">
        <v>164.16</v>
      </c>
    </row>
    <row r="30" spans="1:33">
      <c r="A30">
        <v>7391</v>
      </c>
      <c r="B30" t="s">
        <v>145</v>
      </c>
      <c r="C30" t="s">
        <v>146</v>
      </c>
      <c r="D30" t="s">
        <v>82</v>
      </c>
      <c r="E30" s="3">
        <f t="shared" si="0"/>
        <v>-6.3650148354166234</v>
      </c>
      <c r="F30" s="7">
        <v>1</v>
      </c>
      <c r="G30" s="7">
        <f t="shared" si="1"/>
        <v>-0.15710882470151302</v>
      </c>
      <c r="J30" t="s">
        <v>136</v>
      </c>
      <c r="K30">
        <v>38</v>
      </c>
      <c r="L30">
        <v>15</v>
      </c>
      <c r="M30" t="s">
        <v>136</v>
      </c>
      <c r="N30" t="s">
        <v>33</v>
      </c>
      <c r="O30" s="5">
        <v>289.45317215</v>
      </c>
      <c r="P30">
        <v>29</v>
      </c>
      <c r="Q30">
        <v>36.314085483333301</v>
      </c>
      <c r="R30">
        <v>21.2480005068149</v>
      </c>
      <c r="S30">
        <v>265.63751622500001</v>
      </c>
      <c r="T30">
        <v>314.34797149999901</v>
      </c>
      <c r="U30">
        <v>8</v>
      </c>
      <c r="V30">
        <v>-107.686931316666</v>
      </c>
      <c r="W30">
        <v>432</v>
      </c>
      <c r="X30">
        <v>-108.543731299999</v>
      </c>
      <c r="Y30">
        <v>536</v>
      </c>
      <c r="Z30">
        <v>-104.179625041666</v>
      </c>
      <c r="AA30">
        <v>398</v>
      </c>
      <c r="AB30">
        <v>30.6</v>
      </c>
      <c r="AC30">
        <v>1.5</v>
      </c>
      <c r="AD30">
        <v>244.9</v>
      </c>
      <c r="AE30">
        <v>2.6631908030446199</v>
      </c>
      <c r="AF30">
        <v>212.35499999999999</v>
      </c>
      <c r="AG30">
        <v>219.64500000000001</v>
      </c>
    </row>
    <row r="31" spans="1:33">
      <c r="A31">
        <v>9064</v>
      </c>
      <c r="B31" t="s">
        <v>187</v>
      </c>
      <c r="C31" t="s">
        <v>188</v>
      </c>
      <c r="D31" t="s">
        <v>65</v>
      </c>
      <c r="E31" s="3">
        <f t="shared" si="0"/>
        <v>-6.4048580635416243</v>
      </c>
      <c r="F31" s="7">
        <v>1</v>
      </c>
      <c r="G31" s="7">
        <f t="shared" si="1"/>
        <v>-0.15613148489461465</v>
      </c>
      <c r="J31" t="s">
        <v>136</v>
      </c>
      <c r="K31">
        <v>34</v>
      </c>
      <c r="L31">
        <v>11</v>
      </c>
      <c r="M31" t="s">
        <v>136</v>
      </c>
      <c r="N31" t="s">
        <v>33</v>
      </c>
      <c r="O31" s="5">
        <v>288.81568049999998</v>
      </c>
      <c r="P31">
        <v>30</v>
      </c>
      <c r="Q31">
        <v>95.423347770833303</v>
      </c>
      <c r="R31">
        <v>32.149233725614302</v>
      </c>
      <c r="S31">
        <v>239.5841891</v>
      </c>
      <c r="T31">
        <v>310.333350249999</v>
      </c>
      <c r="U31">
        <v>8</v>
      </c>
      <c r="V31">
        <v>-108.32442296666601</v>
      </c>
      <c r="W31">
        <v>439</v>
      </c>
      <c r="X31">
        <v>-134.59705842499901</v>
      </c>
      <c r="Y31">
        <v>648</v>
      </c>
      <c r="Z31">
        <v>-108.194246291666</v>
      </c>
      <c r="AA31">
        <v>409</v>
      </c>
      <c r="AB31">
        <v>29.8</v>
      </c>
      <c r="AC31">
        <v>1.6</v>
      </c>
      <c r="AD31">
        <v>233.5</v>
      </c>
      <c r="AE31">
        <v>2.7326803636098198</v>
      </c>
      <c r="AF31">
        <v>196.87</v>
      </c>
      <c r="AG31">
        <v>242.13</v>
      </c>
    </row>
    <row r="32" spans="1:33">
      <c r="A32">
        <v>8062</v>
      </c>
      <c r="B32" t="s">
        <v>165</v>
      </c>
      <c r="C32" t="s">
        <v>166</v>
      </c>
      <c r="D32" t="s">
        <v>41</v>
      </c>
      <c r="E32" s="3">
        <f t="shared" si="0"/>
        <v>-10.864432292708312</v>
      </c>
      <c r="F32" s="7">
        <v>1</v>
      </c>
      <c r="G32" s="7">
        <f t="shared" si="1"/>
        <v>-9.2043465600236865E-2</v>
      </c>
      <c r="J32" t="s">
        <v>136</v>
      </c>
      <c r="K32">
        <v>37</v>
      </c>
      <c r="L32">
        <v>14</v>
      </c>
      <c r="M32" t="s">
        <v>136</v>
      </c>
      <c r="N32" t="s">
        <v>33</v>
      </c>
      <c r="O32" s="5">
        <v>217.46249283333299</v>
      </c>
      <c r="P32">
        <v>31</v>
      </c>
      <c r="Q32">
        <v>52.661275454166599</v>
      </c>
      <c r="R32">
        <v>106.41512393092199</v>
      </c>
      <c r="S32">
        <v>87.124647024999902</v>
      </c>
      <c r="T32">
        <v>351.74855417499998</v>
      </c>
      <c r="U32">
        <v>8</v>
      </c>
      <c r="V32">
        <v>-179.67761063333299</v>
      </c>
      <c r="W32">
        <v>653</v>
      </c>
      <c r="X32">
        <v>-287.05660049999898</v>
      </c>
      <c r="Y32">
        <v>651</v>
      </c>
      <c r="Z32">
        <v>-66.779042366666602</v>
      </c>
      <c r="AA32">
        <v>296</v>
      </c>
      <c r="AB32">
        <v>31.4</v>
      </c>
      <c r="AC32">
        <v>3.2</v>
      </c>
      <c r="AD32">
        <v>259.89999999999998</v>
      </c>
      <c r="AE32">
        <v>3.8445133326530199</v>
      </c>
      <c r="AF32">
        <v>206.005</v>
      </c>
      <c r="AG32">
        <v>446.995</v>
      </c>
    </row>
    <row r="33" spans="1:33">
      <c r="A33">
        <v>14058</v>
      </c>
      <c r="B33" t="s">
        <v>271</v>
      </c>
      <c r="C33" t="s">
        <v>1046</v>
      </c>
      <c r="D33" t="s">
        <v>91</v>
      </c>
      <c r="E33" s="3">
        <f t="shared" si="0"/>
        <v>-13.873202305729185</v>
      </c>
      <c r="F33" s="7">
        <v>1</v>
      </c>
      <c r="G33" s="7">
        <f t="shared" si="1"/>
        <v>-7.2081411195671255E-2</v>
      </c>
      <c r="J33" t="s">
        <v>136</v>
      </c>
      <c r="K33">
        <v>22</v>
      </c>
      <c r="L33">
        <v>0</v>
      </c>
      <c r="M33" t="s">
        <v>136</v>
      </c>
      <c r="N33" t="s">
        <v>33</v>
      </c>
      <c r="O33" s="5">
        <v>169.32217262499901</v>
      </c>
      <c r="P33">
        <v>32</v>
      </c>
      <c r="Q33">
        <v>23.452333733333301</v>
      </c>
      <c r="R33">
        <v>88.444343777699402</v>
      </c>
      <c r="S33">
        <v>69.697155424999906</v>
      </c>
      <c r="T33">
        <v>254.612948149999</v>
      </c>
      <c r="U33">
        <v>9</v>
      </c>
      <c r="V33">
        <v>-227.817930841666</v>
      </c>
      <c r="W33">
        <v>654</v>
      </c>
      <c r="X33">
        <v>-304.48409209999897</v>
      </c>
      <c r="Y33">
        <v>652</v>
      </c>
      <c r="Z33">
        <v>-163.91464839166599</v>
      </c>
      <c r="AA33">
        <v>591</v>
      </c>
      <c r="AB33">
        <v>31.3</v>
      </c>
      <c r="AC33">
        <v>2.1</v>
      </c>
      <c r="AD33">
        <v>250.5</v>
      </c>
      <c r="AE33">
        <v>3.08012816643582</v>
      </c>
      <c r="AF33">
        <v>207.745</v>
      </c>
      <c r="AG33">
        <v>446.255</v>
      </c>
    </row>
    <row r="34" spans="1:33">
      <c r="A34">
        <v>10948</v>
      </c>
      <c r="B34" t="s">
        <v>324</v>
      </c>
      <c r="C34" t="s">
        <v>325</v>
      </c>
      <c r="D34" t="s">
        <v>91</v>
      </c>
      <c r="E34" s="3">
        <f t="shared" ref="E34:E65" si="2">(O34-LARGE($O$2:$O$109,15))/16</f>
        <v>-14.438321711458311</v>
      </c>
      <c r="F34" s="7">
        <v>1</v>
      </c>
      <c r="G34" s="7">
        <f t="shared" si="1"/>
        <v>-6.9260127318426207E-2</v>
      </c>
      <c r="J34" t="s">
        <v>136</v>
      </c>
      <c r="K34">
        <v>31</v>
      </c>
      <c r="L34">
        <v>7</v>
      </c>
      <c r="M34" t="s">
        <v>136</v>
      </c>
      <c r="N34" t="s">
        <v>33</v>
      </c>
      <c r="O34" s="5">
        <v>160.280262133333</v>
      </c>
      <c r="P34">
        <v>33</v>
      </c>
      <c r="Q34">
        <v>57.514439268333298</v>
      </c>
      <c r="R34">
        <v>92.624043446364794</v>
      </c>
      <c r="S34">
        <v>43.099215999999998</v>
      </c>
      <c r="T34">
        <v>272.26135015</v>
      </c>
      <c r="U34">
        <v>9</v>
      </c>
      <c r="V34">
        <v>-236.85984133333301</v>
      </c>
      <c r="W34">
        <v>655</v>
      </c>
      <c r="X34">
        <v>-331.08203152499902</v>
      </c>
      <c r="Y34">
        <v>654</v>
      </c>
      <c r="Z34">
        <v>-146.26624639166599</v>
      </c>
      <c r="AA34">
        <v>519</v>
      </c>
      <c r="AB34">
        <v>34.200000000000003</v>
      </c>
      <c r="AC34">
        <v>4</v>
      </c>
      <c r="AD34">
        <v>288</v>
      </c>
      <c r="AE34">
        <v>4.4004298171746203</v>
      </c>
      <c r="AF34">
        <v>150.86000000000001</v>
      </c>
      <c r="AG34">
        <v>504.14</v>
      </c>
    </row>
    <row r="35" spans="1:33">
      <c r="A35">
        <v>13591</v>
      </c>
      <c r="B35" t="s">
        <v>139</v>
      </c>
      <c r="C35" t="s">
        <v>876</v>
      </c>
      <c r="D35" t="s">
        <v>41</v>
      </c>
      <c r="E35" s="3">
        <f t="shared" si="2"/>
        <v>-16.239624616666688</v>
      </c>
      <c r="F35" s="7">
        <v>1</v>
      </c>
      <c r="G35" s="7">
        <f t="shared" si="1"/>
        <v>-6.157777803396406E-2</v>
      </c>
      <c r="J35" t="s">
        <v>136</v>
      </c>
      <c r="K35">
        <v>22</v>
      </c>
      <c r="L35">
        <v>1</v>
      </c>
      <c r="M35" t="s">
        <v>136</v>
      </c>
      <c r="N35" t="s">
        <v>33</v>
      </c>
      <c r="O35" s="5">
        <v>131.45941564999899</v>
      </c>
      <c r="P35">
        <v>34</v>
      </c>
      <c r="Q35">
        <v>62.732373179999897</v>
      </c>
      <c r="R35">
        <v>95.503539462671498</v>
      </c>
      <c r="S35">
        <v>37.123106925000002</v>
      </c>
      <c r="T35">
        <v>260.03750274999999</v>
      </c>
      <c r="U35">
        <v>9</v>
      </c>
      <c r="V35">
        <v>-265.68068781666602</v>
      </c>
      <c r="W35">
        <v>656</v>
      </c>
      <c r="X35">
        <v>-337.05814059999898</v>
      </c>
      <c r="Y35">
        <v>655</v>
      </c>
      <c r="Z35">
        <v>-158.490093791666</v>
      </c>
      <c r="AA35">
        <v>565</v>
      </c>
      <c r="AB35">
        <v>32.6</v>
      </c>
      <c r="AC35">
        <v>1.8</v>
      </c>
      <c r="AD35">
        <v>274.10000000000002</v>
      </c>
      <c r="AE35">
        <v>2.8716594847402099</v>
      </c>
      <c r="AF35">
        <v>218.36</v>
      </c>
      <c r="AG35">
        <v>437.64</v>
      </c>
    </row>
    <row r="36" spans="1:33">
      <c r="A36">
        <v>14059</v>
      </c>
      <c r="B36" t="s">
        <v>216</v>
      </c>
      <c r="C36" t="s">
        <v>245</v>
      </c>
      <c r="D36" t="s">
        <v>82</v>
      </c>
      <c r="E36" s="3">
        <f t="shared" si="2"/>
        <v>-19.826323714791624</v>
      </c>
      <c r="F36" s="7">
        <v>1</v>
      </c>
      <c r="G36" s="7">
        <f t="shared" si="1"/>
        <v>-5.0437994173066998E-2</v>
      </c>
      <c r="J36" t="s">
        <v>136</v>
      </c>
      <c r="K36">
        <v>22</v>
      </c>
      <c r="L36">
        <v>0</v>
      </c>
      <c r="M36" t="s">
        <v>136</v>
      </c>
      <c r="N36" t="s">
        <v>33</v>
      </c>
      <c r="O36" s="5">
        <v>74.072230079999997</v>
      </c>
      <c r="P36">
        <v>35</v>
      </c>
      <c r="Q36">
        <v>25.232302650000001</v>
      </c>
      <c r="R36">
        <v>21.273870146377799</v>
      </c>
      <c r="S36">
        <v>51.982019999999999</v>
      </c>
      <c r="T36">
        <v>100.564150479999</v>
      </c>
      <c r="U36">
        <v>10</v>
      </c>
      <c r="V36">
        <v>-323.06787338666601</v>
      </c>
      <c r="W36">
        <v>657</v>
      </c>
      <c r="X36">
        <v>-322.199227524999</v>
      </c>
      <c r="Y36">
        <v>653</v>
      </c>
      <c r="Z36">
        <v>-317.96344606166599</v>
      </c>
      <c r="AA36">
        <v>658</v>
      </c>
      <c r="AB36">
        <v>34.799999999999997</v>
      </c>
      <c r="AC36">
        <v>3.2</v>
      </c>
      <c r="AD36">
        <v>301.5</v>
      </c>
      <c r="AE36">
        <v>3.8445133326530199</v>
      </c>
      <c r="AF36">
        <v>221.92</v>
      </c>
      <c r="AG36">
        <v>435.08</v>
      </c>
    </row>
    <row r="37" spans="1:33">
      <c r="A37">
        <v>14057</v>
      </c>
      <c r="B37" t="s">
        <v>134</v>
      </c>
      <c r="C37" t="s">
        <v>1045</v>
      </c>
      <c r="D37" t="s">
        <v>65</v>
      </c>
      <c r="E37" s="3">
        <f t="shared" si="2"/>
        <v>-20.494472166041628</v>
      </c>
      <c r="F37" s="7">
        <v>1</v>
      </c>
      <c r="G37" s="7">
        <f t="shared" si="1"/>
        <v>-4.8793645032583599E-2</v>
      </c>
      <c r="J37" t="s">
        <v>136</v>
      </c>
      <c r="K37">
        <v>23</v>
      </c>
      <c r="L37">
        <v>0</v>
      </c>
      <c r="M37" t="s">
        <v>136</v>
      </c>
      <c r="N37" t="s">
        <v>33</v>
      </c>
      <c r="O37" s="5">
        <v>63.381854859999898</v>
      </c>
      <c r="P37">
        <v>36</v>
      </c>
      <c r="Q37">
        <v>30.318606334999899</v>
      </c>
      <c r="R37">
        <v>42.104570068420102</v>
      </c>
      <c r="S37">
        <v>18.662545999999899</v>
      </c>
      <c r="T37">
        <v>115.258186999999</v>
      </c>
      <c r="U37">
        <v>10</v>
      </c>
      <c r="V37">
        <v>-333.75824860666597</v>
      </c>
      <c r="W37">
        <v>658</v>
      </c>
      <c r="X37">
        <v>-355.51870152499902</v>
      </c>
      <c r="Y37">
        <v>657</v>
      </c>
      <c r="Z37">
        <v>-303.26940954166599</v>
      </c>
      <c r="AA37">
        <v>657</v>
      </c>
      <c r="AB37">
        <v>38</v>
      </c>
      <c r="AC37">
        <v>4.7</v>
      </c>
      <c r="AD37">
        <v>316.3</v>
      </c>
      <c r="AE37">
        <v>4.8868567411310204</v>
      </c>
      <c r="AF37">
        <v>150.88999999999999</v>
      </c>
      <c r="AG37">
        <v>507.11</v>
      </c>
    </row>
    <row r="38" spans="1:33">
      <c r="A38">
        <v>13125</v>
      </c>
      <c r="B38" t="s">
        <v>409</v>
      </c>
      <c r="C38" t="s">
        <v>722</v>
      </c>
      <c r="D38" t="s">
        <v>120</v>
      </c>
      <c r="E38" s="3">
        <f t="shared" si="2"/>
        <v>-22.31221309479163</v>
      </c>
      <c r="F38" s="7">
        <v>1</v>
      </c>
      <c r="G38" s="7">
        <f t="shared" si="1"/>
        <v>-4.4818503469448816E-2</v>
      </c>
      <c r="J38" t="s">
        <v>136</v>
      </c>
      <c r="K38">
        <v>26</v>
      </c>
      <c r="L38">
        <v>2</v>
      </c>
      <c r="M38" t="s">
        <v>136</v>
      </c>
      <c r="N38" t="s">
        <v>33</v>
      </c>
      <c r="O38" s="5">
        <v>34.297999999999902</v>
      </c>
      <c r="P38">
        <v>37</v>
      </c>
      <c r="Q38">
        <v>3.9640532749999902</v>
      </c>
      <c r="R38">
        <v>20.392082625394899</v>
      </c>
      <c r="S38">
        <v>2.942774</v>
      </c>
      <c r="T38">
        <v>38.194207999999897</v>
      </c>
      <c r="U38">
        <v>11</v>
      </c>
      <c r="V38">
        <v>-362.842103466666</v>
      </c>
      <c r="W38">
        <v>659</v>
      </c>
      <c r="X38">
        <v>-371.23847352499899</v>
      </c>
      <c r="Y38">
        <v>672</v>
      </c>
      <c r="Z38">
        <v>-380.33338854166601</v>
      </c>
      <c r="AA38">
        <v>664</v>
      </c>
      <c r="AB38">
        <v>51.3</v>
      </c>
      <c r="AC38">
        <v>5.2</v>
      </c>
      <c r="AD38" t="s">
        <v>32</v>
      </c>
      <c r="AE38">
        <v>5.2343045439570197</v>
      </c>
      <c r="AF38" t="s">
        <v>32</v>
      </c>
      <c r="AG38" t="s">
        <v>32</v>
      </c>
    </row>
    <row r="39" spans="1:33">
      <c r="A39">
        <v>13424</v>
      </c>
      <c r="B39" t="s">
        <v>848</v>
      </c>
      <c r="C39" t="s">
        <v>417</v>
      </c>
      <c r="D39" t="s">
        <v>117</v>
      </c>
      <c r="E39" s="3">
        <f t="shared" si="2"/>
        <v>-22.466557029166623</v>
      </c>
      <c r="J39" t="s">
        <v>136</v>
      </c>
      <c r="K39">
        <v>29</v>
      </c>
      <c r="L39">
        <v>2</v>
      </c>
      <c r="M39" t="s">
        <v>136</v>
      </c>
      <c r="N39" t="s">
        <v>33</v>
      </c>
      <c r="O39" s="5">
        <v>31.828497049999999</v>
      </c>
      <c r="P39">
        <v>38</v>
      </c>
      <c r="Q39">
        <v>3.1643457599999998</v>
      </c>
      <c r="R39">
        <v>8.70064010720513</v>
      </c>
      <c r="S39">
        <v>19.554401200000001</v>
      </c>
      <c r="T39">
        <v>40.850382500000002</v>
      </c>
      <c r="U39">
        <v>11</v>
      </c>
      <c r="V39">
        <v>-365.311606416666</v>
      </c>
      <c r="W39">
        <v>660</v>
      </c>
      <c r="X39">
        <v>-354.62684632499997</v>
      </c>
      <c r="Y39">
        <v>656</v>
      </c>
      <c r="Z39">
        <v>-377.67721404166599</v>
      </c>
      <c r="AA39">
        <v>662</v>
      </c>
      <c r="AB39">
        <v>39.299999999999997</v>
      </c>
      <c r="AC39">
        <v>6.7</v>
      </c>
      <c r="AD39">
        <v>327</v>
      </c>
      <c r="AE39">
        <v>6.2766479524350203</v>
      </c>
      <c r="AF39">
        <v>150.83000000000001</v>
      </c>
      <c r="AG39">
        <v>509.16999999999899</v>
      </c>
    </row>
    <row r="40" spans="1:33">
      <c r="A40">
        <v>10697</v>
      </c>
      <c r="B40" t="s">
        <v>165</v>
      </c>
      <c r="C40" t="s">
        <v>288</v>
      </c>
      <c r="D40" t="s">
        <v>56</v>
      </c>
      <c r="E40" s="3">
        <f t="shared" si="2"/>
        <v>-22.653375819791624</v>
      </c>
      <c r="J40" t="s">
        <v>136</v>
      </c>
      <c r="K40">
        <v>31</v>
      </c>
      <c r="L40">
        <v>7</v>
      </c>
      <c r="M40" t="s">
        <v>136</v>
      </c>
      <c r="N40" t="s">
        <v>33</v>
      </c>
      <c r="O40" s="5">
        <v>28.839396399999998</v>
      </c>
      <c r="P40">
        <v>39</v>
      </c>
      <c r="Q40">
        <v>0.48918444750000101</v>
      </c>
      <c r="R40">
        <v>20.645872903231901</v>
      </c>
      <c r="S40">
        <v>3.1667749999999999</v>
      </c>
      <c r="T40">
        <v>52.667409775000003</v>
      </c>
      <c r="U40">
        <v>11</v>
      </c>
      <c r="V40">
        <v>-368.30070706666601</v>
      </c>
      <c r="W40">
        <v>661</v>
      </c>
      <c r="X40">
        <v>-371.01447252499997</v>
      </c>
      <c r="Y40">
        <v>667</v>
      </c>
      <c r="Z40">
        <v>-365.860186766666</v>
      </c>
      <c r="AA40">
        <v>660</v>
      </c>
      <c r="AB40">
        <v>37</v>
      </c>
      <c r="AC40">
        <v>4.2</v>
      </c>
      <c r="AD40">
        <v>313</v>
      </c>
      <c r="AE40">
        <v>4.5394089383050202</v>
      </c>
      <c r="AF40">
        <v>150.91999999999999</v>
      </c>
      <c r="AG40">
        <v>510.08</v>
      </c>
    </row>
    <row r="41" spans="1:33">
      <c r="A41">
        <v>11642</v>
      </c>
      <c r="B41" t="s">
        <v>421</v>
      </c>
      <c r="C41" t="s">
        <v>422</v>
      </c>
      <c r="D41" t="s">
        <v>114</v>
      </c>
      <c r="E41" s="3">
        <f t="shared" si="2"/>
        <v>-22.67528145854163</v>
      </c>
      <c r="J41" t="s">
        <v>136</v>
      </c>
      <c r="K41">
        <v>28</v>
      </c>
      <c r="L41">
        <v>5</v>
      </c>
      <c r="M41" t="s">
        <v>136</v>
      </c>
      <c r="N41" t="s">
        <v>33</v>
      </c>
      <c r="O41" s="5">
        <v>28.488906179999901</v>
      </c>
      <c r="P41">
        <v>40</v>
      </c>
      <c r="Q41">
        <v>2.8282748074999899</v>
      </c>
      <c r="R41">
        <v>20.699071780075901</v>
      </c>
      <c r="S41">
        <v>4.0184817499999896</v>
      </c>
      <c r="T41">
        <v>52.717125724999903</v>
      </c>
      <c r="U41">
        <v>11</v>
      </c>
      <c r="V41">
        <v>-368.65119728666599</v>
      </c>
      <c r="W41">
        <v>662</v>
      </c>
      <c r="X41">
        <v>-370.162765774999</v>
      </c>
      <c r="Y41">
        <v>662</v>
      </c>
      <c r="Z41">
        <v>-365.810470816666</v>
      </c>
      <c r="AA41">
        <v>659</v>
      </c>
      <c r="AB41">
        <v>39.700000000000003</v>
      </c>
      <c r="AC41">
        <v>3.2</v>
      </c>
      <c r="AD41">
        <v>339.2</v>
      </c>
      <c r="AE41">
        <v>3.8445133326530199</v>
      </c>
      <c r="AF41">
        <v>150.9</v>
      </c>
      <c r="AG41">
        <v>511.1</v>
      </c>
    </row>
    <row r="42" spans="1:33">
      <c r="A42">
        <v>14062</v>
      </c>
      <c r="B42" t="s">
        <v>594</v>
      </c>
      <c r="C42" t="s">
        <v>1050</v>
      </c>
      <c r="D42" t="s">
        <v>112</v>
      </c>
      <c r="E42" s="3">
        <f t="shared" si="2"/>
        <v>-22.692618236979129</v>
      </c>
      <c r="J42" t="s">
        <v>136</v>
      </c>
      <c r="K42">
        <v>24</v>
      </c>
      <c r="L42">
        <v>0</v>
      </c>
      <c r="M42" t="s">
        <v>136</v>
      </c>
      <c r="N42" t="s">
        <v>33</v>
      </c>
      <c r="O42" s="5">
        <v>28.211517724999901</v>
      </c>
      <c r="P42">
        <v>41</v>
      </c>
      <c r="Q42">
        <v>5.60764232749999</v>
      </c>
      <c r="R42">
        <v>19.11567836427</v>
      </c>
      <c r="S42">
        <v>13.518542799999899</v>
      </c>
      <c r="T42">
        <v>50.285477834999902</v>
      </c>
      <c r="U42">
        <v>11</v>
      </c>
      <c r="V42">
        <v>-368.92858574166598</v>
      </c>
      <c r="W42">
        <v>663</v>
      </c>
      <c r="X42">
        <v>-360.662704724999</v>
      </c>
      <c r="Y42">
        <v>659</v>
      </c>
      <c r="Z42">
        <v>-368.24211870666602</v>
      </c>
      <c r="AA42">
        <v>661</v>
      </c>
      <c r="AB42">
        <v>41</v>
      </c>
      <c r="AC42">
        <v>3.9</v>
      </c>
      <c r="AD42">
        <v>332.6</v>
      </c>
      <c r="AE42">
        <v>4.3309402566094199</v>
      </c>
      <c r="AF42">
        <v>150.96</v>
      </c>
      <c r="AG42">
        <v>512.04</v>
      </c>
    </row>
    <row r="43" spans="1:33">
      <c r="A43">
        <v>13968</v>
      </c>
      <c r="B43" t="s">
        <v>282</v>
      </c>
      <c r="C43" t="s">
        <v>1030</v>
      </c>
      <c r="D43" t="s">
        <v>120</v>
      </c>
      <c r="E43" s="3">
        <f t="shared" si="2"/>
        <v>-23.011479031041624</v>
      </c>
      <c r="J43" t="s">
        <v>136</v>
      </c>
      <c r="K43">
        <v>24</v>
      </c>
      <c r="L43">
        <v>2</v>
      </c>
      <c r="M43" t="s">
        <v>136</v>
      </c>
      <c r="N43" t="s">
        <v>33</v>
      </c>
      <c r="O43" s="5">
        <v>23.109745019999998</v>
      </c>
      <c r="P43">
        <v>42</v>
      </c>
      <c r="Q43">
        <v>1.1192504324999999</v>
      </c>
      <c r="R43">
        <v>14.355182406819701</v>
      </c>
      <c r="S43">
        <v>3.6168174999999998</v>
      </c>
      <c r="T43">
        <v>38.422317749999898</v>
      </c>
      <c r="U43">
        <v>11</v>
      </c>
      <c r="V43">
        <v>-374.03035844666601</v>
      </c>
      <c r="W43">
        <v>664</v>
      </c>
      <c r="X43">
        <v>-370.56443002499901</v>
      </c>
      <c r="Y43">
        <v>664</v>
      </c>
      <c r="Z43">
        <v>-380.10527879166602</v>
      </c>
      <c r="AA43">
        <v>663</v>
      </c>
      <c r="AB43">
        <v>43.7</v>
      </c>
      <c r="AC43">
        <v>6.2</v>
      </c>
      <c r="AD43">
        <v>383.3</v>
      </c>
      <c r="AE43">
        <v>5.9292001496090201</v>
      </c>
      <c r="AF43" t="s">
        <v>32</v>
      </c>
      <c r="AG43" t="s">
        <v>32</v>
      </c>
    </row>
    <row r="44" spans="1:33">
      <c r="A44">
        <v>12815</v>
      </c>
      <c r="B44" t="s">
        <v>667</v>
      </c>
      <c r="C44" t="s">
        <v>668</v>
      </c>
      <c r="D44" t="s">
        <v>85</v>
      </c>
      <c r="E44" s="3">
        <f t="shared" si="2"/>
        <v>-23.074712733854131</v>
      </c>
      <c r="J44" t="s">
        <v>136</v>
      </c>
      <c r="K44">
        <v>26</v>
      </c>
      <c r="L44">
        <v>3</v>
      </c>
      <c r="M44" t="s">
        <v>136</v>
      </c>
      <c r="N44" t="s">
        <v>33</v>
      </c>
      <c r="O44" s="5">
        <v>22.098005774999901</v>
      </c>
      <c r="P44">
        <v>43</v>
      </c>
      <c r="Q44">
        <v>0.66450199500000195</v>
      </c>
      <c r="R44">
        <v>14.873347920888101</v>
      </c>
      <c r="S44">
        <v>1.78867291999999</v>
      </c>
      <c r="T44">
        <v>35.811159199999899</v>
      </c>
      <c r="U44">
        <v>11</v>
      </c>
      <c r="V44">
        <v>-375.04209769166602</v>
      </c>
      <c r="W44">
        <v>665</v>
      </c>
      <c r="X44">
        <v>-372.39257460499903</v>
      </c>
      <c r="Y44">
        <v>677</v>
      </c>
      <c r="Z44">
        <v>-382.71643734166599</v>
      </c>
      <c r="AA44">
        <v>665</v>
      </c>
      <c r="AB44">
        <v>54.7</v>
      </c>
      <c r="AC44">
        <v>6.4</v>
      </c>
      <c r="AD44" t="s">
        <v>32</v>
      </c>
      <c r="AE44">
        <v>6.06817927073942</v>
      </c>
      <c r="AF44" t="s">
        <v>32</v>
      </c>
      <c r="AG44" t="s">
        <v>32</v>
      </c>
    </row>
    <row r="45" spans="1:33">
      <c r="A45">
        <v>12623</v>
      </c>
      <c r="B45" t="s">
        <v>547</v>
      </c>
      <c r="C45" t="s">
        <v>611</v>
      </c>
      <c r="D45" t="s">
        <v>50</v>
      </c>
      <c r="E45" s="3">
        <f t="shared" si="2"/>
        <v>-23.08815163229163</v>
      </c>
      <c r="J45" t="s">
        <v>136</v>
      </c>
      <c r="K45">
        <v>26</v>
      </c>
      <c r="L45">
        <v>3</v>
      </c>
      <c r="M45" t="s">
        <v>136</v>
      </c>
      <c r="N45" t="s">
        <v>33</v>
      </c>
      <c r="O45" s="5">
        <v>21.882983399999901</v>
      </c>
      <c r="P45">
        <v>44</v>
      </c>
      <c r="Q45">
        <v>1.35884940333333</v>
      </c>
      <c r="R45">
        <v>10.5048012084878</v>
      </c>
      <c r="S45">
        <v>3.16410579999999</v>
      </c>
      <c r="T45">
        <v>26.3164074399999</v>
      </c>
      <c r="U45">
        <v>11</v>
      </c>
      <c r="V45">
        <v>-375.257120066666</v>
      </c>
      <c r="W45">
        <v>666</v>
      </c>
      <c r="X45">
        <v>-371.01714172499902</v>
      </c>
      <c r="Y45">
        <v>668</v>
      </c>
      <c r="Z45">
        <v>-392.21118910166598</v>
      </c>
      <c r="AA45">
        <v>673</v>
      </c>
      <c r="AB45">
        <v>57.8</v>
      </c>
      <c r="AC45">
        <v>5.9</v>
      </c>
      <c r="AD45" t="s">
        <v>32</v>
      </c>
      <c r="AE45">
        <v>5.7207314679134198</v>
      </c>
      <c r="AF45" t="s">
        <v>32</v>
      </c>
      <c r="AG45" t="s">
        <v>32</v>
      </c>
    </row>
    <row r="46" spans="1:33">
      <c r="A46">
        <v>12616</v>
      </c>
      <c r="B46" t="s">
        <v>606</v>
      </c>
      <c r="C46" t="s">
        <v>607</v>
      </c>
      <c r="D46" t="s">
        <v>38</v>
      </c>
      <c r="E46" s="3">
        <f t="shared" si="2"/>
        <v>-23.144336584791631</v>
      </c>
      <c r="J46" t="s">
        <v>136</v>
      </c>
      <c r="K46">
        <v>27</v>
      </c>
      <c r="L46">
        <v>3</v>
      </c>
      <c r="M46" t="s">
        <v>136</v>
      </c>
      <c r="N46" t="s">
        <v>33</v>
      </c>
      <c r="O46" s="5">
        <v>20.984024159999901</v>
      </c>
      <c r="P46">
        <v>45</v>
      </c>
      <c r="Q46">
        <v>0.97243261333333197</v>
      </c>
      <c r="R46">
        <v>11.6183149089405</v>
      </c>
      <c r="S46">
        <v>2.4514248999999899</v>
      </c>
      <c r="T46">
        <v>28.459339249999999</v>
      </c>
      <c r="U46">
        <v>11</v>
      </c>
      <c r="V46">
        <v>-376.15607930666602</v>
      </c>
      <c r="W46">
        <v>667</v>
      </c>
      <c r="X46">
        <v>-371.72982262499897</v>
      </c>
      <c r="Y46">
        <v>674</v>
      </c>
      <c r="Z46">
        <v>-390.06825729166599</v>
      </c>
      <c r="AA46">
        <v>672</v>
      </c>
      <c r="AB46">
        <v>41.2</v>
      </c>
      <c r="AC46">
        <v>5.9</v>
      </c>
      <c r="AD46">
        <v>346.4</v>
      </c>
      <c r="AE46">
        <v>5.7207314679134198</v>
      </c>
      <c r="AF46" t="s">
        <v>32</v>
      </c>
      <c r="AG46" t="s">
        <v>32</v>
      </c>
    </row>
    <row r="47" spans="1:33">
      <c r="A47">
        <v>14067</v>
      </c>
      <c r="B47" t="s">
        <v>1053</v>
      </c>
      <c r="C47" t="s">
        <v>1054</v>
      </c>
      <c r="D47" t="s">
        <v>59</v>
      </c>
      <c r="E47" s="3">
        <f t="shared" si="2"/>
        <v>-23.201822855208292</v>
      </c>
      <c r="J47" t="s">
        <v>136</v>
      </c>
      <c r="K47">
        <v>23</v>
      </c>
      <c r="L47">
        <v>0</v>
      </c>
      <c r="M47" t="s">
        <v>136</v>
      </c>
      <c r="N47" t="s">
        <v>33</v>
      </c>
      <c r="O47" s="5">
        <v>20.0642438333333</v>
      </c>
      <c r="P47">
        <v>46</v>
      </c>
      <c r="Q47">
        <v>0.27492155333333201</v>
      </c>
      <c r="R47">
        <v>6.4348114193928403</v>
      </c>
      <c r="S47">
        <v>13.1021131</v>
      </c>
      <c r="T47">
        <v>24.4130525499999</v>
      </c>
      <c r="U47">
        <v>11</v>
      </c>
      <c r="V47">
        <v>-377.07585963333298</v>
      </c>
      <c r="W47">
        <v>668</v>
      </c>
      <c r="X47">
        <v>-361.07913442499898</v>
      </c>
      <c r="Y47">
        <v>660</v>
      </c>
      <c r="Z47">
        <v>-394.11454399166598</v>
      </c>
      <c r="AA47">
        <v>676</v>
      </c>
      <c r="AB47">
        <v>56.5</v>
      </c>
      <c r="AC47">
        <v>5.8</v>
      </c>
      <c r="AD47" t="s">
        <v>32</v>
      </c>
      <c r="AE47">
        <v>5.6512419073482203</v>
      </c>
      <c r="AF47">
        <v>150.99</v>
      </c>
      <c r="AG47">
        <v>517.01</v>
      </c>
    </row>
    <row r="48" spans="1:33">
      <c r="A48">
        <v>10262</v>
      </c>
      <c r="B48" t="s">
        <v>242</v>
      </c>
      <c r="C48" t="s">
        <v>243</v>
      </c>
      <c r="D48" t="s">
        <v>106</v>
      </c>
      <c r="E48" s="3">
        <f t="shared" si="2"/>
        <v>-23.208404391041629</v>
      </c>
      <c r="J48" t="s">
        <v>136</v>
      </c>
      <c r="K48">
        <v>30</v>
      </c>
      <c r="L48">
        <v>8</v>
      </c>
      <c r="M48" t="s">
        <v>136</v>
      </c>
      <c r="N48" t="s">
        <v>33</v>
      </c>
      <c r="O48" s="5">
        <v>19.958939259999902</v>
      </c>
      <c r="P48">
        <v>47</v>
      </c>
      <c r="Q48">
        <v>0.64558724999999795</v>
      </c>
      <c r="R48">
        <v>10.483840110068501</v>
      </c>
      <c r="S48">
        <v>3.2378906999999999</v>
      </c>
      <c r="T48">
        <v>29.258728249999901</v>
      </c>
      <c r="U48">
        <v>11</v>
      </c>
      <c r="V48">
        <v>-377.18116420666598</v>
      </c>
      <c r="W48">
        <v>669</v>
      </c>
      <c r="X48">
        <v>-370.943356824999</v>
      </c>
      <c r="Y48">
        <v>666</v>
      </c>
      <c r="Z48">
        <v>-389.26886829166602</v>
      </c>
      <c r="AA48">
        <v>670</v>
      </c>
      <c r="AB48">
        <v>50.8</v>
      </c>
      <c r="AC48">
        <v>6.8</v>
      </c>
      <c r="AD48" t="s">
        <v>32</v>
      </c>
      <c r="AE48">
        <v>6.3461375130002198</v>
      </c>
      <c r="AF48">
        <v>150.97999999999999</v>
      </c>
      <c r="AG48">
        <v>518.02</v>
      </c>
    </row>
    <row r="49" spans="1:33">
      <c r="A49">
        <v>10696</v>
      </c>
      <c r="B49" t="s">
        <v>286</v>
      </c>
      <c r="C49" t="s">
        <v>287</v>
      </c>
      <c r="D49" t="s">
        <v>123</v>
      </c>
      <c r="E49" s="3">
        <f t="shared" si="2"/>
        <v>-23.229606513541622</v>
      </c>
      <c r="J49" t="s">
        <v>136</v>
      </c>
      <c r="K49">
        <v>29</v>
      </c>
      <c r="L49">
        <v>7</v>
      </c>
      <c r="M49" t="s">
        <v>136</v>
      </c>
      <c r="N49" t="s">
        <v>33</v>
      </c>
      <c r="O49" s="5">
        <v>19.6197053</v>
      </c>
      <c r="P49">
        <v>48</v>
      </c>
      <c r="Q49">
        <v>1.10351164</v>
      </c>
      <c r="R49">
        <v>10.3658446599971</v>
      </c>
      <c r="S49">
        <v>3.1417674999999998</v>
      </c>
      <c r="T49">
        <v>28.740317900000001</v>
      </c>
      <c r="U49">
        <v>11</v>
      </c>
      <c r="V49">
        <v>-377.52039816666598</v>
      </c>
      <c r="W49">
        <v>670</v>
      </c>
      <c r="X49">
        <v>-371.03948002499902</v>
      </c>
      <c r="Y49">
        <v>669</v>
      </c>
      <c r="Z49">
        <v>-389.78727864166598</v>
      </c>
      <c r="AA49">
        <v>671</v>
      </c>
      <c r="AB49">
        <v>44.3</v>
      </c>
      <c r="AC49">
        <v>6.3</v>
      </c>
      <c r="AD49">
        <v>371.3</v>
      </c>
      <c r="AE49">
        <v>5.9986897101742196</v>
      </c>
      <c r="AF49">
        <v>150.96</v>
      </c>
      <c r="AG49">
        <v>519.04</v>
      </c>
    </row>
    <row r="50" spans="1:33">
      <c r="A50">
        <v>10413</v>
      </c>
      <c r="B50" t="s">
        <v>275</v>
      </c>
      <c r="C50" t="s">
        <v>276</v>
      </c>
      <c r="D50" t="s">
        <v>74</v>
      </c>
      <c r="E50" s="3">
        <f t="shared" si="2"/>
        <v>-23.267900674791623</v>
      </c>
      <c r="J50" t="s">
        <v>136</v>
      </c>
      <c r="K50">
        <v>30</v>
      </c>
      <c r="L50">
        <v>8</v>
      </c>
      <c r="M50" t="s">
        <v>136</v>
      </c>
      <c r="N50" t="s">
        <v>33</v>
      </c>
      <c r="O50" s="5">
        <v>19.006998719999999</v>
      </c>
      <c r="P50">
        <v>49</v>
      </c>
      <c r="Q50">
        <v>1.1734348399999901</v>
      </c>
      <c r="R50">
        <v>10.714543026066501</v>
      </c>
      <c r="S50">
        <v>2.9451070000000001</v>
      </c>
      <c r="T50">
        <v>29.561087000000001</v>
      </c>
      <c r="U50">
        <v>11</v>
      </c>
      <c r="V50">
        <v>-378.13310474666599</v>
      </c>
      <c r="W50">
        <v>671</v>
      </c>
      <c r="X50">
        <v>-371.23614052499897</v>
      </c>
      <c r="Y50">
        <v>671</v>
      </c>
      <c r="Z50">
        <v>-388.96650954166603</v>
      </c>
      <c r="AA50">
        <v>669</v>
      </c>
      <c r="AB50">
        <v>45.7</v>
      </c>
      <c r="AC50">
        <v>6.3</v>
      </c>
      <c r="AD50">
        <v>396.5</v>
      </c>
      <c r="AE50">
        <v>5.9986897101742196</v>
      </c>
      <c r="AF50">
        <v>150.91999999999999</v>
      </c>
      <c r="AG50">
        <v>520.08000000000004</v>
      </c>
    </row>
    <row r="51" spans="1:33">
      <c r="A51">
        <v>12142</v>
      </c>
      <c r="B51" t="s">
        <v>504</v>
      </c>
      <c r="C51" t="s">
        <v>505</v>
      </c>
      <c r="D51" t="s">
        <v>88</v>
      </c>
      <c r="E51" s="3">
        <f t="shared" si="2"/>
        <v>-23.329251307291624</v>
      </c>
      <c r="J51" t="s">
        <v>136</v>
      </c>
      <c r="K51">
        <v>26</v>
      </c>
      <c r="L51">
        <v>4</v>
      </c>
      <c r="M51" t="s">
        <v>136</v>
      </c>
      <c r="N51" t="s">
        <v>33</v>
      </c>
      <c r="O51" s="5">
        <v>18.025388599999999</v>
      </c>
      <c r="P51">
        <v>50</v>
      </c>
      <c r="Q51">
        <v>0.438591853333335</v>
      </c>
      <c r="R51">
        <v>9.1518387919766795</v>
      </c>
      <c r="S51">
        <v>3.1074576249999999</v>
      </c>
      <c r="T51">
        <v>25.375472875</v>
      </c>
      <c r="U51">
        <v>11</v>
      </c>
      <c r="V51">
        <v>-379.11471486666602</v>
      </c>
      <c r="W51">
        <v>672</v>
      </c>
      <c r="X51">
        <v>-371.07378989999899</v>
      </c>
      <c r="Y51">
        <v>670</v>
      </c>
      <c r="Z51">
        <v>-393.152123666666</v>
      </c>
      <c r="AA51">
        <v>675</v>
      </c>
      <c r="AB51">
        <v>46.6</v>
      </c>
      <c r="AC51">
        <v>8.9</v>
      </c>
      <c r="AD51">
        <v>377</v>
      </c>
      <c r="AE51">
        <v>7.80541828486942</v>
      </c>
      <c r="AF51" t="s">
        <v>32</v>
      </c>
      <c r="AG51" t="s">
        <v>32</v>
      </c>
    </row>
    <row r="52" spans="1:33">
      <c r="A52">
        <v>13114</v>
      </c>
      <c r="B52" t="s">
        <v>714</v>
      </c>
      <c r="C52" t="s">
        <v>715</v>
      </c>
      <c r="D52" t="s">
        <v>100</v>
      </c>
      <c r="E52" s="3">
        <f t="shared" si="2"/>
        <v>-23.353229397291628</v>
      </c>
      <c r="J52" t="s">
        <v>136</v>
      </c>
      <c r="K52">
        <v>23</v>
      </c>
      <c r="L52">
        <v>2</v>
      </c>
      <c r="M52" t="s">
        <v>136</v>
      </c>
      <c r="N52" t="s">
        <v>33</v>
      </c>
      <c r="O52" s="5">
        <v>17.641739159999901</v>
      </c>
      <c r="P52">
        <v>51</v>
      </c>
      <c r="Q52">
        <v>0.546589826666664</v>
      </c>
      <c r="R52">
        <v>12.1018473877104</v>
      </c>
      <c r="S52">
        <v>2.5615117249999999</v>
      </c>
      <c r="T52">
        <v>31.564761999999899</v>
      </c>
      <c r="U52">
        <v>11</v>
      </c>
      <c r="V52">
        <v>-379.49836430666602</v>
      </c>
      <c r="W52">
        <v>673</v>
      </c>
      <c r="X52">
        <v>-371.61973579999898</v>
      </c>
      <c r="Y52">
        <v>673</v>
      </c>
      <c r="Z52">
        <v>-386.96283454166598</v>
      </c>
      <c r="AA52">
        <v>666</v>
      </c>
      <c r="AB52">
        <v>48.1</v>
      </c>
      <c r="AC52">
        <v>7</v>
      </c>
      <c r="AD52">
        <v>436.7</v>
      </c>
      <c r="AE52">
        <v>6.4851166341306197</v>
      </c>
      <c r="AF52" t="s">
        <v>32</v>
      </c>
      <c r="AG52" t="s">
        <v>32</v>
      </c>
    </row>
    <row r="53" spans="1:33">
      <c r="A53">
        <v>9899</v>
      </c>
      <c r="B53" t="s">
        <v>227</v>
      </c>
      <c r="C53" t="s">
        <v>204</v>
      </c>
      <c r="D53" t="s">
        <v>91</v>
      </c>
      <c r="E53" s="3">
        <f t="shared" si="2"/>
        <v>-23.360097198958293</v>
      </c>
      <c r="J53" t="s">
        <v>136</v>
      </c>
      <c r="K53">
        <v>33</v>
      </c>
      <c r="L53">
        <v>9</v>
      </c>
      <c r="M53" t="s">
        <v>136</v>
      </c>
      <c r="N53" t="s">
        <v>33</v>
      </c>
      <c r="O53" s="5">
        <v>17.5318543333333</v>
      </c>
      <c r="P53">
        <v>52</v>
      </c>
      <c r="Q53">
        <v>1.1040076666666601</v>
      </c>
      <c r="R53">
        <v>15.4886797971355</v>
      </c>
      <c r="S53">
        <v>9.3003449999999904E-2</v>
      </c>
      <c r="T53">
        <v>29.927754999999902</v>
      </c>
      <c r="U53">
        <v>11</v>
      </c>
      <c r="V53">
        <v>-379.608249133333</v>
      </c>
      <c r="W53">
        <v>674</v>
      </c>
      <c r="X53">
        <v>-374.08824407499901</v>
      </c>
      <c r="Y53">
        <v>693</v>
      </c>
      <c r="Z53">
        <v>-388.59984154166602</v>
      </c>
      <c r="AA53">
        <v>668</v>
      </c>
      <c r="AB53">
        <v>43.7</v>
      </c>
      <c r="AC53">
        <v>6.9</v>
      </c>
      <c r="AD53">
        <v>262</v>
      </c>
      <c r="AE53">
        <v>6.4156270735654202</v>
      </c>
      <c r="AF53" t="s">
        <v>32</v>
      </c>
      <c r="AG53" t="s">
        <v>32</v>
      </c>
    </row>
    <row r="54" spans="1:33">
      <c r="A54">
        <v>14068</v>
      </c>
      <c r="B54" t="s">
        <v>165</v>
      </c>
      <c r="C54" t="s">
        <v>1055</v>
      </c>
      <c r="D54" t="s">
        <v>50</v>
      </c>
      <c r="E54" s="3">
        <f t="shared" si="2"/>
        <v>-23.414685323958292</v>
      </c>
      <c r="J54" t="s">
        <v>136</v>
      </c>
      <c r="K54">
        <v>25</v>
      </c>
      <c r="L54">
        <v>0</v>
      </c>
      <c r="M54" t="s">
        <v>136</v>
      </c>
      <c r="N54" t="s">
        <v>33</v>
      </c>
      <c r="O54" s="5">
        <v>16.6584443333333</v>
      </c>
      <c r="P54">
        <v>53</v>
      </c>
      <c r="Q54">
        <v>0.61641179333332996</v>
      </c>
      <c r="R54">
        <v>9.3625187394829901</v>
      </c>
      <c r="S54">
        <v>11.1310153999999</v>
      </c>
      <c r="T54">
        <v>25.861818499999899</v>
      </c>
      <c r="U54">
        <v>11</v>
      </c>
      <c r="V54">
        <v>-380.48165913333298</v>
      </c>
      <c r="W54">
        <v>675</v>
      </c>
      <c r="X54">
        <v>-363.05023212499901</v>
      </c>
      <c r="Y54">
        <v>661</v>
      </c>
      <c r="Z54">
        <v>-392.66577804166599</v>
      </c>
      <c r="AA54">
        <v>674</v>
      </c>
      <c r="AB54">
        <v>49.8</v>
      </c>
      <c r="AC54">
        <v>10.3</v>
      </c>
      <c r="AD54" t="s">
        <v>32</v>
      </c>
      <c r="AE54">
        <v>8.7782721327822202</v>
      </c>
      <c r="AF54" t="s">
        <v>32</v>
      </c>
      <c r="AG54" t="s">
        <v>32</v>
      </c>
    </row>
    <row r="55" spans="1:33">
      <c r="A55">
        <v>7813</v>
      </c>
      <c r="B55" t="s">
        <v>157</v>
      </c>
      <c r="C55" t="s">
        <v>158</v>
      </c>
      <c r="D55" t="s">
        <v>91</v>
      </c>
      <c r="E55" s="3">
        <f t="shared" si="2"/>
        <v>-23.443510032291623</v>
      </c>
      <c r="J55" t="s">
        <v>136</v>
      </c>
      <c r="K55">
        <v>35</v>
      </c>
      <c r="L55">
        <v>14</v>
      </c>
      <c r="M55" t="s">
        <v>136</v>
      </c>
      <c r="N55" t="s">
        <v>33</v>
      </c>
      <c r="O55" s="5">
        <v>16.197248999999999</v>
      </c>
      <c r="P55">
        <v>54</v>
      </c>
      <c r="Q55">
        <v>0.75355595999999903</v>
      </c>
      <c r="R55">
        <v>11.3966160619721</v>
      </c>
      <c r="S55">
        <v>0.80586245000000001</v>
      </c>
      <c r="T55">
        <v>15.3113865499999</v>
      </c>
      <c r="U55">
        <v>11</v>
      </c>
      <c r="V55">
        <v>-380.94285446666601</v>
      </c>
      <c r="W55">
        <v>676</v>
      </c>
      <c r="X55">
        <v>-373.37538507499897</v>
      </c>
      <c r="Y55">
        <v>679</v>
      </c>
      <c r="Z55">
        <v>-403.21620999166601</v>
      </c>
      <c r="AA55">
        <v>688</v>
      </c>
      <c r="AB55" t="s">
        <v>32</v>
      </c>
      <c r="AC55" t="s">
        <v>32</v>
      </c>
      <c r="AD55" t="s">
        <v>32</v>
      </c>
      <c r="AE55" t="s">
        <v>133</v>
      </c>
      <c r="AF55">
        <v>150.85</v>
      </c>
      <c r="AG55">
        <v>525.15</v>
      </c>
    </row>
    <row r="56" spans="1:33">
      <c r="A56">
        <v>12381</v>
      </c>
      <c r="B56" t="s">
        <v>574</v>
      </c>
      <c r="C56" t="s">
        <v>575</v>
      </c>
      <c r="D56" t="s">
        <v>47</v>
      </c>
      <c r="E56" s="3">
        <f t="shared" si="2"/>
        <v>-23.462912089791622</v>
      </c>
      <c r="J56" t="s">
        <v>136</v>
      </c>
      <c r="K56">
        <v>28</v>
      </c>
      <c r="L56">
        <v>4</v>
      </c>
      <c r="M56" t="s">
        <v>136</v>
      </c>
      <c r="N56" t="s">
        <v>33</v>
      </c>
      <c r="O56" s="5">
        <v>15.886816079999999</v>
      </c>
      <c r="P56">
        <v>55</v>
      </c>
      <c r="Q56">
        <v>1.3651446300000001</v>
      </c>
      <c r="R56">
        <v>6.9243682641781703</v>
      </c>
      <c r="S56">
        <v>3.3501224999999901</v>
      </c>
      <c r="T56">
        <v>19.414584600000001</v>
      </c>
      <c r="U56">
        <v>11</v>
      </c>
      <c r="V56">
        <v>-381.25328738666599</v>
      </c>
      <c r="W56">
        <v>677</v>
      </c>
      <c r="X56">
        <v>-370.83112502499898</v>
      </c>
      <c r="Y56">
        <v>665</v>
      </c>
      <c r="Z56">
        <v>-399.113011941666</v>
      </c>
      <c r="AA56">
        <v>678</v>
      </c>
      <c r="AB56">
        <v>55.2</v>
      </c>
      <c r="AC56">
        <v>4.5999999999999996</v>
      </c>
      <c r="AD56" t="s">
        <v>32</v>
      </c>
      <c r="AE56">
        <v>4.81736718056582</v>
      </c>
      <c r="AF56" t="s">
        <v>32</v>
      </c>
      <c r="AG56" t="s">
        <v>32</v>
      </c>
    </row>
    <row r="57" spans="1:33">
      <c r="A57">
        <v>6589</v>
      </c>
      <c r="B57" t="s">
        <v>139</v>
      </c>
      <c r="C57" t="s">
        <v>140</v>
      </c>
      <c r="D57" t="s">
        <v>141</v>
      </c>
      <c r="E57" s="3">
        <f t="shared" si="2"/>
        <v>-23.518302469791628</v>
      </c>
      <c r="J57" t="s">
        <v>136</v>
      </c>
      <c r="K57">
        <v>40</v>
      </c>
      <c r="L57">
        <v>17</v>
      </c>
      <c r="M57" t="s">
        <v>136</v>
      </c>
      <c r="N57" t="s">
        <v>33</v>
      </c>
      <c r="O57" s="5">
        <v>15.0005699999999</v>
      </c>
      <c r="P57">
        <v>56</v>
      </c>
      <c r="Q57">
        <v>1.0037820099999899</v>
      </c>
      <c r="R57" t="s">
        <v>32</v>
      </c>
      <c r="S57">
        <v>15.0005699999999</v>
      </c>
      <c r="T57">
        <v>15.0005699999999</v>
      </c>
      <c r="U57">
        <v>11</v>
      </c>
      <c r="V57">
        <v>-382.13953346666602</v>
      </c>
      <c r="W57">
        <v>678</v>
      </c>
      <c r="X57">
        <v>-359.180677524999</v>
      </c>
      <c r="Y57">
        <v>658</v>
      </c>
      <c r="Z57">
        <v>-403.52702654166598</v>
      </c>
      <c r="AA57">
        <v>690</v>
      </c>
      <c r="AB57" t="s">
        <v>32</v>
      </c>
      <c r="AC57" t="s">
        <v>32</v>
      </c>
      <c r="AD57" t="s">
        <v>32</v>
      </c>
      <c r="AE57" t="s">
        <v>133</v>
      </c>
      <c r="AF57">
        <v>150.97999999999999</v>
      </c>
      <c r="AG57">
        <v>527.02</v>
      </c>
    </row>
    <row r="58" spans="1:33">
      <c r="A58">
        <v>11151</v>
      </c>
      <c r="B58" t="s">
        <v>155</v>
      </c>
      <c r="C58" t="s">
        <v>347</v>
      </c>
      <c r="D58" t="s">
        <v>30</v>
      </c>
      <c r="E58" s="3">
        <f t="shared" si="2"/>
        <v>-23.578164788541624</v>
      </c>
      <c r="J58" t="s">
        <v>136</v>
      </c>
      <c r="K58">
        <v>29</v>
      </c>
      <c r="L58">
        <v>6</v>
      </c>
      <c r="M58" t="s">
        <v>136</v>
      </c>
      <c r="N58" t="s">
        <v>33</v>
      </c>
      <c r="O58" s="5">
        <v>14.042772899999999</v>
      </c>
      <c r="P58">
        <v>57</v>
      </c>
      <c r="Q58">
        <v>0.175131334999999</v>
      </c>
      <c r="R58">
        <v>6.71178262074271</v>
      </c>
      <c r="S58">
        <v>2.3933644250000001</v>
      </c>
      <c r="T58">
        <v>18.753274000000001</v>
      </c>
      <c r="U58">
        <v>12</v>
      </c>
      <c r="V58">
        <v>-383.09733056666602</v>
      </c>
      <c r="W58">
        <v>679</v>
      </c>
      <c r="X58">
        <v>-371.78788309999902</v>
      </c>
      <c r="Y58">
        <v>675</v>
      </c>
      <c r="Z58">
        <v>-399.77432254166598</v>
      </c>
      <c r="AA58">
        <v>679</v>
      </c>
      <c r="AB58">
        <v>45.9</v>
      </c>
      <c r="AC58">
        <v>2.8</v>
      </c>
      <c r="AD58">
        <v>429.5</v>
      </c>
      <c r="AE58">
        <v>3.5665550903922201</v>
      </c>
      <c r="AF58">
        <v>150.94</v>
      </c>
      <c r="AG58">
        <v>528.05999999999995</v>
      </c>
    </row>
    <row r="59" spans="1:33">
      <c r="A59">
        <v>11640</v>
      </c>
      <c r="B59" t="s">
        <v>419</v>
      </c>
      <c r="C59" t="s">
        <v>420</v>
      </c>
      <c r="D59" t="s">
        <v>117</v>
      </c>
      <c r="E59" s="3">
        <f t="shared" si="2"/>
        <v>-23.583912902291623</v>
      </c>
      <c r="J59" t="s">
        <v>136</v>
      </c>
      <c r="K59">
        <v>27</v>
      </c>
      <c r="L59">
        <v>5</v>
      </c>
      <c r="M59" t="s">
        <v>136</v>
      </c>
      <c r="N59" t="s">
        <v>33</v>
      </c>
      <c r="O59" s="5">
        <v>13.95080308</v>
      </c>
      <c r="P59">
        <v>58</v>
      </c>
      <c r="Q59">
        <v>0.22411930499999999</v>
      </c>
      <c r="R59">
        <v>8.7672193947049397</v>
      </c>
      <c r="S59">
        <v>0.35558410000000001</v>
      </c>
      <c r="T59">
        <v>20.580278999999901</v>
      </c>
      <c r="U59">
        <v>12</v>
      </c>
      <c r="V59">
        <v>-383.18930038666599</v>
      </c>
      <c r="W59">
        <v>680</v>
      </c>
      <c r="X59">
        <v>-373.82566342499899</v>
      </c>
      <c r="Y59">
        <v>683</v>
      </c>
      <c r="Z59">
        <v>-397.947317541666</v>
      </c>
      <c r="AA59">
        <v>677</v>
      </c>
      <c r="AB59">
        <v>41.4</v>
      </c>
      <c r="AC59">
        <v>4.8</v>
      </c>
      <c r="AD59">
        <v>386.5</v>
      </c>
      <c r="AE59">
        <v>4.9563463016962199</v>
      </c>
      <c r="AF59">
        <v>150.88999999999999</v>
      </c>
      <c r="AG59">
        <v>529.11</v>
      </c>
    </row>
    <row r="60" spans="1:33">
      <c r="A60">
        <v>9706</v>
      </c>
      <c r="B60" t="s">
        <v>215</v>
      </c>
      <c r="C60" t="s">
        <v>216</v>
      </c>
      <c r="D60" t="s">
        <v>94</v>
      </c>
      <c r="E60" s="3">
        <f t="shared" si="2"/>
        <v>-23.594308091666623</v>
      </c>
      <c r="J60" t="s">
        <v>136</v>
      </c>
      <c r="K60">
        <v>33</v>
      </c>
      <c r="L60">
        <v>10</v>
      </c>
      <c r="M60" t="s">
        <v>136</v>
      </c>
      <c r="N60" t="s">
        <v>33</v>
      </c>
      <c r="O60" s="5">
        <v>13.784480050000001</v>
      </c>
      <c r="P60">
        <v>59</v>
      </c>
      <c r="Q60">
        <v>0.29260560000000302</v>
      </c>
      <c r="R60">
        <v>8.6505463314419195</v>
      </c>
      <c r="S60">
        <v>-1.329</v>
      </c>
      <c r="T60">
        <v>18.706778374999999</v>
      </c>
      <c r="U60">
        <v>12</v>
      </c>
      <c r="V60">
        <v>-383.35562341666599</v>
      </c>
      <c r="W60">
        <v>681</v>
      </c>
      <c r="X60">
        <v>-375.51024752499899</v>
      </c>
      <c r="Y60">
        <v>706</v>
      </c>
      <c r="Z60">
        <v>-399.82081816666602</v>
      </c>
      <c r="AA60">
        <v>680</v>
      </c>
      <c r="AB60">
        <v>49.3</v>
      </c>
      <c r="AC60">
        <v>4.7</v>
      </c>
      <c r="AD60">
        <v>450.5</v>
      </c>
      <c r="AE60">
        <v>4.8868567411310204</v>
      </c>
      <c r="AF60" t="s">
        <v>32</v>
      </c>
      <c r="AG60" t="s">
        <v>32</v>
      </c>
    </row>
    <row r="61" spans="1:33">
      <c r="A61">
        <v>12612</v>
      </c>
      <c r="B61" t="s">
        <v>602</v>
      </c>
      <c r="C61" t="s">
        <v>603</v>
      </c>
      <c r="D61" t="s">
        <v>77</v>
      </c>
      <c r="E61" s="3">
        <f t="shared" si="2"/>
        <v>-23.601532626041628</v>
      </c>
      <c r="J61" t="s">
        <v>136</v>
      </c>
      <c r="K61">
        <v>25</v>
      </c>
      <c r="L61">
        <v>3</v>
      </c>
      <c r="M61" t="s">
        <v>136</v>
      </c>
      <c r="N61" t="s">
        <v>33</v>
      </c>
      <c r="O61" s="5">
        <v>13.668887499999901</v>
      </c>
      <c r="P61">
        <v>60</v>
      </c>
      <c r="Q61">
        <v>0.37605095416666601</v>
      </c>
      <c r="R61">
        <v>8.5439641667591708</v>
      </c>
      <c r="S61">
        <v>0.12667224999999999</v>
      </c>
      <c r="T61">
        <v>18.239545924999899</v>
      </c>
      <c r="U61">
        <v>11</v>
      </c>
      <c r="V61">
        <v>-383.47121596666602</v>
      </c>
      <c r="W61">
        <v>682</v>
      </c>
      <c r="X61">
        <v>-374.05457527499902</v>
      </c>
      <c r="Y61">
        <v>692</v>
      </c>
      <c r="Z61">
        <v>-400.288050616666</v>
      </c>
      <c r="AA61">
        <v>681</v>
      </c>
      <c r="AB61">
        <v>62.4</v>
      </c>
      <c r="AC61">
        <v>8.5</v>
      </c>
      <c r="AD61" t="s">
        <v>32</v>
      </c>
      <c r="AE61">
        <v>7.5274600426086202</v>
      </c>
      <c r="AF61">
        <v>150.94</v>
      </c>
      <c r="AG61">
        <v>531.05999999999995</v>
      </c>
    </row>
    <row r="62" spans="1:33">
      <c r="A62">
        <v>12617</v>
      </c>
      <c r="B62" t="s">
        <v>459</v>
      </c>
      <c r="C62" t="s">
        <v>608</v>
      </c>
      <c r="D62" t="s">
        <v>85</v>
      </c>
      <c r="E62" s="3">
        <f t="shared" si="2"/>
        <v>-23.623659257291628</v>
      </c>
      <c r="J62" t="s">
        <v>136</v>
      </c>
      <c r="K62">
        <v>26</v>
      </c>
      <c r="L62">
        <v>3</v>
      </c>
      <c r="M62" t="s">
        <v>136</v>
      </c>
      <c r="N62" t="s">
        <v>33</v>
      </c>
      <c r="O62" s="5">
        <v>13.3148613999999</v>
      </c>
      <c r="P62">
        <v>61</v>
      </c>
      <c r="Q62">
        <v>0.89454550416666401</v>
      </c>
      <c r="R62">
        <v>17.671737532883199</v>
      </c>
      <c r="S62">
        <v>0.206508149999999</v>
      </c>
      <c r="T62">
        <v>31.2411754799999</v>
      </c>
      <c r="U62">
        <v>11</v>
      </c>
      <c r="V62">
        <v>-383.82524206666602</v>
      </c>
      <c r="W62">
        <v>683</v>
      </c>
      <c r="X62">
        <v>-373.97473937499899</v>
      </c>
      <c r="Y62">
        <v>687</v>
      </c>
      <c r="Z62">
        <v>-387.28642106166598</v>
      </c>
      <c r="AA62">
        <v>667</v>
      </c>
      <c r="AB62">
        <v>63.3</v>
      </c>
      <c r="AC62">
        <v>8.6999999999999993</v>
      </c>
      <c r="AD62" t="s">
        <v>32</v>
      </c>
      <c r="AE62">
        <v>7.6664391637390201</v>
      </c>
      <c r="AF62" t="s">
        <v>32</v>
      </c>
      <c r="AG62" t="s">
        <v>32</v>
      </c>
    </row>
    <row r="63" spans="1:33">
      <c r="A63">
        <v>13124</v>
      </c>
      <c r="B63" t="s">
        <v>521</v>
      </c>
      <c r="C63" t="s">
        <v>721</v>
      </c>
      <c r="D63" t="s">
        <v>80</v>
      </c>
      <c r="E63" s="3">
        <f t="shared" si="2"/>
        <v>-23.62641236406246</v>
      </c>
      <c r="J63" t="s">
        <v>136</v>
      </c>
      <c r="K63">
        <v>26</v>
      </c>
      <c r="L63">
        <v>2</v>
      </c>
      <c r="M63" t="s">
        <v>136</v>
      </c>
      <c r="N63" t="s">
        <v>33</v>
      </c>
      <c r="O63" s="5">
        <v>13.2708116916666</v>
      </c>
      <c r="P63">
        <v>62</v>
      </c>
      <c r="Q63">
        <v>2.0548590483333302</v>
      </c>
      <c r="R63">
        <v>6.2917679915341598</v>
      </c>
      <c r="S63">
        <v>2.2607539999999902</v>
      </c>
      <c r="T63">
        <v>16.0837884</v>
      </c>
      <c r="U63">
        <v>12</v>
      </c>
      <c r="V63">
        <v>-383.869291774999</v>
      </c>
      <c r="W63">
        <v>684</v>
      </c>
      <c r="X63">
        <v>-371.92049352499902</v>
      </c>
      <c r="Y63">
        <v>676</v>
      </c>
      <c r="Z63">
        <v>-402.44380814166601</v>
      </c>
      <c r="AA63">
        <v>685</v>
      </c>
      <c r="AB63">
        <v>58.9</v>
      </c>
      <c r="AC63">
        <v>4.5999999999999996</v>
      </c>
      <c r="AD63" t="s">
        <v>32</v>
      </c>
      <c r="AE63">
        <v>4.81736718056582</v>
      </c>
      <c r="AF63" t="s">
        <v>32</v>
      </c>
      <c r="AG63" t="s">
        <v>32</v>
      </c>
    </row>
    <row r="64" spans="1:33">
      <c r="A64">
        <v>8712</v>
      </c>
      <c r="B64" t="s">
        <v>134</v>
      </c>
      <c r="C64" t="s">
        <v>183</v>
      </c>
      <c r="D64" t="s">
        <v>53</v>
      </c>
      <c r="E64" s="3">
        <f t="shared" si="2"/>
        <v>-23.732724338541622</v>
      </c>
      <c r="J64" t="s">
        <v>136</v>
      </c>
      <c r="K64">
        <v>35</v>
      </c>
      <c r="L64">
        <v>12</v>
      </c>
      <c r="M64" t="s">
        <v>136</v>
      </c>
      <c r="N64" t="s">
        <v>33</v>
      </c>
      <c r="O64" s="5">
        <v>11.569820099999999</v>
      </c>
      <c r="P64">
        <v>63</v>
      </c>
      <c r="Q64">
        <v>0.73793521666666795</v>
      </c>
      <c r="R64">
        <v>7.6188389262214304</v>
      </c>
      <c r="S64">
        <v>5.2502499999999997E-3</v>
      </c>
      <c r="T64">
        <v>16.180368125000001</v>
      </c>
      <c r="U64">
        <v>12</v>
      </c>
      <c r="V64">
        <v>-385.57028336666599</v>
      </c>
      <c r="W64">
        <v>685</v>
      </c>
      <c r="X64">
        <v>-374.17599727499902</v>
      </c>
      <c r="Y64">
        <v>700</v>
      </c>
      <c r="Z64">
        <v>-402.34722841666598</v>
      </c>
      <c r="AA64">
        <v>684</v>
      </c>
      <c r="AB64">
        <v>56.2</v>
      </c>
      <c r="AC64">
        <v>5.0999999999999996</v>
      </c>
      <c r="AD64">
        <v>474</v>
      </c>
      <c r="AE64">
        <v>5.1648149833918202</v>
      </c>
      <c r="AF64">
        <v>150.97999999999999</v>
      </c>
      <c r="AG64">
        <v>534.02</v>
      </c>
    </row>
    <row r="65" spans="1:33">
      <c r="A65">
        <v>13119</v>
      </c>
      <c r="B65" t="s">
        <v>655</v>
      </c>
      <c r="C65" t="s">
        <v>719</v>
      </c>
      <c r="D65" t="s">
        <v>62</v>
      </c>
      <c r="E65" s="3">
        <f t="shared" si="2"/>
        <v>-23.776957770624961</v>
      </c>
      <c r="J65" t="s">
        <v>136</v>
      </c>
      <c r="K65">
        <v>24</v>
      </c>
      <c r="L65">
        <v>2</v>
      </c>
      <c r="M65" t="s">
        <v>136</v>
      </c>
      <c r="N65" t="s">
        <v>33</v>
      </c>
      <c r="O65" s="5">
        <v>10.862085186666601</v>
      </c>
      <c r="P65">
        <v>64</v>
      </c>
      <c r="Q65">
        <v>0.41777067666666601</v>
      </c>
      <c r="R65">
        <v>6.3158712719804697</v>
      </c>
      <c r="S65">
        <v>0.39337699999999898</v>
      </c>
      <c r="T65">
        <v>13.9244216249999</v>
      </c>
      <c r="U65">
        <v>12</v>
      </c>
      <c r="V65">
        <v>-386.278018279999</v>
      </c>
      <c r="W65">
        <v>686</v>
      </c>
      <c r="X65">
        <v>-373.78787052499899</v>
      </c>
      <c r="Y65">
        <v>682</v>
      </c>
      <c r="Z65">
        <v>-404.60317491666598</v>
      </c>
      <c r="AA65">
        <v>692</v>
      </c>
      <c r="AB65">
        <v>64.2</v>
      </c>
      <c r="AC65">
        <v>6.4</v>
      </c>
      <c r="AD65" t="s">
        <v>32</v>
      </c>
      <c r="AE65">
        <v>6.06817927073942</v>
      </c>
      <c r="AF65">
        <v>150.94999999999999</v>
      </c>
      <c r="AG65">
        <v>535.04999999999995</v>
      </c>
    </row>
    <row r="66" spans="1:33">
      <c r="A66">
        <v>9073</v>
      </c>
      <c r="B66" t="s">
        <v>189</v>
      </c>
      <c r="C66" t="s">
        <v>190</v>
      </c>
      <c r="D66" t="s">
        <v>68</v>
      </c>
      <c r="E66" s="3">
        <f t="shared" ref="E66:E97" si="3">(O66-LARGE($O$2:$O$109,15))/16</f>
        <v>-23.780732808541629</v>
      </c>
      <c r="J66" t="s">
        <v>136</v>
      </c>
      <c r="K66">
        <v>34</v>
      </c>
      <c r="L66">
        <v>11</v>
      </c>
      <c r="M66" t="s">
        <v>136</v>
      </c>
      <c r="N66" t="s">
        <v>33</v>
      </c>
      <c r="O66" s="5">
        <v>10.8016845799999</v>
      </c>
      <c r="P66">
        <v>65</v>
      </c>
      <c r="Q66">
        <v>0.82507214333333301</v>
      </c>
      <c r="R66">
        <v>5.9345624044665497</v>
      </c>
      <c r="S66">
        <v>1.3483915</v>
      </c>
      <c r="T66">
        <v>16.079769500000001</v>
      </c>
      <c r="U66">
        <v>12</v>
      </c>
      <c r="V66">
        <v>-386.33841888666598</v>
      </c>
      <c r="W66">
        <v>687</v>
      </c>
      <c r="X66">
        <v>-372.83285602499899</v>
      </c>
      <c r="Y66">
        <v>678</v>
      </c>
      <c r="Z66">
        <v>-402.44782704166602</v>
      </c>
      <c r="AA66">
        <v>686</v>
      </c>
      <c r="AB66">
        <v>56.4</v>
      </c>
      <c r="AC66">
        <v>6</v>
      </c>
      <c r="AD66" t="s">
        <v>32</v>
      </c>
      <c r="AE66">
        <v>5.7902210284786202</v>
      </c>
      <c r="AF66" t="s">
        <v>32</v>
      </c>
      <c r="AG66" t="s">
        <v>32</v>
      </c>
    </row>
    <row r="67" spans="1:33">
      <c r="A67">
        <v>11152</v>
      </c>
      <c r="B67" t="s">
        <v>348</v>
      </c>
      <c r="C67" t="s">
        <v>349</v>
      </c>
      <c r="D67" t="s">
        <v>71</v>
      </c>
      <c r="E67" s="3">
        <f t="shared" si="3"/>
        <v>-23.825404067291629</v>
      </c>
      <c r="J67" t="s">
        <v>136</v>
      </c>
      <c r="K67">
        <v>30</v>
      </c>
      <c r="L67">
        <v>6</v>
      </c>
      <c r="M67" t="s">
        <v>136</v>
      </c>
      <c r="N67" t="s">
        <v>33</v>
      </c>
      <c r="O67" s="5">
        <v>10.0869444399999</v>
      </c>
      <c r="P67">
        <v>66</v>
      </c>
      <c r="Q67">
        <v>0.26746084333333298</v>
      </c>
      <c r="R67">
        <v>7.2745261615170502</v>
      </c>
      <c r="S67">
        <v>0.1933395</v>
      </c>
      <c r="T67">
        <v>17.141875949999999</v>
      </c>
      <c r="U67">
        <v>12</v>
      </c>
      <c r="V67">
        <v>-387.05315902666598</v>
      </c>
      <c r="W67">
        <v>688</v>
      </c>
      <c r="X67">
        <v>-373.987908024999</v>
      </c>
      <c r="Y67">
        <v>689</v>
      </c>
      <c r="Z67">
        <v>-401.38572059166597</v>
      </c>
      <c r="AA67">
        <v>682</v>
      </c>
      <c r="AB67">
        <v>58.7</v>
      </c>
      <c r="AC67">
        <v>4.4000000000000004</v>
      </c>
      <c r="AD67" t="s">
        <v>32</v>
      </c>
      <c r="AE67">
        <v>4.6783880594354201</v>
      </c>
      <c r="AF67">
        <v>150.96</v>
      </c>
      <c r="AG67">
        <v>537.04</v>
      </c>
    </row>
    <row r="68" spans="1:33">
      <c r="A68">
        <v>12476</v>
      </c>
      <c r="B68" t="s">
        <v>276</v>
      </c>
      <c r="C68" t="s">
        <v>590</v>
      </c>
      <c r="D68" t="s">
        <v>112</v>
      </c>
      <c r="E68" s="3">
        <f t="shared" si="3"/>
        <v>-23.839195567708291</v>
      </c>
      <c r="J68" t="s">
        <v>136</v>
      </c>
      <c r="K68">
        <v>26</v>
      </c>
      <c r="L68">
        <v>4</v>
      </c>
      <c r="M68" t="s">
        <v>136</v>
      </c>
      <c r="N68" t="s">
        <v>33</v>
      </c>
      <c r="O68" s="5">
        <v>9.8662804333333298</v>
      </c>
      <c r="P68">
        <v>67</v>
      </c>
      <c r="Q68">
        <v>0.19623975333333199</v>
      </c>
      <c r="R68">
        <v>8.0989091410866507</v>
      </c>
      <c r="S68">
        <v>0.13340729999999901</v>
      </c>
      <c r="T68">
        <v>15.196523294999899</v>
      </c>
      <c r="U68">
        <v>12</v>
      </c>
      <c r="V68">
        <v>-387.27382303333297</v>
      </c>
      <c r="W68">
        <v>689</v>
      </c>
      <c r="X68">
        <v>-374.04784022499899</v>
      </c>
      <c r="Y68">
        <v>691</v>
      </c>
      <c r="Z68">
        <v>-403.33107324666599</v>
      </c>
      <c r="AA68">
        <v>689</v>
      </c>
      <c r="AB68">
        <v>60.6</v>
      </c>
      <c r="AC68">
        <v>11.1</v>
      </c>
      <c r="AD68" t="s">
        <v>32</v>
      </c>
      <c r="AE68">
        <v>9.3341886173038198</v>
      </c>
      <c r="AF68" t="s">
        <v>32</v>
      </c>
      <c r="AG68" t="s">
        <v>32</v>
      </c>
    </row>
    <row r="69" spans="1:33">
      <c r="A69">
        <v>9714</v>
      </c>
      <c r="B69" t="s">
        <v>217</v>
      </c>
      <c r="C69" t="s">
        <v>218</v>
      </c>
      <c r="D69" t="s">
        <v>44</v>
      </c>
      <c r="E69" s="3">
        <f t="shared" si="3"/>
        <v>-23.845045172291623</v>
      </c>
      <c r="J69" t="s">
        <v>136</v>
      </c>
      <c r="K69">
        <v>34</v>
      </c>
      <c r="L69">
        <v>10</v>
      </c>
      <c r="M69" t="s">
        <v>136</v>
      </c>
      <c r="N69" t="s">
        <v>33</v>
      </c>
      <c r="O69" s="5">
        <v>9.7726867599999991</v>
      </c>
      <c r="P69">
        <v>68</v>
      </c>
      <c r="Q69">
        <v>1.1875277399999999</v>
      </c>
      <c r="R69">
        <v>7.0755546199599104</v>
      </c>
      <c r="S69">
        <v>-0.39369599999999899</v>
      </c>
      <c r="T69">
        <v>15.528224524999899</v>
      </c>
      <c r="U69">
        <v>12</v>
      </c>
      <c r="V69">
        <v>-387.36741670666601</v>
      </c>
      <c r="W69">
        <v>690</v>
      </c>
      <c r="X69">
        <v>-374.57494352499901</v>
      </c>
      <c r="Y69">
        <v>705</v>
      </c>
      <c r="Z69">
        <v>-402.99937201666597</v>
      </c>
      <c r="AA69">
        <v>687</v>
      </c>
      <c r="AB69">
        <v>57.6</v>
      </c>
      <c r="AC69">
        <v>5.2</v>
      </c>
      <c r="AD69" t="s">
        <v>32</v>
      </c>
      <c r="AE69">
        <v>5.2343045439570197</v>
      </c>
      <c r="AF69">
        <v>150.94</v>
      </c>
      <c r="AG69">
        <v>539.05999999999995</v>
      </c>
    </row>
    <row r="70" spans="1:33">
      <c r="A70">
        <v>7480</v>
      </c>
      <c r="B70" t="s">
        <v>155</v>
      </c>
      <c r="C70" t="s">
        <v>156</v>
      </c>
      <c r="D70" t="s">
        <v>109</v>
      </c>
      <c r="E70" s="3">
        <f t="shared" si="3"/>
        <v>-23.857875932291623</v>
      </c>
      <c r="J70" t="s">
        <v>136</v>
      </c>
      <c r="K70">
        <v>38</v>
      </c>
      <c r="L70">
        <v>15</v>
      </c>
      <c r="M70" t="s">
        <v>136</v>
      </c>
      <c r="N70" t="s">
        <v>33</v>
      </c>
      <c r="O70" s="5">
        <v>9.5673946000000001</v>
      </c>
      <c r="P70">
        <v>69</v>
      </c>
      <c r="Q70">
        <v>1.9839467049999999</v>
      </c>
      <c r="R70">
        <v>5.7239100944952099</v>
      </c>
      <c r="S70">
        <v>0.16500825</v>
      </c>
      <c r="T70">
        <v>13.526998424999899</v>
      </c>
      <c r="U70">
        <v>12</v>
      </c>
      <c r="V70">
        <v>-387.57270886666601</v>
      </c>
      <c r="W70">
        <v>691</v>
      </c>
      <c r="X70">
        <v>-374.01623927499901</v>
      </c>
      <c r="Y70">
        <v>690</v>
      </c>
      <c r="Z70">
        <v>-405.00059811666603</v>
      </c>
      <c r="AA70">
        <v>693</v>
      </c>
      <c r="AB70">
        <v>58.7</v>
      </c>
      <c r="AC70">
        <v>2.7</v>
      </c>
      <c r="AD70">
        <v>464.5</v>
      </c>
      <c r="AE70">
        <v>3.4970655298270201</v>
      </c>
      <c r="AF70">
        <v>150.97</v>
      </c>
      <c r="AG70">
        <v>540.03</v>
      </c>
    </row>
    <row r="71" spans="1:33">
      <c r="A71">
        <v>12145</v>
      </c>
      <c r="B71" t="s">
        <v>506</v>
      </c>
      <c r="C71" t="s">
        <v>507</v>
      </c>
      <c r="D71" t="s">
        <v>103</v>
      </c>
      <c r="E71" s="3">
        <f t="shared" si="3"/>
        <v>-23.980655379791624</v>
      </c>
      <c r="J71" t="s">
        <v>136</v>
      </c>
      <c r="K71">
        <v>27</v>
      </c>
      <c r="L71">
        <v>4</v>
      </c>
      <c r="M71" t="s">
        <v>136</v>
      </c>
      <c r="N71" t="s">
        <v>33</v>
      </c>
      <c r="O71" s="5">
        <v>7.6029234399999899</v>
      </c>
      <c r="P71">
        <v>70</v>
      </c>
      <c r="Q71">
        <v>4.6727265000000302E-2</v>
      </c>
      <c r="R71">
        <v>4.7171621074684396</v>
      </c>
      <c r="S71">
        <v>0.268625749999999</v>
      </c>
      <c r="T71">
        <v>10.976899299999999</v>
      </c>
      <c r="U71">
        <v>12</v>
      </c>
      <c r="V71">
        <v>-389.53718002666602</v>
      </c>
      <c r="W71">
        <v>692</v>
      </c>
      <c r="X71">
        <v>-373.91262177499902</v>
      </c>
      <c r="Y71">
        <v>685</v>
      </c>
      <c r="Z71">
        <v>-407.550697241666</v>
      </c>
      <c r="AA71">
        <v>694</v>
      </c>
      <c r="AB71">
        <v>58.2</v>
      </c>
      <c r="AC71">
        <v>6</v>
      </c>
      <c r="AD71" t="s">
        <v>32</v>
      </c>
      <c r="AE71">
        <v>5.7902210284786202</v>
      </c>
      <c r="AF71" t="s">
        <v>32</v>
      </c>
      <c r="AG71" t="s">
        <v>32</v>
      </c>
    </row>
    <row r="72" spans="1:33">
      <c r="A72">
        <v>11643</v>
      </c>
      <c r="B72" t="s">
        <v>240</v>
      </c>
      <c r="C72" t="s">
        <v>423</v>
      </c>
      <c r="D72" t="s">
        <v>126</v>
      </c>
      <c r="E72" s="3">
        <f t="shared" si="3"/>
        <v>-23.983089822916625</v>
      </c>
      <c r="J72" t="s">
        <v>136</v>
      </c>
      <c r="K72">
        <v>29</v>
      </c>
      <c r="L72">
        <v>5</v>
      </c>
      <c r="M72" t="s">
        <v>136</v>
      </c>
      <c r="N72" t="s">
        <v>33</v>
      </c>
      <c r="O72" s="5">
        <v>7.5639723499999896</v>
      </c>
      <c r="P72">
        <v>71</v>
      </c>
      <c r="Q72">
        <v>0.29930585000000198</v>
      </c>
      <c r="R72">
        <v>6.21169174890617</v>
      </c>
      <c r="S72">
        <v>0.55049847999999901</v>
      </c>
      <c r="T72">
        <v>14.099174799999901</v>
      </c>
      <c r="U72">
        <v>12</v>
      </c>
      <c r="V72">
        <v>-389.57613111666598</v>
      </c>
      <c r="W72">
        <v>693</v>
      </c>
      <c r="X72">
        <v>-373.63074904499899</v>
      </c>
      <c r="Y72">
        <v>680</v>
      </c>
      <c r="Z72">
        <v>-404.428421741666</v>
      </c>
      <c r="AA72">
        <v>691</v>
      </c>
      <c r="AB72">
        <v>48.9</v>
      </c>
      <c r="AC72">
        <v>6</v>
      </c>
      <c r="AD72" t="s">
        <v>32</v>
      </c>
      <c r="AE72">
        <v>5.7902210284786202</v>
      </c>
      <c r="AF72">
        <v>150.94999999999999</v>
      </c>
      <c r="AG72">
        <v>542.04999999999995</v>
      </c>
    </row>
    <row r="73" spans="1:33">
      <c r="A73">
        <v>12613</v>
      </c>
      <c r="B73" t="s">
        <v>604</v>
      </c>
      <c r="C73" t="s">
        <v>206</v>
      </c>
      <c r="D73" t="s">
        <v>141</v>
      </c>
      <c r="E73" s="3">
        <f t="shared" si="3"/>
        <v>-23.984061844791626</v>
      </c>
      <c r="J73" t="s">
        <v>136</v>
      </c>
      <c r="K73">
        <v>26</v>
      </c>
      <c r="L73">
        <v>3</v>
      </c>
      <c r="M73" t="s">
        <v>136</v>
      </c>
      <c r="N73" t="s">
        <v>33</v>
      </c>
      <c r="O73" s="5">
        <v>7.5484199999999904</v>
      </c>
      <c r="P73">
        <v>72</v>
      </c>
      <c r="Q73">
        <v>1.1200399999999999</v>
      </c>
      <c r="R73">
        <v>14.0595582796104</v>
      </c>
      <c r="S73">
        <v>-1.3990281</v>
      </c>
      <c r="T73">
        <v>16.4958680999999</v>
      </c>
      <c r="U73">
        <v>12</v>
      </c>
      <c r="V73">
        <v>-389.59168346666598</v>
      </c>
      <c r="W73">
        <v>694</v>
      </c>
      <c r="X73">
        <v>-375.58027562499899</v>
      </c>
      <c r="Y73">
        <v>707</v>
      </c>
      <c r="Z73">
        <v>-402.03172844166602</v>
      </c>
      <c r="AA73">
        <v>683</v>
      </c>
      <c r="AB73" t="s">
        <v>32</v>
      </c>
      <c r="AC73" t="s">
        <v>32</v>
      </c>
      <c r="AD73" t="s">
        <v>32</v>
      </c>
      <c r="AE73" t="s">
        <v>133</v>
      </c>
      <c r="AF73" t="s">
        <v>32</v>
      </c>
      <c r="AG73" t="s">
        <v>32</v>
      </c>
    </row>
    <row r="74" spans="1:33">
      <c r="A74">
        <v>13127</v>
      </c>
      <c r="B74" t="s">
        <v>723</v>
      </c>
      <c r="C74" t="s">
        <v>724</v>
      </c>
      <c r="D74" t="s">
        <v>71</v>
      </c>
      <c r="E74" s="3">
        <f t="shared" si="3"/>
        <v>-24.019531032291624</v>
      </c>
      <c r="J74" t="s">
        <v>136</v>
      </c>
      <c r="K74">
        <v>25</v>
      </c>
      <c r="L74">
        <v>2</v>
      </c>
      <c r="M74" t="s">
        <v>136</v>
      </c>
      <c r="N74" t="s">
        <v>33</v>
      </c>
      <c r="O74" s="5">
        <v>6.9809129999999904</v>
      </c>
      <c r="P74">
        <v>73</v>
      </c>
      <c r="Q74">
        <v>1.16938728749999</v>
      </c>
      <c r="R74">
        <v>4.9362509211733201</v>
      </c>
      <c r="S74">
        <v>0.34904564999999999</v>
      </c>
      <c r="T74">
        <v>6.6318673499999896</v>
      </c>
      <c r="U74">
        <v>12</v>
      </c>
      <c r="V74">
        <v>-390.15919046666602</v>
      </c>
      <c r="W74">
        <v>695</v>
      </c>
      <c r="X74">
        <v>-373.83220187499899</v>
      </c>
      <c r="Y74">
        <v>684</v>
      </c>
      <c r="Z74">
        <v>-411.89572919166602</v>
      </c>
      <c r="AA74">
        <v>697</v>
      </c>
      <c r="AB74" t="s">
        <v>32</v>
      </c>
      <c r="AC74" t="s">
        <v>32</v>
      </c>
      <c r="AD74" t="s">
        <v>32</v>
      </c>
      <c r="AE74" t="s">
        <v>133</v>
      </c>
      <c r="AF74">
        <v>150.88999999999999</v>
      </c>
      <c r="AG74">
        <v>544.11</v>
      </c>
    </row>
    <row r="75" spans="1:33">
      <c r="A75">
        <v>11649</v>
      </c>
      <c r="B75" t="s">
        <v>137</v>
      </c>
      <c r="C75" t="s">
        <v>425</v>
      </c>
      <c r="D75" t="s">
        <v>97</v>
      </c>
      <c r="E75" s="3">
        <f t="shared" si="3"/>
        <v>-24.088597657291622</v>
      </c>
      <c r="J75" t="s">
        <v>136</v>
      </c>
      <c r="K75">
        <v>29</v>
      </c>
      <c r="L75">
        <v>5</v>
      </c>
      <c r="M75" t="s">
        <v>136</v>
      </c>
      <c r="N75" t="s">
        <v>33</v>
      </c>
      <c r="O75" s="5">
        <v>5.8758470000000003</v>
      </c>
      <c r="P75">
        <v>74</v>
      </c>
      <c r="Q75">
        <v>1.0422447875</v>
      </c>
      <c r="R75">
        <v>5.0749472972495804</v>
      </c>
      <c r="S75">
        <v>8.8015199999999794E-2</v>
      </c>
      <c r="T75">
        <v>10.089810949999899</v>
      </c>
      <c r="U75">
        <v>12</v>
      </c>
      <c r="V75">
        <v>-391.26425646666598</v>
      </c>
      <c r="W75">
        <v>696</v>
      </c>
      <c r="X75">
        <v>-374.09323232499997</v>
      </c>
      <c r="Y75">
        <v>694</v>
      </c>
      <c r="Z75">
        <v>-408.437785591666</v>
      </c>
      <c r="AA75">
        <v>695</v>
      </c>
      <c r="AB75">
        <v>58.6</v>
      </c>
      <c r="AC75">
        <v>4.2</v>
      </c>
      <c r="AD75" t="s">
        <v>32</v>
      </c>
      <c r="AE75">
        <v>4.5394089383050202</v>
      </c>
      <c r="AF75" t="s">
        <v>32</v>
      </c>
      <c r="AG75" t="s">
        <v>32</v>
      </c>
    </row>
    <row r="76" spans="1:33">
      <c r="A76">
        <v>9207</v>
      </c>
      <c r="B76" t="s">
        <v>139</v>
      </c>
      <c r="C76" t="s">
        <v>194</v>
      </c>
      <c r="D76" t="s">
        <v>97</v>
      </c>
      <c r="E76" s="3">
        <f t="shared" si="3"/>
        <v>-24.096637818229123</v>
      </c>
      <c r="J76" t="s">
        <v>136</v>
      </c>
      <c r="K76">
        <v>33</v>
      </c>
      <c r="L76">
        <v>11</v>
      </c>
      <c r="M76" t="s">
        <v>136</v>
      </c>
      <c r="N76" t="s">
        <v>33</v>
      </c>
      <c r="O76" s="5">
        <v>5.7472044249999996</v>
      </c>
      <c r="P76">
        <v>75</v>
      </c>
      <c r="Q76">
        <v>2.66412092499999</v>
      </c>
      <c r="R76">
        <v>3.2906849188609999</v>
      </c>
      <c r="S76">
        <v>0.26801019999999998</v>
      </c>
      <c r="T76">
        <v>7.7133385599999897</v>
      </c>
      <c r="U76">
        <v>12</v>
      </c>
      <c r="V76">
        <v>-391.392899041666</v>
      </c>
      <c r="W76">
        <v>697</v>
      </c>
      <c r="X76">
        <v>-373.91323732499899</v>
      </c>
      <c r="Y76">
        <v>686</v>
      </c>
      <c r="Z76">
        <v>-410.814257981666</v>
      </c>
      <c r="AA76">
        <v>696</v>
      </c>
      <c r="AB76" t="s">
        <v>32</v>
      </c>
      <c r="AC76" t="s">
        <v>32</v>
      </c>
      <c r="AD76" t="s">
        <v>32</v>
      </c>
      <c r="AE76" t="s">
        <v>133</v>
      </c>
      <c r="AF76" t="s">
        <v>32</v>
      </c>
      <c r="AG76" t="s">
        <v>32</v>
      </c>
    </row>
    <row r="77" spans="1:33">
      <c r="A77">
        <v>14061</v>
      </c>
      <c r="B77" t="s">
        <v>1048</v>
      </c>
      <c r="C77" t="s">
        <v>1049</v>
      </c>
      <c r="D77" t="s">
        <v>123</v>
      </c>
      <c r="E77" s="3">
        <f t="shared" si="3"/>
        <v>-24.210838094791622</v>
      </c>
      <c r="J77" t="s">
        <v>136</v>
      </c>
      <c r="K77">
        <v>24</v>
      </c>
      <c r="L77">
        <v>0</v>
      </c>
      <c r="M77" t="s">
        <v>136</v>
      </c>
      <c r="N77" t="s">
        <v>33</v>
      </c>
      <c r="O77" s="5">
        <v>3.92</v>
      </c>
      <c r="P77">
        <v>76</v>
      </c>
      <c r="Q77">
        <v>2.0335565</v>
      </c>
      <c r="R77" t="s">
        <v>32</v>
      </c>
      <c r="S77">
        <v>3.92</v>
      </c>
      <c r="T77">
        <v>3.92</v>
      </c>
      <c r="U77">
        <v>12</v>
      </c>
      <c r="V77">
        <v>-393.22010346666599</v>
      </c>
      <c r="W77">
        <v>698</v>
      </c>
      <c r="X77">
        <v>-370.26124752499902</v>
      </c>
      <c r="Y77">
        <v>663</v>
      </c>
      <c r="Z77">
        <v>-414.607596541666</v>
      </c>
      <c r="AA77">
        <v>698</v>
      </c>
      <c r="AB77" t="s">
        <v>32</v>
      </c>
      <c r="AC77" t="s">
        <v>32</v>
      </c>
      <c r="AD77" t="s">
        <v>32</v>
      </c>
      <c r="AE77" t="s">
        <v>133</v>
      </c>
      <c r="AF77">
        <v>150.97</v>
      </c>
      <c r="AG77">
        <v>547.03</v>
      </c>
    </row>
    <row r="78" spans="1:33">
      <c r="A78">
        <v>13599</v>
      </c>
      <c r="B78" t="s">
        <v>700</v>
      </c>
      <c r="C78" t="s">
        <v>268</v>
      </c>
      <c r="D78" t="s">
        <v>59</v>
      </c>
      <c r="E78" s="3">
        <f t="shared" si="3"/>
        <v>-24.315452657291623</v>
      </c>
      <c r="J78" t="s">
        <v>136</v>
      </c>
      <c r="K78">
        <v>24</v>
      </c>
      <c r="L78">
        <v>1</v>
      </c>
      <c r="M78" t="s">
        <v>136</v>
      </c>
      <c r="N78" t="s">
        <v>33</v>
      </c>
      <c r="O78" s="5">
        <v>2.2461669999999998</v>
      </c>
      <c r="P78">
        <v>77</v>
      </c>
      <c r="Q78">
        <v>0.95945949999999902</v>
      </c>
      <c r="R78">
        <v>1.1640158486655099</v>
      </c>
      <c r="S78">
        <v>8.2308350000000002E-2</v>
      </c>
      <c r="T78">
        <v>1.56385864999999</v>
      </c>
      <c r="U78">
        <v>13</v>
      </c>
      <c r="V78">
        <v>-394.89393646666599</v>
      </c>
      <c r="W78">
        <v>699</v>
      </c>
      <c r="X78">
        <v>-374.09893917499897</v>
      </c>
      <c r="Y78">
        <v>695</v>
      </c>
      <c r="Z78">
        <v>-416.96373789166603</v>
      </c>
      <c r="AA78">
        <v>699</v>
      </c>
      <c r="AB78">
        <v>61.3</v>
      </c>
      <c r="AC78">
        <v>10</v>
      </c>
      <c r="AD78" t="s">
        <v>32</v>
      </c>
      <c r="AE78">
        <v>8.5698034510866208</v>
      </c>
      <c r="AF78" t="s">
        <v>32</v>
      </c>
      <c r="AG78" t="s">
        <v>32</v>
      </c>
    </row>
    <row r="79" spans="1:33">
      <c r="A79">
        <v>11854</v>
      </c>
      <c r="B79" t="s">
        <v>337</v>
      </c>
      <c r="C79" t="s">
        <v>471</v>
      </c>
      <c r="D79" t="s">
        <v>53</v>
      </c>
      <c r="E79" s="3">
        <f t="shared" si="3"/>
        <v>-24.360418094791623</v>
      </c>
      <c r="J79" t="s">
        <v>136</v>
      </c>
      <c r="K79">
        <v>28</v>
      </c>
      <c r="L79">
        <v>5</v>
      </c>
      <c r="M79" t="s">
        <v>136</v>
      </c>
      <c r="N79" t="s">
        <v>33</v>
      </c>
      <c r="O79" s="5">
        <v>1.5267199999999901</v>
      </c>
      <c r="P79">
        <v>78</v>
      </c>
      <c r="Q79">
        <v>0.64669449999999995</v>
      </c>
      <c r="R79">
        <v>1.0795540649731199</v>
      </c>
      <c r="S79">
        <v>7.6336000000000001E-2</v>
      </c>
      <c r="T79">
        <v>1.4503839999999999</v>
      </c>
      <c r="U79">
        <v>13</v>
      </c>
      <c r="V79">
        <v>-395.61338346666599</v>
      </c>
      <c r="W79">
        <v>700</v>
      </c>
      <c r="X79">
        <v>-374.10491152499901</v>
      </c>
      <c r="Y79">
        <v>696</v>
      </c>
      <c r="Z79">
        <v>-417.07721254166597</v>
      </c>
      <c r="AA79">
        <v>700</v>
      </c>
      <c r="AB79" t="s">
        <v>32</v>
      </c>
      <c r="AC79" t="s">
        <v>32</v>
      </c>
      <c r="AD79" t="s">
        <v>32</v>
      </c>
      <c r="AE79" t="s">
        <v>133</v>
      </c>
      <c r="AF79" t="s">
        <v>32</v>
      </c>
      <c r="AG79" t="s">
        <v>32</v>
      </c>
    </row>
    <row r="80" spans="1:33">
      <c r="A80">
        <v>13879</v>
      </c>
      <c r="B80" t="s">
        <v>254</v>
      </c>
      <c r="C80" t="s">
        <v>311</v>
      </c>
      <c r="D80" t="s">
        <v>112</v>
      </c>
      <c r="E80" s="3">
        <f t="shared" si="3"/>
        <v>-24.390419657291623</v>
      </c>
      <c r="J80" t="s">
        <v>136</v>
      </c>
      <c r="K80">
        <v>23</v>
      </c>
      <c r="L80">
        <v>1</v>
      </c>
      <c r="M80" t="s">
        <v>136</v>
      </c>
      <c r="N80" t="s">
        <v>33</v>
      </c>
      <c r="O80" s="5">
        <v>1.0466949999999999</v>
      </c>
      <c r="P80">
        <v>79</v>
      </c>
      <c r="Q80">
        <v>0.45833600000000002</v>
      </c>
      <c r="R80">
        <v>0.74012513233405297</v>
      </c>
      <c r="S80">
        <v>5.2334749999999999E-2</v>
      </c>
      <c r="T80">
        <v>0.99436024999999895</v>
      </c>
      <c r="U80">
        <v>13</v>
      </c>
      <c r="V80">
        <v>-396.09340846666601</v>
      </c>
      <c r="W80">
        <v>701</v>
      </c>
      <c r="X80">
        <v>-374.12891277499898</v>
      </c>
      <c r="Y80">
        <v>697</v>
      </c>
      <c r="Z80">
        <v>-417.53323629166601</v>
      </c>
      <c r="AA80">
        <v>701</v>
      </c>
      <c r="AB80">
        <v>61</v>
      </c>
      <c r="AC80">
        <v>13.2</v>
      </c>
      <c r="AD80" t="s">
        <v>32</v>
      </c>
      <c r="AE80">
        <v>10.793469389173</v>
      </c>
      <c r="AF80">
        <v>150.97999999999999</v>
      </c>
      <c r="AG80">
        <v>550.02</v>
      </c>
    </row>
    <row r="81" spans="1:33">
      <c r="A81">
        <v>11835</v>
      </c>
      <c r="B81" t="s">
        <v>467</v>
      </c>
      <c r="C81" t="s">
        <v>468</v>
      </c>
      <c r="D81" t="s">
        <v>97</v>
      </c>
      <c r="E81" s="3">
        <f t="shared" si="3"/>
        <v>-24.411253344791625</v>
      </c>
      <c r="J81" t="s">
        <v>136</v>
      </c>
      <c r="K81">
        <v>29</v>
      </c>
      <c r="L81">
        <v>5</v>
      </c>
      <c r="M81" t="s">
        <v>136</v>
      </c>
      <c r="N81" t="s">
        <v>33</v>
      </c>
      <c r="O81" s="5">
        <v>0.71335599999999899</v>
      </c>
      <c r="P81">
        <v>80</v>
      </c>
      <c r="Q81">
        <v>0.26015149999999998</v>
      </c>
      <c r="R81">
        <v>0.50441886500011002</v>
      </c>
      <c r="S81">
        <v>3.56678E-2</v>
      </c>
      <c r="T81">
        <v>0.67768819999999896</v>
      </c>
      <c r="U81">
        <v>13</v>
      </c>
      <c r="V81">
        <v>-396.42674746666597</v>
      </c>
      <c r="W81">
        <v>702</v>
      </c>
      <c r="X81">
        <v>-374.14557972499898</v>
      </c>
      <c r="Y81">
        <v>698</v>
      </c>
      <c r="Z81">
        <v>-417.84990834166598</v>
      </c>
      <c r="AA81">
        <v>702</v>
      </c>
      <c r="AB81" t="s">
        <v>32</v>
      </c>
      <c r="AC81" t="s">
        <v>32</v>
      </c>
      <c r="AD81" t="s">
        <v>32</v>
      </c>
      <c r="AE81" t="s">
        <v>133</v>
      </c>
      <c r="AF81" t="s">
        <v>32</v>
      </c>
      <c r="AG81" t="s">
        <v>32</v>
      </c>
    </row>
    <row r="82" spans="1:33">
      <c r="A82">
        <v>14064</v>
      </c>
      <c r="B82" t="s">
        <v>1051</v>
      </c>
      <c r="C82" t="s">
        <v>1052</v>
      </c>
      <c r="D82" t="s">
        <v>85</v>
      </c>
      <c r="E82" s="3">
        <f t="shared" si="3"/>
        <v>-24.426877969791622</v>
      </c>
      <c r="J82" t="s">
        <v>136</v>
      </c>
      <c r="K82">
        <v>24</v>
      </c>
      <c r="L82">
        <v>0</v>
      </c>
      <c r="M82" t="s">
        <v>136</v>
      </c>
      <c r="N82" t="s">
        <v>33</v>
      </c>
      <c r="O82" s="5">
        <v>0.463361999999999</v>
      </c>
      <c r="P82">
        <v>81</v>
      </c>
      <c r="Q82">
        <v>0.14183849999999901</v>
      </c>
      <c r="R82" t="s">
        <v>32</v>
      </c>
      <c r="S82">
        <v>0.463361999999999</v>
      </c>
      <c r="T82">
        <v>0.463361999999999</v>
      </c>
      <c r="U82">
        <v>13</v>
      </c>
      <c r="V82">
        <v>-396.67674146666599</v>
      </c>
      <c r="W82">
        <v>703</v>
      </c>
      <c r="X82">
        <v>-373.71788552499902</v>
      </c>
      <c r="Y82">
        <v>681</v>
      </c>
      <c r="Z82">
        <v>-418.064234541666</v>
      </c>
      <c r="AA82">
        <v>703</v>
      </c>
      <c r="AB82" t="s">
        <v>32</v>
      </c>
      <c r="AC82" t="s">
        <v>32</v>
      </c>
      <c r="AD82" t="s">
        <v>32</v>
      </c>
      <c r="AE82" t="s">
        <v>133</v>
      </c>
      <c r="AF82" t="s">
        <v>32</v>
      </c>
      <c r="AG82" t="s">
        <v>32</v>
      </c>
    </row>
    <row r="83" spans="1:33">
      <c r="A83">
        <v>11150</v>
      </c>
      <c r="B83" t="s">
        <v>346</v>
      </c>
      <c r="C83" t="s">
        <v>158</v>
      </c>
      <c r="D83" t="s">
        <v>77</v>
      </c>
      <c r="E83" s="3">
        <f t="shared" si="3"/>
        <v>-24.428147657291625</v>
      </c>
      <c r="J83" t="s">
        <v>136</v>
      </c>
      <c r="K83">
        <v>29</v>
      </c>
      <c r="L83">
        <v>6</v>
      </c>
      <c r="M83" t="s">
        <v>136</v>
      </c>
      <c r="N83" t="s">
        <v>33</v>
      </c>
      <c r="O83" s="5">
        <v>0.44304699999999902</v>
      </c>
      <c r="P83">
        <v>82</v>
      </c>
      <c r="Q83">
        <v>0.34304699999999899</v>
      </c>
      <c r="R83">
        <v>0.101149503728391</v>
      </c>
      <c r="S83">
        <v>7.15235E-3</v>
      </c>
      <c r="T83">
        <v>0.13589464999999901</v>
      </c>
      <c r="U83">
        <v>13</v>
      </c>
      <c r="V83">
        <v>-396.69705646666603</v>
      </c>
      <c r="W83">
        <v>704</v>
      </c>
      <c r="X83">
        <v>-374.17409517499902</v>
      </c>
      <c r="Y83">
        <v>699</v>
      </c>
      <c r="Z83">
        <v>-418.391701891666</v>
      </c>
      <c r="AA83">
        <v>705</v>
      </c>
      <c r="AB83">
        <v>66</v>
      </c>
      <c r="AC83">
        <v>10</v>
      </c>
      <c r="AD83" t="s">
        <v>32</v>
      </c>
      <c r="AE83">
        <v>8.5698034510866208</v>
      </c>
      <c r="AF83">
        <v>150.94999999999999</v>
      </c>
      <c r="AG83">
        <v>553.04999999999995</v>
      </c>
    </row>
    <row r="84" spans="1:33">
      <c r="A84">
        <v>14060</v>
      </c>
      <c r="B84" t="s">
        <v>1047</v>
      </c>
      <c r="C84" t="s">
        <v>192</v>
      </c>
      <c r="D84" t="s">
        <v>30</v>
      </c>
      <c r="E84" s="3">
        <f t="shared" si="3"/>
        <v>-24.443338094791624</v>
      </c>
      <c r="J84" t="s">
        <v>136</v>
      </c>
      <c r="K84">
        <v>22</v>
      </c>
      <c r="L84">
        <v>0</v>
      </c>
      <c r="M84" t="s">
        <v>136</v>
      </c>
      <c r="N84" t="s">
        <v>33</v>
      </c>
      <c r="O84" s="5">
        <v>0.2</v>
      </c>
      <c r="P84">
        <v>83</v>
      </c>
      <c r="Q84">
        <v>0.2</v>
      </c>
      <c r="R84" t="s">
        <v>32</v>
      </c>
      <c r="S84">
        <v>0.2</v>
      </c>
      <c r="T84">
        <v>0.2</v>
      </c>
      <c r="U84">
        <v>13</v>
      </c>
      <c r="V84">
        <v>-396.94010346666602</v>
      </c>
      <c r="W84">
        <v>705</v>
      </c>
      <c r="X84">
        <v>-373.98124752499899</v>
      </c>
      <c r="Y84">
        <v>688</v>
      </c>
      <c r="Z84">
        <v>-418.32759654166603</v>
      </c>
      <c r="AA84">
        <v>704</v>
      </c>
      <c r="AB84">
        <v>74.3</v>
      </c>
      <c r="AC84">
        <v>8.8000000000000007</v>
      </c>
      <c r="AD84" t="s">
        <v>32</v>
      </c>
      <c r="AE84">
        <v>7.7359287243042196</v>
      </c>
      <c r="AF84">
        <v>150.97999999999999</v>
      </c>
      <c r="AG84">
        <v>554.02</v>
      </c>
    </row>
    <row r="85" spans="1:33">
      <c r="A85">
        <v>10935</v>
      </c>
      <c r="B85" t="s">
        <v>157</v>
      </c>
      <c r="C85" t="s">
        <v>321</v>
      </c>
      <c r="D85" t="s">
        <v>82</v>
      </c>
      <c r="E85" s="3">
        <f t="shared" si="3"/>
        <v>-24.455838094791623</v>
      </c>
      <c r="J85" t="s">
        <v>136</v>
      </c>
      <c r="K85">
        <v>32</v>
      </c>
      <c r="L85">
        <v>7</v>
      </c>
      <c r="M85" t="s">
        <v>136</v>
      </c>
      <c r="N85" t="s">
        <v>33</v>
      </c>
      <c r="O85" s="5">
        <v>0</v>
      </c>
      <c r="P85">
        <v>84</v>
      </c>
      <c r="Q85">
        <v>0</v>
      </c>
      <c r="R85" t="s">
        <v>32</v>
      </c>
      <c r="S85">
        <v>0</v>
      </c>
      <c r="T85">
        <v>0</v>
      </c>
      <c r="U85">
        <v>13</v>
      </c>
      <c r="V85">
        <v>-397.14010346666601</v>
      </c>
      <c r="W85">
        <v>706</v>
      </c>
      <c r="X85">
        <v>-374.18124752499898</v>
      </c>
      <c r="Y85">
        <v>701</v>
      </c>
      <c r="Z85">
        <v>-418.52759654166601</v>
      </c>
      <c r="AA85">
        <v>706</v>
      </c>
      <c r="AB85" t="s">
        <v>32</v>
      </c>
      <c r="AC85" t="s">
        <v>32</v>
      </c>
      <c r="AD85" t="s">
        <v>32</v>
      </c>
      <c r="AE85" t="s">
        <v>133</v>
      </c>
      <c r="AF85">
        <v>150.99</v>
      </c>
      <c r="AG85">
        <v>555.01</v>
      </c>
    </row>
    <row r="86" spans="1:33">
      <c r="A86">
        <v>11441</v>
      </c>
      <c r="B86" t="s">
        <v>165</v>
      </c>
      <c r="C86" t="s">
        <v>399</v>
      </c>
      <c r="D86" t="s">
        <v>106</v>
      </c>
      <c r="E86" s="3">
        <f t="shared" si="3"/>
        <v>-24.455838094791623</v>
      </c>
      <c r="J86" t="s">
        <v>136</v>
      </c>
      <c r="K86">
        <v>30</v>
      </c>
      <c r="L86">
        <v>6</v>
      </c>
      <c r="M86" t="s">
        <v>136</v>
      </c>
      <c r="N86" t="s">
        <v>33</v>
      </c>
      <c r="O86" s="5">
        <v>0</v>
      </c>
      <c r="P86">
        <v>84</v>
      </c>
      <c r="Q86">
        <v>0</v>
      </c>
      <c r="R86" t="s">
        <v>32</v>
      </c>
      <c r="S86">
        <v>0</v>
      </c>
      <c r="T86">
        <v>0</v>
      </c>
      <c r="U86">
        <v>13</v>
      </c>
      <c r="V86">
        <v>-397.14010346666601</v>
      </c>
      <c r="W86">
        <v>706</v>
      </c>
      <c r="X86">
        <v>-374.18124752499898</v>
      </c>
      <c r="Y86">
        <v>701</v>
      </c>
      <c r="Z86">
        <v>-418.52759654166601</v>
      </c>
      <c r="AA86">
        <v>706</v>
      </c>
      <c r="AB86">
        <v>66</v>
      </c>
      <c r="AC86">
        <v>12.2</v>
      </c>
      <c r="AD86" t="s">
        <v>32</v>
      </c>
      <c r="AE86">
        <v>10.098573783520999</v>
      </c>
      <c r="AF86" t="s">
        <v>32</v>
      </c>
      <c r="AG86" t="s">
        <v>32</v>
      </c>
    </row>
    <row r="87" spans="1:33">
      <c r="A87">
        <v>12615</v>
      </c>
      <c r="B87" t="s">
        <v>605</v>
      </c>
      <c r="C87" t="s">
        <v>245</v>
      </c>
      <c r="D87" t="s">
        <v>74</v>
      </c>
      <c r="E87" s="3">
        <f t="shared" si="3"/>
        <v>-24.455838094791623</v>
      </c>
      <c r="J87" t="s">
        <v>136</v>
      </c>
      <c r="K87">
        <v>27</v>
      </c>
      <c r="L87">
        <v>3</v>
      </c>
      <c r="M87" t="s">
        <v>136</v>
      </c>
      <c r="N87" t="s">
        <v>33</v>
      </c>
      <c r="O87" s="5">
        <v>0</v>
      </c>
      <c r="P87">
        <v>84</v>
      </c>
      <c r="Q87">
        <v>0</v>
      </c>
      <c r="R87" t="s">
        <v>32</v>
      </c>
      <c r="S87">
        <v>0</v>
      </c>
      <c r="T87">
        <v>0</v>
      </c>
      <c r="U87">
        <v>13</v>
      </c>
      <c r="V87">
        <v>-397.14010346666601</v>
      </c>
      <c r="W87">
        <v>706</v>
      </c>
      <c r="X87">
        <v>-374.18124752499898</v>
      </c>
      <c r="Y87">
        <v>701</v>
      </c>
      <c r="Z87">
        <v>-418.52759654166601</v>
      </c>
      <c r="AA87">
        <v>706</v>
      </c>
      <c r="AB87" t="s">
        <v>32</v>
      </c>
      <c r="AC87" t="s">
        <v>32</v>
      </c>
      <c r="AD87" t="s">
        <v>32</v>
      </c>
      <c r="AE87" t="s">
        <v>133</v>
      </c>
      <c r="AF87" t="s">
        <v>32</v>
      </c>
      <c r="AG87" t="s">
        <v>32</v>
      </c>
    </row>
    <row r="88" spans="1:33">
      <c r="A88">
        <v>12618</v>
      </c>
      <c r="B88" t="s">
        <v>524</v>
      </c>
      <c r="C88" t="s">
        <v>334</v>
      </c>
      <c r="D88" t="s">
        <v>65</v>
      </c>
      <c r="E88" s="3">
        <f t="shared" si="3"/>
        <v>-24.455838094791623</v>
      </c>
      <c r="J88" t="s">
        <v>136</v>
      </c>
      <c r="K88">
        <v>27</v>
      </c>
      <c r="L88">
        <v>3</v>
      </c>
      <c r="M88" t="s">
        <v>136</v>
      </c>
      <c r="N88" t="s">
        <v>33</v>
      </c>
      <c r="O88" s="5">
        <v>0</v>
      </c>
      <c r="P88">
        <v>84</v>
      </c>
      <c r="Q88">
        <v>0</v>
      </c>
      <c r="R88" t="s">
        <v>32</v>
      </c>
      <c r="S88">
        <v>0</v>
      </c>
      <c r="T88">
        <v>0</v>
      </c>
      <c r="U88">
        <v>13</v>
      </c>
      <c r="V88">
        <v>-397.14010346666601</v>
      </c>
      <c r="W88">
        <v>706</v>
      </c>
      <c r="X88">
        <v>-374.18124752499898</v>
      </c>
      <c r="Y88">
        <v>701</v>
      </c>
      <c r="Z88">
        <v>-418.52759654166601</v>
      </c>
      <c r="AA88">
        <v>706</v>
      </c>
      <c r="AB88" t="s">
        <v>32</v>
      </c>
      <c r="AC88" t="s">
        <v>32</v>
      </c>
      <c r="AD88" t="s">
        <v>32</v>
      </c>
      <c r="AE88" t="s">
        <v>133</v>
      </c>
      <c r="AF88" t="s">
        <v>32</v>
      </c>
      <c r="AG88" t="s">
        <v>32</v>
      </c>
    </row>
    <row r="89" spans="1:33">
      <c r="A89">
        <v>12621</v>
      </c>
      <c r="B89" t="s">
        <v>223</v>
      </c>
      <c r="C89" t="s">
        <v>311</v>
      </c>
      <c r="D89" t="s">
        <v>114</v>
      </c>
      <c r="E89" s="3">
        <f t="shared" si="3"/>
        <v>-24.455838094791623</v>
      </c>
      <c r="J89" t="s">
        <v>136</v>
      </c>
      <c r="K89">
        <v>27</v>
      </c>
      <c r="L89">
        <v>3</v>
      </c>
      <c r="M89" t="s">
        <v>136</v>
      </c>
      <c r="N89" t="s">
        <v>33</v>
      </c>
      <c r="O89" s="5">
        <v>0</v>
      </c>
      <c r="P89">
        <v>84</v>
      </c>
      <c r="Q89">
        <v>0</v>
      </c>
      <c r="R89" t="s">
        <v>32</v>
      </c>
      <c r="S89">
        <v>0</v>
      </c>
      <c r="T89">
        <v>0</v>
      </c>
      <c r="U89">
        <v>13</v>
      </c>
      <c r="V89">
        <v>-397.14010346666601</v>
      </c>
      <c r="W89">
        <v>706</v>
      </c>
      <c r="X89">
        <v>-374.18124752499898</v>
      </c>
      <c r="Y89">
        <v>701</v>
      </c>
      <c r="Z89">
        <v>-418.52759654166601</v>
      </c>
      <c r="AA89">
        <v>706</v>
      </c>
      <c r="AB89" t="s">
        <v>32</v>
      </c>
      <c r="AC89" t="s">
        <v>32</v>
      </c>
      <c r="AD89" t="s">
        <v>32</v>
      </c>
      <c r="AE89" t="s">
        <v>133</v>
      </c>
      <c r="AF89" t="s">
        <v>32</v>
      </c>
      <c r="AG89" t="s">
        <v>32</v>
      </c>
    </row>
    <row r="90" spans="1:33">
      <c r="A90">
        <v>12925</v>
      </c>
      <c r="B90" t="s">
        <v>187</v>
      </c>
      <c r="C90" t="s">
        <v>695</v>
      </c>
      <c r="D90" t="s">
        <v>123</v>
      </c>
      <c r="E90" s="3">
        <f t="shared" si="3"/>
        <v>-24.455838094791623</v>
      </c>
      <c r="J90" t="s">
        <v>136</v>
      </c>
      <c r="K90">
        <v>26</v>
      </c>
      <c r="L90">
        <v>3</v>
      </c>
      <c r="M90" t="s">
        <v>136</v>
      </c>
      <c r="N90" t="s">
        <v>33</v>
      </c>
      <c r="O90" s="5">
        <v>0</v>
      </c>
      <c r="P90">
        <v>84</v>
      </c>
      <c r="Q90">
        <v>0</v>
      </c>
      <c r="R90" t="s">
        <v>32</v>
      </c>
      <c r="S90">
        <v>0</v>
      </c>
      <c r="T90">
        <v>0</v>
      </c>
      <c r="U90">
        <v>13</v>
      </c>
      <c r="V90">
        <v>-397.14010346666601</v>
      </c>
      <c r="W90">
        <v>706</v>
      </c>
      <c r="X90">
        <v>-374.18124752499898</v>
      </c>
      <c r="Y90">
        <v>701</v>
      </c>
      <c r="Z90">
        <v>-418.52759654166601</v>
      </c>
      <c r="AA90">
        <v>706</v>
      </c>
      <c r="AB90" t="s">
        <v>32</v>
      </c>
      <c r="AC90" t="s">
        <v>32</v>
      </c>
      <c r="AD90" t="s">
        <v>32</v>
      </c>
      <c r="AE90" t="s">
        <v>133</v>
      </c>
      <c r="AF90" t="s">
        <v>32</v>
      </c>
      <c r="AG90" t="s">
        <v>32</v>
      </c>
    </row>
    <row r="91" spans="1:33">
      <c r="A91">
        <v>13120</v>
      </c>
      <c r="B91" t="s">
        <v>170</v>
      </c>
      <c r="C91" t="s">
        <v>237</v>
      </c>
      <c r="D91" t="s">
        <v>47</v>
      </c>
      <c r="E91" s="3">
        <f t="shared" si="3"/>
        <v>-24.455838094791623</v>
      </c>
      <c r="J91" t="s">
        <v>136</v>
      </c>
      <c r="K91">
        <v>24</v>
      </c>
      <c r="L91">
        <v>2</v>
      </c>
      <c r="M91" t="s">
        <v>136</v>
      </c>
      <c r="N91" t="s">
        <v>33</v>
      </c>
      <c r="O91" s="5">
        <v>0</v>
      </c>
      <c r="P91">
        <v>84</v>
      </c>
      <c r="Q91">
        <v>0</v>
      </c>
      <c r="R91" t="s">
        <v>32</v>
      </c>
      <c r="S91">
        <v>0</v>
      </c>
      <c r="T91">
        <v>0</v>
      </c>
      <c r="U91">
        <v>13</v>
      </c>
      <c r="V91">
        <v>-397.14010346666601</v>
      </c>
      <c r="W91">
        <v>706</v>
      </c>
      <c r="X91">
        <v>-374.18124752499898</v>
      </c>
      <c r="Y91">
        <v>701</v>
      </c>
      <c r="Z91">
        <v>-418.52759654166601</v>
      </c>
      <c r="AA91">
        <v>706</v>
      </c>
      <c r="AB91">
        <v>69.3</v>
      </c>
      <c r="AC91">
        <v>8.1</v>
      </c>
      <c r="AD91" t="s">
        <v>32</v>
      </c>
      <c r="AE91">
        <v>7.2495018003478204</v>
      </c>
      <c r="AF91" t="s">
        <v>32</v>
      </c>
      <c r="AG91" t="s">
        <v>32</v>
      </c>
    </row>
    <row r="92" spans="1:33">
      <c r="A92">
        <v>13121</v>
      </c>
      <c r="B92" t="s">
        <v>189</v>
      </c>
      <c r="C92" t="s">
        <v>720</v>
      </c>
      <c r="D92" t="s">
        <v>38</v>
      </c>
      <c r="E92" s="3">
        <f t="shared" si="3"/>
        <v>-24.455838094791623</v>
      </c>
      <c r="J92" t="s">
        <v>136</v>
      </c>
      <c r="K92">
        <v>25</v>
      </c>
      <c r="L92">
        <v>2</v>
      </c>
      <c r="M92" t="s">
        <v>136</v>
      </c>
      <c r="N92" t="s">
        <v>33</v>
      </c>
      <c r="O92" s="5">
        <v>0</v>
      </c>
      <c r="P92">
        <v>84</v>
      </c>
      <c r="Q92">
        <v>0</v>
      </c>
      <c r="R92" t="s">
        <v>32</v>
      </c>
      <c r="S92">
        <v>0</v>
      </c>
      <c r="T92">
        <v>0</v>
      </c>
      <c r="U92">
        <v>13</v>
      </c>
      <c r="V92">
        <v>-397.14010346666601</v>
      </c>
      <c r="W92">
        <v>706</v>
      </c>
      <c r="X92">
        <v>-374.18124752499898</v>
      </c>
      <c r="Y92">
        <v>701</v>
      </c>
      <c r="Z92">
        <v>-418.52759654166601</v>
      </c>
      <c r="AA92">
        <v>706</v>
      </c>
      <c r="AB92" t="s">
        <v>32</v>
      </c>
      <c r="AC92" t="s">
        <v>32</v>
      </c>
      <c r="AD92" t="s">
        <v>32</v>
      </c>
      <c r="AE92" t="s">
        <v>133</v>
      </c>
      <c r="AF92" t="s">
        <v>32</v>
      </c>
      <c r="AG92" t="s">
        <v>32</v>
      </c>
    </row>
    <row r="93" spans="1:33">
      <c r="A93">
        <v>13389</v>
      </c>
      <c r="B93" t="s">
        <v>254</v>
      </c>
      <c r="C93" t="s">
        <v>837</v>
      </c>
      <c r="D93" t="s">
        <v>103</v>
      </c>
      <c r="E93" s="3">
        <f t="shared" si="3"/>
        <v>-24.455838094791623</v>
      </c>
      <c r="J93" t="s">
        <v>136</v>
      </c>
      <c r="K93">
        <v>25</v>
      </c>
      <c r="L93">
        <v>2</v>
      </c>
      <c r="M93" t="s">
        <v>136</v>
      </c>
      <c r="N93" t="s">
        <v>33</v>
      </c>
      <c r="O93" s="5">
        <v>0</v>
      </c>
      <c r="P93">
        <v>84</v>
      </c>
      <c r="Q93">
        <v>0</v>
      </c>
      <c r="R93" t="s">
        <v>32</v>
      </c>
      <c r="S93">
        <v>0</v>
      </c>
      <c r="T93">
        <v>0</v>
      </c>
      <c r="U93">
        <v>13</v>
      </c>
      <c r="V93">
        <v>-397.14010346666601</v>
      </c>
      <c r="W93">
        <v>706</v>
      </c>
      <c r="X93">
        <v>-374.18124752499898</v>
      </c>
      <c r="Y93">
        <v>701</v>
      </c>
      <c r="Z93">
        <v>-418.52759654166601</v>
      </c>
      <c r="AA93">
        <v>706</v>
      </c>
      <c r="AB93" t="s">
        <v>32</v>
      </c>
      <c r="AC93" t="s">
        <v>32</v>
      </c>
      <c r="AD93" t="s">
        <v>32</v>
      </c>
      <c r="AE93" t="s">
        <v>133</v>
      </c>
      <c r="AF93" t="s">
        <v>32</v>
      </c>
      <c r="AG93" t="s">
        <v>32</v>
      </c>
    </row>
    <row r="94" spans="1:33">
      <c r="A94">
        <v>13416</v>
      </c>
      <c r="B94" t="s">
        <v>538</v>
      </c>
      <c r="C94" t="s">
        <v>176</v>
      </c>
      <c r="D94" t="s">
        <v>38</v>
      </c>
      <c r="E94" s="3">
        <f t="shared" si="3"/>
        <v>-24.455838094791623</v>
      </c>
      <c r="J94" t="s">
        <v>136</v>
      </c>
      <c r="K94">
        <v>24</v>
      </c>
      <c r="L94">
        <v>2</v>
      </c>
      <c r="M94" t="s">
        <v>136</v>
      </c>
      <c r="N94" t="s">
        <v>33</v>
      </c>
      <c r="O94" s="5">
        <v>0</v>
      </c>
      <c r="P94">
        <v>84</v>
      </c>
      <c r="Q94">
        <v>0</v>
      </c>
      <c r="R94" t="s">
        <v>32</v>
      </c>
      <c r="S94">
        <v>0</v>
      </c>
      <c r="T94">
        <v>0</v>
      </c>
      <c r="U94">
        <v>13</v>
      </c>
      <c r="V94">
        <v>-397.14010346666601</v>
      </c>
      <c r="W94">
        <v>706</v>
      </c>
      <c r="X94">
        <v>-374.18124752499898</v>
      </c>
      <c r="Y94">
        <v>701</v>
      </c>
      <c r="Z94">
        <v>-418.52759654166601</v>
      </c>
      <c r="AA94">
        <v>706</v>
      </c>
      <c r="AB94" t="s">
        <v>32</v>
      </c>
      <c r="AC94" t="s">
        <v>32</v>
      </c>
      <c r="AD94" t="s">
        <v>32</v>
      </c>
      <c r="AE94" t="s">
        <v>133</v>
      </c>
      <c r="AF94" t="s">
        <v>32</v>
      </c>
      <c r="AG94" t="s">
        <v>32</v>
      </c>
    </row>
    <row r="95" spans="1:33">
      <c r="A95">
        <v>13594</v>
      </c>
      <c r="B95" t="s">
        <v>260</v>
      </c>
      <c r="C95" t="s">
        <v>878</v>
      </c>
      <c r="D95" t="s">
        <v>47</v>
      </c>
      <c r="E95" s="3">
        <f t="shared" si="3"/>
        <v>-24.455838094791623</v>
      </c>
      <c r="J95" t="s">
        <v>136</v>
      </c>
      <c r="K95">
        <v>25</v>
      </c>
      <c r="L95">
        <v>1</v>
      </c>
      <c r="M95" t="s">
        <v>136</v>
      </c>
      <c r="N95" t="s">
        <v>33</v>
      </c>
      <c r="O95" s="5">
        <v>0</v>
      </c>
      <c r="P95">
        <v>84</v>
      </c>
      <c r="Q95">
        <v>0</v>
      </c>
      <c r="R95" t="s">
        <v>32</v>
      </c>
      <c r="S95">
        <v>0</v>
      </c>
      <c r="T95">
        <v>0</v>
      </c>
      <c r="U95">
        <v>13</v>
      </c>
      <c r="V95">
        <v>-397.14010346666601</v>
      </c>
      <c r="W95">
        <v>706</v>
      </c>
      <c r="X95">
        <v>-374.18124752499898</v>
      </c>
      <c r="Y95">
        <v>701</v>
      </c>
      <c r="Z95">
        <v>-418.52759654166601</v>
      </c>
      <c r="AA95">
        <v>706</v>
      </c>
      <c r="AB95" t="s">
        <v>32</v>
      </c>
      <c r="AC95" t="s">
        <v>32</v>
      </c>
      <c r="AD95" t="s">
        <v>32</v>
      </c>
      <c r="AE95" t="s">
        <v>133</v>
      </c>
      <c r="AF95" t="s">
        <v>32</v>
      </c>
      <c r="AG95" t="s">
        <v>32</v>
      </c>
    </row>
    <row r="96" spans="1:33">
      <c r="A96">
        <v>13595</v>
      </c>
      <c r="B96" t="s">
        <v>184</v>
      </c>
      <c r="C96" t="s">
        <v>255</v>
      </c>
      <c r="D96" t="s">
        <v>62</v>
      </c>
      <c r="E96" s="3">
        <f t="shared" si="3"/>
        <v>-24.455838094791623</v>
      </c>
      <c r="J96" t="s">
        <v>136</v>
      </c>
      <c r="K96">
        <v>24</v>
      </c>
      <c r="L96">
        <v>1</v>
      </c>
      <c r="M96" t="s">
        <v>136</v>
      </c>
      <c r="N96" t="s">
        <v>33</v>
      </c>
      <c r="O96" s="5">
        <v>0</v>
      </c>
      <c r="P96">
        <v>84</v>
      </c>
      <c r="Q96">
        <v>0</v>
      </c>
      <c r="R96" t="s">
        <v>32</v>
      </c>
      <c r="S96">
        <v>0</v>
      </c>
      <c r="T96">
        <v>0</v>
      </c>
      <c r="U96">
        <v>13</v>
      </c>
      <c r="V96">
        <v>-397.14010346666601</v>
      </c>
      <c r="W96">
        <v>706</v>
      </c>
      <c r="X96">
        <v>-374.18124752499898</v>
      </c>
      <c r="Y96">
        <v>701</v>
      </c>
      <c r="Z96">
        <v>-418.52759654166601</v>
      </c>
      <c r="AA96">
        <v>706</v>
      </c>
      <c r="AB96">
        <v>49.7</v>
      </c>
      <c r="AC96">
        <v>8.8000000000000007</v>
      </c>
      <c r="AD96">
        <v>496</v>
      </c>
      <c r="AE96">
        <v>7.7359287243042196</v>
      </c>
      <c r="AF96">
        <v>150.91999999999999</v>
      </c>
      <c r="AG96">
        <v>555.08000000000004</v>
      </c>
    </row>
    <row r="97" spans="1:33">
      <c r="A97">
        <v>13596</v>
      </c>
      <c r="B97" t="s">
        <v>879</v>
      </c>
      <c r="C97" t="s">
        <v>880</v>
      </c>
      <c r="D97" t="s">
        <v>77</v>
      </c>
      <c r="E97" s="3">
        <f t="shared" si="3"/>
        <v>-24.455838094791623</v>
      </c>
      <c r="J97" t="s">
        <v>136</v>
      </c>
      <c r="K97">
        <v>24</v>
      </c>
      <c r="L97">
        <v>1</v>
      </c>
      <c r="M97" t="s">
        <v>136</v>
      </c>
      <c r="N97" t="s">
        <v>33</v>
      </c>
      <c r="O97" s="5">
        <v>0</v>
      </c>
      <c r="P97">
        <v>84</v>
      </c>
      <c r="Q97">
        <v>0</v>
      </c>
      <c r="R97" t="s">
        <v>32</v>
      </c>
      <c r="S97">
        <v>0</v>
      </c>
      <c r="T97">
        <v>0</v>
      </c>
      <c r="U97">
        <v>13</v>
      </c>
      <c r="V97">
        <v>-397.14010346666601</v>
      </c>
      <c r="W97">
        <v>706</v>
      </c>
      <c r="X97">
        <v>-374.18124752499898</v>
      </c>
      <c r="Y97">
        <v>701</v>
      </c>
      <c r="Z97">
        <v>-418.52759654166601</v>
      </c>
      <c r="AA97">
        <v>706</v>
      </c>
      <c r="AB97" t="s">
        <v>32</v>
      </c>
      <c r="AC97" t="s">
        <v>32</v>
      </c>
      <c r="AD97" t="s">
        <v>32</v>
      </c>
      <c r="AE97" t="s">
        <v>133</v>
      </c>
      <c r="AF97" t="s">
        <v>32</v>
      </c>
      <c r="AG97" t="s">
        <v>32</v>
      </c>
    </row>
    <row r="98" spans="1:33">
      <c r="A98">
        <v>13598</v>
      </c>
      <c r="B98" t="s">
        <v>348</v>
      </c>
      <c r="C98" t="s">
        <v>458</v>
      </c>
      <c r="D98" t="s">
        <v>80</v>
      </c>
      <c r="E98" s="3">
        <f t="shared" ref="E98:E109" si="4">(O98-LARGE($O$2:$O$109,15))/16</f>
        <v>-24.455838094791623</v>
      </c>
      <c r="J98" t="s">
        <v>136</v>
      </c>
      <c r="K98">
        <v>24</v>
      </c>
      <c r="L98">
        <v>1</v>
      </c>
      <c r="M98" t="s">
        <v>136</v>
      </c>
      <c r="N98" t="s">
        <v>33</v>
      </c>
      <c r="O98" s="5">
        <v>0</v>
      </c>
      <c r="P98">
        <v>84</v>
      </c>
      <c r="Q98">
        <v>0</v>
      </c>
      <c r="R98" t="s">
        <v>32</v>
      </c>
      <c r="S98">
        <v>0</v>
      </c>
      <c r="T98">
        <v>0</v>
      </c>
      <c r="U98">
        <v>13</v>
      </c>
      <c r="V98">
        <v>-397.14010346666601</v>
      </c>
      <c r="W98">
        <v>706</v>
      </c>
      <c r="X98">
        <v>-374.18124752499898</v>
      </c>
      <c r="Y98">
        <v>701</v>
      </c>
      <c r="Z98">
        <v>-418.52759654166601</v>
      </c>
      <c r="AA98">
        <v>706</v>
      </c>
      <c r="AB98" t="s">
        <v>32</v>
      </c>
      <c r="AC98" t="s">
        <v>32</v>
      </c>
      <c r="AD98" t="s">
        <v>32</v>
      </c>
      <c r="AE98" t="s">
        <v>133</v>
      </c>
      <c r="AF98">
        <v>150.99</v>
      </c>
      <c r="AG98">
        <v>555.01</v>
      </c>
    </row>
    <row r="99" spans="1:33">
      <c r="A99">
        <v>13600</v>
      </c>
      <c r="B99" t="s">
        <v>881</v>
      </c>
      <c r="C99" t="s">
        <v>882</v>
      </c>
      <c r="D99" t="s">
        <v>109</v>
      </c>
      <c r="E99" s="3">
        <f t="shared" si="4"/>
        <v>-24.455838094791623</v>
      </c>
      <c r="J99" t="s">
        <v>136</v>
      </c>
      <c r="K99">
        <v>24</v>
      </c>
      <c r="L99">
        <v>1</v>
      </c>
      <c r="M99" t="s">
        <v>136</v>
      </c>
      <c r="N99" t="s">
        <v>33</v>
      </c>
      <c r="O99" s="5">
        <v>0</v>
      </c>
      <c r="P99">
        <v>84</v>
      </c>
      <c r="Q99">
        <v>0</v>
      </c>
      <c r="R99" t="s">
        <v>32</v>
      </c>
      <c r="S99">
        <v>0</v>
      </c>
      <c r="T99">
        <v>0</v>
      </c>
      <c r="U99">
        <v>13</v>
      </c>
      <c r="V99">
        <v>-397.14010346666601</v>
      </c>
      <c r="W99">
        <v>706</v>
      </c>
      <c r="X99">
        <v>-374.18124752499898</v>
      </c>
      <c r="Y99">
        <v>701</v>
      </c>
      <c r="Z99">
        <v>-418.52759654166601</v>
      </c>
      <c r="AA99">
        <v>706</v>
      </c>
      <c r="AB99" t="s">
        <v>32</v>
      </c>
      <c r="AC99" t="s">
        <v>32</v>
      </c>
      <c r="AD99" t="s">
        <v>32</v>
      </c>
      <c r="AE99" t="s">
        <v>133</v>
      </c>
      <c r="AF99">
        <v>150.99</v>
      </c>
      <c r="AG99">
        <v>555.01</v>
      </c>
    </row>
    <row r="100" spans="1:33">
      <c r="A100">
        <v>13825</v>
      </c>
      <c r="B100" t="s">
        <v>157</v>
      </c>
      <c r="C100" t="s">
        <v>985</v>
      </c>
      <c r="D100" t="s">
        <v>59</v>
      </c>
      <c r="E100" s="3">
        <f t="shared" si="4"/>
        <v>-24.455838094791623</v>
      </c>
      <c r="J100" t="s">
        <v>136</v>
      </c>
      <c r="K100">
        <v>24</v>
      </c>
      <c r="L100">
        <v>1</v>
      </c>
      <c r="M100" t="s">
        <v>136</v>
      </c>
      <c r="N100" t="s">
        <v>33</v>
      </c>
      <c r="O100" s="5">
        <v>0</v>
      </c>
      <c r="P100">
        <v>84</v>
      </c>
      <c r="Q100">
        <v>0</v>
      </c>
      <c r="R100" t="s">
        <v>32</v>
      </c>
      <c r="S100">
        <v>0</v>
      </c>
      <c r="T100">
        <v>0</v>
      </c>
      <c r="U100">
        <v>13</v>
      </c>
      <c r="V100">
        <v>-397.14010346666601</v>
      </c>
      <c r="W100">
        <v>706</v>
      </c>
      <c r="X100">
        <v>-374.18124752499898</v>
      </c>
      <c r="Y100">
        <v>701</v>
      </c>
      <c r="Z100">
        <v>-418.52759654166601</v>
      </c>
      <c r="AA100">
        <v>706</v>
      </c>
      <c r="AB100" t="s">
        <v>32</v>
      </c>
      <c r="AC100" t="s">
        <v>32</v>
      </c>
      <c r="AD100" t="s">
        <v>32</v>
      </c>
      <c r="AE100" t="s">
        <v>133</v>
      </c>
      <c r="AF100">
        <v>151</v>
      </c>
      <c r="AG100">
        <v>555</v>
      </c>
    </row>
    <row r="101" spans="1:33">
      <c r="A101">
        <v>13846</v>
      </c>
      <c r="B101" t="s">
        <v>238</v>
      </c>
      <c r="C101" t="s">
        <v>987</v>
      </c>
      <c r="D101" t="s">
        <v>56</v>
      </c>
      <c r="E101" s="3">
        <f t="shared" si="4"/>
        <v>-24.455838094791623</v>
      </c>
      <c r="J101" t="s">
        <v>136</v>
      </c>
      <c r="K101">
        <v>24</v>
      </c>
      <c r="L101">
        <v>1</v>
      </c>
      <c r="M101" t="s">
        <v>136</v>
      </c>
      <c r="N101" t="s">
        <v>33</v>
      </c>
      <c r="O101" s="5">
        <v>0</v>
      </c>
      <c r="P101">
        <v>84</v>
      </c>
      <c r="Q101">
        <v>0</v>
      </c>
      <c r="R101" t="s">
        <v>32</v>
      </c>
      <c r="S101">
        <v>0</v>
      </c>
      <c r="T101">
        <v>0</v>
      </c>
      <c r="U101">
        <v>13</v>
      </c>
      <c r="V101">
        <v>-397.14010346666601</v>
      </c>
      <c r="W101">
        <v>706</v>
      </c>
      <c r="X101">
        <v>-374.18124752499898</v>
      </c>
      <c r="Y101">
        <v>701</v>
      </c>
      <c r="Z101">
        <v>-418.52759654166601</v>
      </c>
      <c r="AA101">
        <v>706</v>
      </c>
      <c r="AB101" t="s">
        <v>32</v>
      </c>
      <c r="AC101" t="s">
        <v>32</v>
      </c>
      <c r="AD101" t="s">
        <v>32</v>
      </c>
      <c r="AE101" t="s">
        <v>133</v>
      </c>
      <c r="AF101" t="s">
        <v>32</v>
      </c>
      <c r="AG101" t="s">
        <v>32</v>
      </c>
    </row>
    <row r="102" spans="1:33">
      <c r="A102">
        <v>13873</v>
      </c>
      <c r="B102" t="s">
        <v>831</v>
      </c>
      <c r="C102" t="s">
        <v>565</v>
      </c>
      <c r="D102" t="s">
        <v>100</v>
      </c>
      <c r="E102" s="3">
        <f t="shared" si="4"/>
        <v>-24.455838094791623</v>
      </c>
      <c r="J102" t="s">
        <v>136</v>
      </c>
      <c r="K102">
        <v>25</v>
      </c>
      <c r="L102">
        <v>1</v>
      </c>
      <c r="M102" t="s">
        <v>136</v>
      </c>
      <c r="N102" t="s">
        <v>33</v>
      </c>
      <c r="O102" s="5">
        <v>0</v>
      </c>
      <c r="P102">
        <v>84</v>
      </c>
      <c r="Q102">
        <v>0</v>
      </c>
      <c r="R102" t="s">
        <v>32</v>
      </c>
      <c r="S102">
        <v>0</v>
      </c>
      <c r="T102">
        <v>0</v>
      </c>
      <c r="U102">
        <v>13</v>
      </c>
      <c r="V102">
        <v>-397.14010346666601</v>
      </c>
      <c r="W102">
        <v>706</v>
      </c>
      <c r="X102">
        <v>-374.18124752499898</v>
      </c>
      <c r="Y102">
        <v>701</v>
      </c>
      <c r="Z102">
        <v>-418.52759654166601</v>
      </c>
      <c r="AA102">
        <v>706</v>
      </c>
      <c r="AB102" t="s">
        <v>32</v>
      </c>
      <c r="AC102" t="s">
        <v>32</v>
      </c>
      <c r="AD102" t="s">
        <v>32</v>
      </c>
      <c r="AE102" t="s">
        <v>133</v>
      </c>
      <c r="AF102" t="s">
        <v>32</v>
      </c>
      <c r="AG102" t="s">
        <v>32</v>
      </c>
    </row>
    <row r="103" spans="1:33">
      <c r="A103">
        <v>13892</v>
      </c>
      <c r="B103" t="s">
        <v>215</v>
      </c>
      <c r="C103" t="s">
        <v>1009</v>
      </c>
      <c r="D103" t="s">
        <v>68</v>
      </c>
      <c r="E103" s="3">
        <f t="shared" si="4"/>
        <v>-24.455838094791623</v>
      </c>
      <c r="J103" t="s">
        <v>136</v>
      </c>
      <c r="K103">
        <v>24</v>
      </c>
      <c r="L103">
        <v>1</v>
      </c>
      <c r="M103" t="s">
        <v>136</v>
      </c>
      <c r="N103" t="s">
        <v>33</v>
      </c>
      <c r="O103" s="5">
        <v>0</v>
      </c>
      <c r="P103">
        <v>84</v>
      </c>
      <c r="Q103">
        <v>0</v>
      </c>
      <c r="R103" t="s">
        <v>32</v>
      </c>
      <c r="S103">
        <v>0</v>
      </c>
      <c r="T103">
        <v>0</v>
      </c>
      <c r="U103">
        <v>13</v>
      </c>
      <c r="V103">
        <v>-397.14010346666601</v>
      </c>
      <c r="W103">
        <v>706</v>
      </c>
      <c r="X103">
        <v>-374.18124752499898</v>
      </c>
      <c r="Y103">
        <v>701</v>
      </c>
      <c r="Z103">
        <v>-418.52759654166601</v>
      </c>
      <c r="AA103">
        <v>706</v>
      </c>
      <c r="AB103" t="s">
        <v>32</v>
      </c>
      <c r="AC103" t="s">
        <v>32</v>
      </c>
      <c r="AD103" t="s">
        <v>32</v>
      </c>
      <c r="AE103" t="s">
        <v>133</v>
      </c>
      <c r="AF103" t="s">
        <v>32</v>
      </c>
      <c r="AG103" t="s">
        <v>32</v>
      </c>
    </row>
    <row r="104" spans="1:33">
      <c r="A104">
        <v>14069</v>
      </c>
      <c r="B104" t="s">
        <v>1056</v>
      </c>
      <c r="C104" t="s">
        <v>1057</v>
      </c>
      <c r="D104" t="s">
        <v>74</v>
      </c>
      <c r="E104" s="3">
        <f t="shared" si="4"/>
        <v>-24.455838094791623</v>
      </c>
      <c r="J104" t="s">
        <v>136</v>
      </c>
      <c r="K104" t="s">
        <v>32</v>
      </c>
      <c r="L104">
        <v>0</v>
      </c>
      <c r="M104" t="s">
        <v>136</v>
      </c>
      <c r="N104" t="s">
        <v>33</v>
      </c>
      <c r="O104" s="5">
        <v>0</v>
      </c>
      <c r="P104">
        <v>84</v>
      </c>
      <c r="Q104">
        <v>1.4999999999999999E-2</v>
      </c>
      <c r="R104" t="s">
        <v>32</v>
      </c>
      <c r="S104">
        <v>0</v>
      </c>
      <c r="T104">
        <v>0</v>
      </c>
      <c r="U104">
        <v>13</v>
      </c>
      <c r="V104">
        <v>-397.14010346666601</v>
      </c>
      <c r="W104">
        <v>706</v>
      </c>
      <c r="X104">
        <v>-374.18124752499898</v>
      </c>
      <c r="Y104">
        <v>701</v>
      </c>
      <c r="Z104">
        <v>-418.52759654166601</v>
      </c>
      <c r="AA104">
        <v>706</v>
      </c>
      <c r="AB104" t="s">
        <v>32</v>
      </c>
      <c r="AC104" t="s">
        <v>32</v>
      </c>
      <c r="AD104" t="s">
        <v>32</v>
      </c>
      <c r="AE104" t="s">
        <v>133</v>
      </c>
      <c r="AF104">
        <v>150.99</v>
      </c>
      <c r="AG104">
        <v>555.01</v>
      </c>
    </row>
    <row r="105" spans="1:33">
      <c r="A105">
        <v>14070</v>
      </c>
      <c r="B105" t="s">
        <v>467</v>
      </c>
      <c r="C105" t="s">
        <v>1058</v>
      </c>
      <c r="D105" t="s">
        <v>53</v>
      </c>
      <c r="E105" s="3">
        <f t="shared" si="4"/>
        <v>-24.455838094791623</v>
      </c>
      <c r="J105" t="s">
        <v>136</v>
      </c>
      <c r="K105">
        <v>24</v>
      </c>
      <c r="L105">
        <v>0</v>
      </c>
      <c r="M105" t="s">
        <v>136</v>
      </c>
      <c r="N105" t="s">
        <v>33</v>
      </c>
      <c r="O105" s="5">
        <v>0</v>
      </c>
      <c r="P105">
        <v>84</v>
      </c>
      <c r="Q105">
        <v>0.04</v>
      </c>
      <c r="R105" t="s">
        <v>32</v>
      </c>
      <c r="S105">
        <v>0</v>
      </c>
      <c r="T105">
        <v>0</v>
      </c>
      <c r="U105">
        <v>13</v>
      </c>
      <c r="V105">
        <v>-397.14010346666601</v>
      </c>
      <c r="W105">
        <v>706</v>
      </c>
      <c r="X105">
        <v>-374.18124752499898</v>
      </c>
      <c r="Y105">
        <v>701</v>
      </c>
      <c r="Z105">
        <v>-418.52759654166601</v>
      </c>
      <c r="AA105">
        <v>706</v>
      </c>
      <c r="AB105" t="s">
        <v>32</v>
      </c>
      <c r="AC105" t="s">
        <v>32</v>
      </c>
      <c r="AD105" t="s">
        <v>32</v>
      </c>
      <c r="AE105" t="s">
        <v>133</v>
      </c>
      <c r="AF105">
        <v>150.99</v>
      </c>
      <c r="AG105">
        <v>555.01</v>
      </c>
    </row>
    <row r="106" spans="1:33">
      <c r="A106">
        <v>11170</v>
      </c>
      <c r="B106" t="s">
        <v>350</v>
      </c>
      <c r="C106" t="s">
        <v>351</v>
      </c>
      <c r="D106" t="s">
        <v>94</v>
      </c>
      <c r="E106" s="3">
        <f t="shared" si="4"/>
        <v>-24.457713094791622</v>
      </c>
      <c r="J106" t="s">
        <v>136</v>
      </c>
      <c r="K106">
        <v>28</v>
      </c>
      <c r="L106">
        <v>6</v>
      </c>
      <c r="M106" t="s">
        <v>136</v>
      </c>
      <c r="N106" t="s">
        <v>33</v>
      </c>
      <c r="O106" s="5">
        <v>-0.03</v>
      </c>
      <c r="P106">
        <v>85</v>
      </c>
      <c r="Q106">
        <v>7.8327499999999994E-2</v>
      </c>
      <c r="R106">
        <v>4.2426406871192798E-2</v>
      </c>
      <c r="S106">
        <v>-5.6999999999999898E-2</v>
      </c>
      <c r="T106">
        <v>-3.0000000000000001E-3</v>
      </c>
      <c r="U106">
        <v>14</v>
      </c>
      <c r="V106">
        <v>-397.17010346666598</v>
      </c>
      <c r="W106">
        <v>707</v>
      </c>
      <c r="X106">
        <v>-374.238247524999</v>
      </c>
      <c r="Y106">
        <v>702</v>
      </c>
      <c r="Z106">
        <v>-418.530596541666</v>
      </c>
      <c r="AA106">
        <v>707</v>
      </c>
      <c r="AB106" t="s">
        <v>32</v>
      </c>
      <c r="AC106" t="s">
        <v>32</v>
      </c>
      <c r="AD106" t="s">
        <v>32</v>
      </c>
      <c r="AE106" t="s">
        <v>133</v>
      </c>
      <c r="AF106">
        <v>150.94999999999999</v>
      </c>
      <c r="AG106">
        <v>556.04999999999995</v>
      </c>
    </row>
    <row r="107" spans="1:33">
      <c r="A107">
        <v>9992</v>
      </c>
      <c r="B107" t="s">
        <v>187</v>
      </c>
      <c r="C107" t="s">
        <v>237</v>
      </c>
      <c r="D107" t="s">
        <v>126</v>
      </c>
      <c r="E107" s="3">
        <f t="shared" si="4"/>
        <v>-24.458963094791624</v>
      </c>
      <c r="J107" t="s">
        <v>136</v>
      </c>
      <c r="K107">
        <v>33</v>
      </c>
      <c r="L107">
        <v>9</v>
      </c>
      <c r="M107" t="s">
        <v>136</v>
      </c>
      <c r="N107" t="s">
        <v>33</v>
      </c>
      <c r="O107" s="5">
        <v>-0.05</v>
      </c>
      <c r="P107">
        <v>86</v>
      </c>
      <c r="Q107">
        <v>0.77732749999999995</v>
      </c>
      <c r="R107">
        <v>7.0710678118654696E-2</v>
      </c>
      <c r="S107">
        <v>-9.5000000000000001E-2</v>
      </c>
      <c r="T107">
        <v>-5.0000000000000001E-3</v>
      </c>
      <c r="U107">
        <v>14</v>
      </c>
      <c r="V107">
        <v>-397.19010346666602</v>
      </c>
      <c r="W107">
        <v>708</v>
      </c>
      <c r="X107">
        <v>-374.27624752499997</v>
      </c>
      <c r="Y107">
        <v>703</v>
      </c>
      <c r="Z107">
        <v>-418.53259654166601</v>
      </c>
      <c r="AA107">
        <v>708</v>
      </c>
      <c r="AB107" t="s">
        <v>32</v>
      </c>
      <c r="AC107" t="s">
        <v>32</v>
      </c>
      <c r="AD107" t="s">
        <v>32</v>
      </c>
      <c r="AE107" t="s">
        <v>133</v>
      </c>
      <c r="AF107" t="s">
        <v>32</v>
      </c>
      <c r="AG107" t="s">
        <v>32</v>
      </c>
    </row>
    <row r="108" spans="1:33">
      <c r="A108">
        <v>12819</v>
      </c>
      <c r="B108" t="s">
        <v>581</v>
      </c>
      <c r="C108" t="s">
        <v>670</v>
      </c>
      <c r="D108" t="s">
        <v>41</v>
      </c>
      <c r="E108" s="3">
        <f t="shared" si="4"/>
        <v>-24.466254032291623</v>
      </c>
      <c r="J108" t="s">
        <v>136</v>
      </c>
      <c r="K108">
        <v>26</v>
      </c>
      <c r="L108">
        <v>3</v>
      </c>
      <c r="M108" t="s">
        <v>136</v>
      </c>
      <c r="N108" t="s">
        <v>33</v>
      </c>
      <c r="O108" s="5">
        <v>-0.166655</v>
      </c>
      <c r="P108">
        <v>87</v>
      </c>
      <c r="Q108" t="s">
        <v>32</v>
      </c>
      <c r="R108">
        <v>0.11784288061864399</v>
      </c>
      <c r="S108">
        <v>-0.15832225</v>
      </c>
      <c r="T108">
        <v>-8.3327500000000103E-3</v>
      </c>
      <c r="U108">
        <v>14</v>
      </c>
      <c r="V108">
        <v>-397.306758466666</v>
      </c>
      <c r="W108">
        <v>709</v>
      </c>
      <c r="X108">
        <v>-374.33956977499997</v>
      </c>
      <c r="Y108">
        <v>704</v>
      </c>
      <c r="Z108">
        <v>-418.53592929166598</v>
      </c>
      <c r="AA108">
        <v>709</v>
      </c>
      <c r="AB108" t="s">
        <v>32</v>
      </c>
      <c r="AC108" t="s">
        <v>32</v>
      </c>
      <c r="AD108" t="s">
        <v>32</v>
      </c>
      <c r="AE108" t="s">
        <v>133</v>
      </c>
      <c r="AF108" t="s">
        <v>32</v>
      </c>
      <c r="AG108" t="s">
        <v>32</v>
      </c>
    </row>
    <row r="109" spans="1:33">
      <c r="A109">
        <v>13601</v>
      </c>
      <c r="B109" t="s">
        <v>254</v>
      </c>
      <c r="C109" t="s">
        <v>883</v>
      </c>
      <c r="D109" t="s">
        <v>82</v>
      </c>
      <c r="E109" s="3">
        <f t="shared" si="4"/>
        <v>-24.548838094791623</v>
      </c>
      <c r="J109" t="s">
        <v>136</v>
      </c>
      <c r="K109">
        <v>24</v>
      </c>
      <c r="L109">
        <v>1</v>
      </c>
      <c r="M109" t="s">
        <v>136</v>
      </c>
      <c r="N109" t="s">
        <v>33</v>
      </c>
      <c r="O109" s="5">
        <v>-1.488</v>
      </c>
      <c r="P109">
        <v>88</v>
      </c>
      <c r="Q109" t="s">
        <v>32</v>
      </c>
      <c r="R109">
        <v>1.0521748904055801</v>
      </c>
      <c r="S109">
        <v>-1.4136</v>
      </c>
      <c r="T109">
        <v>-7.4399999999999994E-2</v>
      </c>
      <c r="U109">
        <v>14</v>
      </c>
      <c r="V109">
        <v>-398.628103466666</v>
      </c>
      <c r="W109">
        <v>710</v>
      </c>
      <c r="X109">
        <v>-375.59484752499901</v>
      </c>
      <c r="Y109">
        <v>708</v>
      </c>
      <c r="Z109">
        <v>-418.60199654166598</v>
      </c>
      <c r="AA109">
        <v>710</v>
      </c>
      <c r="AB109">
        <v>62.5</v>
      </c>
      <c r="AC109">
        <v>12.1</v>
      </c>
      <c r="AD109" t="s">
        <v>32</v>
      </c>
      <c r="AE109">
        <v>10.029084222955801</v>
      </c>
      <c r="AF109" t="s">
        <v>32</v>
      </c>
      <c r="AG109" t="s">
        <v>32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0"/>
  <sheetViews>
    <sheetView zoomScaleNormal="100" zoomScalePageLayoutView="115" workbookViewId="0">
      <pane ySplit="1" topLeftCell="A8" activePane="bottomLeft" state="frozen"/>
      <selection pane="bottomLeft" activeCell="D81" sqref="D81"/>
    </sheetView>
  </sheetViews>
  <sheetFormatPr defaultColWidth="8.85546875" defaultRowHeight="15"/>
  <cols>
    <col min="6" max="6" width="8.85546875" style="6"/>
    <col min="7" max="7" width="10.7109375" style="7" bestFit="1" customWidth="1"/>
    <col min="8" max="8" width="7.140625" style="7" bestFit="1" customWidth="1"/>
    <col min="9" max="9" width="16.42578125" style="7" bestFit="1" customWidth="1"/>
    <col min="10" max="10" width="85.7109375" style="7" bestFit="1" customWidth="1"/>
    <col min="11" max="18" width="8.85546875" customWidth="1"/>
  </cols>
  <sheetData>
    <row r="1" spans="1:35">
      <c r="A1" t="s">
        <v>10</v>
      </c>
      <c r="B1" t="s">
        <v>0</v>
      </c>
      <c r="C1" t="s">
        <v>1</v>
      </c>
      <c r="D1" t="s">
        <v>2</v>
      </c>
      <c r="E1" t="s">
        <v>3</v>
      </c>
      <c r="F1" s="6" t="s">
        <v>1182</v>
      </c>
      <c r="G1" s="7" t="s">
        <v>1184</v>
      </c>
      <c r="H1" s="7" t="s">
        <v>1183</v>
      </c>
      <c r="I1" s="7" t="s">
        <v>1211</v>
      </c>
      <c r="J1" s="7" t="s">
        <v>1188</v>
      </c>
      <c r="K1" t="s">
        <v>1212</v>
      </c>
      <c r="L1" t="s">
        <v>4</v>
      </c>
      <c r="M1" s="7" t="s">
        <v>1215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</row>
    <row r="2" spans="1:35" s="6" customFormat="1">
      <c r="A2" s="6">
        <v>1</v>
      </c>
      <c r="B2" s="6">
        <v>13604</v>
      </c>
      <c r="C2" s="6" t="s">
        <v>886</v>
      </c>
      <c r="D2" s="6" t="s">
        <v>347</v>
      </c>
      <c r="E2" s="6" t="s">
        <v>82</v>
      </c>
      <c r="F2" s="3">
        <f>(R2-$M$44*16)/16</f>
        <v>11.533845833333375</v>
      </c>
      <c r="G2" s="7">
        <v>71</v>
      </c>
      <c r="H2" s="7">
        <f>G2/F2</f>
        <v>6.1557958226567022</v>
      </c>
      <c r="I2" s="7">
        <f>MAX(7*F2,1)</f>
        <v>80.736920833333627</v>
      </c>
      <c r="J2" s="7"/>
      <c r="K2" s="3">
        <f t="shared" ref="K2:K65" si="0">R2/16</f>
        <v>19.891375</v>
      </c>
      <c r="L2" s="6" t="s">
        <v>132</v>
      </c>
      <c r="M2" s="3">
        <f>WR!K2</f>
        <v>15.993625</v>
      </c>
      <c r="N2" s="6">
        <v>22</v>
      </c>
      <c r="O2" s="6">
        <v>1</v>
      </c>
      <c r="P2" s="6" t="s">
        <v>132</v>
      </c>
      <c r="Q2" s="6" t="s">
        <v>33</v>
      </c>
      <c r="R2" s="3">
        <v>318.262</v>
      </c>
      <c r="S2" s="6">
        <v>20.956533333333301</v>
      </c>
      <c r="T2" s="6">
        <v>26.178694046877101</v>
      </c>
      <c r="U2" s="6">
        <v>290.5324</v>
      </c>
      <c r="V2" s="6">
        <v>347.76639999999998</v>
      </c>
      <c r="W2" s="6">
        <v>1</v>
      </c>
      <c r="X2" s="6">
        <v>183.992911111111</v>
      </c>
      <c r="Y2" s="6">
        <v>1</v>
      </c>
      <c r="Z2" s="6">
        <v>188.07560000000001</v>
      </c>
      <c r="AA2" s="6">
        <v>1</v>
      </c>
      <c r="AB2" s="6">
        <v>178.6926</v>
      </c>
      <c r="AC2" s="6">
        <v>1</v>
      </c>
      <c r="AD2" s="6">
        <v>1.5</v>
      </c>
      <c r="AE2" s="6">
        <v>0.8</v>
      </c>
      <c r="AF2" s="6">
        <v>1.6</v>
      </c>
      <c r="AG2" s="6">
        <v>2.21142948862436</v>
      </c>
      <c r="AH2" s="6">
        <v>1.37</v>
      </c>
      <c r="AI2" s="6">
        <v>-0.37</v>
      </c>
    </row>
    <row r="3" spans="1:35">
      <c r="A3">
        <v>2</v>
      </c>
      <c r="B3">
        <v>13130</v>
      </c>
      <c r="C3" t="s">
        <v>728</v>
      </c>
      <c r="D3" t="s">
        <v>729</v>
      </c>
      <c r="E3" t="s">
        <v>112</v>
      </c>
      <c r="F3" s="3">
        <f t="shared" ref="F3:F66" si="1">(R3-$M$44*16)/16</f>
        <v>10.360008333333374</v>
      </c>
      <c r="G3" s="7">
        <v>67</v>
      </c>
      <c r="H3" s="7">
        <f t="shared" ref="H3:H62" si="2">G3/F3</f>
        <v>6.4671762651413314</v>
      </c>
      <c r="I3" s="7">
        <f t="shared" ref="I3:I62" si="3">MAX(7*F3,1)</f>
        <v>72.520058333333623</v>
      </c>
      <c r="K3" s="3">
        <f t="shared" si="0"/>
        <v>18.717537499999999</v>
      </c>
      <c r="L3" t="s">
        <v>132</v>
      </c>
      <c r="M3" s="3">
        <f>WR!K3</f>
        <v>15.972104166666625</v>
      </c>
      <c r="N3">
        <v>23</v>
      </c>
      <c r="O3">
        <v>2</v>
      </c>
      <c r="P3" t="s">
        <v>132</v>
      </c>
      <c r="Q3" t="s">
        <v>33</v>
      </c>
      <c r="R3" s="5">
        <v>299.48059999999998</v>
      </c>
      <c r="S3">
        <v>9.7381333333332805</v>
      </c>
      <c r="T3">
        <v>24.586213419312799</v>
      </c>
      <c r="U3">
        <v>274.95600000000002</v>
      </c>
      <c r="V3">
        <v>328.92059999999998</v>
      </c>
      <c r="W3">
        <v>1</v>
      </c>
      <c r="X3">
        <v>165.21151111111101</v>
      </c>
      <c r="Y3">
        <v>2</v>
      </c>
      <c r="Z3">
        <v>172.4992</v>
      </c>
      <c r="AA3">
        <v>3</v>
      </c>
      <c r="AB3">
        <v>159.84679999999901</v>
      </c>
      <c r="AC3">
        <v>2</v>
      </c>
      <c r="AD3">
        <v>2.2000000000000002</v>
      </c>
      <c r="AE3">
        <v>0.9</v>
      </c>
      <c r="AF3">
        <v>2.2000000000000002</v>
      </c>
      <c r="AG3">
        <v>2.2381866702540898</v>
      </c>
      <c r="AH3">
        <v>3.0575000000000001</v>
      </c>
      <c r="AI3">
        <v>-1.0575000000000001</v>
      </c>
    </row>
    <row r="4" spans="1:35">
      <c r="A4">
        <v>3</v>
      </c>
      <c r="B4">
        <v>13132</v>
      </c>
      <c r="C4" t="s">
        <v>731</v>
      </c>
      <c r="D4" t="s">
        <v>732</v>
      </c>
      <c r="E4" t="s">
        <v>117</v>
      </c>
      <c r="F4" s="3">
        <f t="shared" si="1"/>
        <v>10.088116666666687</v>
      </c>
      <c r="G4" s="7">
        <v>67</v>
      </c>
      <c r="H4" s="7">
        <f t="shared" si="2"/>
        <v>6.6414775139726965</v>
      </c>
      <c r="I4" s="7">
        <f t="shared" si="3"/>
        <v>70.616816666666807</v>
      </c>
      <c r="K4" s="3">
        <f t="shared" si="0"/>
        <v>18.445645833333312</v>
      </c>
      <c r="L4" t="s">
        <v>132</v>
      </c>
      <c r="M4" s="3">
        <f>WR!K4</f>
        <v>15.781458333333312</v>
      </c>
      <c r="N4">
        <v>23</v>
      </c>
      <c r="O4">
        <v>2</v>
      </c>
      <c r="P4" t="s">
        <v>132</v>
      </c>
      <c r="Q4" t="s">
        <v>33</v>
      </c>
      <c r="R4" s="5">
        <v>295.130333333333</v>
      </c>
      <c r="S4">
        <v>26.753733333333301</v>
      </c>
      <c r="T4">
        <v>14.131917138166299</v>
      </c>
      <c r="U4">
        <v>276.1764</v>
      </c>
      <c r="V4">
        <v>307.99159999999898</v>
      </c>
      <c r="W4">
        <v>2</v>
      </c>
      <c r="X4">
        <v>160.861244444444</v>
      </c>
      <c r="Y4">
        <v>3</v>
      </c>
      <c r="Z4">
        <v>173.71960000000001</v>
      </c>
      <c r="AA4">
        <v>2</v>
      </c>
      <c r="AB4">
        <v>138.917799999999</v>
      </c>
      <c r="AC4">
        <v>4</v>
      </c>
      <c r="AD4">
        <v>2.8</v>
      </c>
      <c r="AE4">
        <v>0.9</v>
      </c>
      <c r="AF4">
        <v>2.9</v>
      </c>
      <c r="AG4">
        <v>2.2381866702540898</v>
      </c>
      <c r="AH4">
        <v>2.8650000000000002</v>
      </c>
      <c r="AI4">
        <v>0.13499999999999901</v>
      </c>
    </row>
    <row r="5" spans="1:35">
      <c r="A5">
        <v>4</v>
      </c>
      <c r="B5">
        <v>12625</v>
      </c>
      <c r="C5" t="s">
        <v>612</v>
      </c>
      <c r="D5" t="s">
        <v>613</v>
      </c>
      <c r="E5" t="s">
        <v>80</v>
      </c>
      <c r="F5" s="3">
        <f t="shared" si="1"/>
        <v>9.4146333333333754</v>
      </c>
      <c r="G5" s="7">
        <v>65</v>
      </c>
      <c r="H5" s="7">
        <f t="shared" si="2"/>
        <v>6.904145673933102</v>
      </c>
      <c r="I5" s="7">
        <f t="shared" si="3"/>
        <v>65.902433333333633</v>
      </c>
      <c r="K5" s="3">
        <f t="shared" si="0"/>
        <v>17.7721625</v>
      </c>
      <c r="L5" t="s">
        <v>132</v>
      </c>
      <c r="M5" s="3">
        <f>WR!K5</f>
        <v>15.521385416666625</v>
      </c>
      <c r="N5">
        <v>24</v>
      </c>
      <c r="O5">
        <v>3</v>
      </c>
      <c r="P5" t="s">
        <v>132</v>
      </c>
      <c r="Q5" t="s">
        <v>33</v>
      </c>
      <c r="R5" s="5">
        <v>284.3546</v>
      </c>
      <c r="S5">
        <v>33.3215</v>
      </c>
      <c r="T5">
        <v>24.743450422283399</v>
      </c>
      <c r="U5">
        <v>254.62119999999999</v>
      </c>
      <c r="V5">
        <v>310.3098</v>
      </c>
      <c r="W5">
        <v>2</v>
      </c>
      <c r="X5">
        <v>150.085511111111</v>
      </c>
      <c r="Y5">
        <v>4</v>
      </c>
      <c r="Z5">
        <v>152.1644</v>
      </c>
      <c r="AA5">
        <v>4</v>
      </c>
      <c r="AB5">
        <v>141.23599999999999</v>
      </c>
      <c r="AC5">
        <v>3</v>
      </c>
      <c r="AD5">
        <v>4.7</v>
      </c>
      <c r="AE5">
        <v>2.1</v>
      </c>
      <c r="AF5">
        <v>5.7</v>
      </c>
      <c r="AG5">
        <v>2.5592728498107999</v>
      </c>
      <c r="AH5">
        <v>4.0875000000000004</v>
      </c>
      <c r="AI5">
        <v>-8.75000000000003E-2</v>
      </c>
    </row>
    <row r="6" spans="1:35">
      <c r="A6">
        <v>5</v>
      </c>
      <c r="B6">
        <v>13146</v>
      </c>
      <c r="C6" t="s">
        <v>343</v>
      </c>
      <c r="D6" t="s">
        <v>750</v>
      </c>
      <c r="E6" t="s">
        <v>62</v>
      </c>
      <c r="F6" s="3">
        <f t="shared" si="1"/>
        <v>7.4173833333333743</v>
      </c>
      <c r="G6" s="7">
        <v>53</v>
      </c>
      <c r="H6" s="7">
        <f t="shared" si="2"/>
        <v>7.1453769635742672</v>
      </c>
      <c r="I6" s="7">
        <f t="shared" si="3"/>
        <v>51.921683333333618</v>
      </c>
      <c r="K6" s="3">
        <f t="shared" si="0"/>
        <v>15.774912499999999</v>
      </c>
      <c r="L6" t="s">
        <v>132</v>
      </c>
      <c r="M6" s="3">
        <f>WR!K6</f>
        <v>14.971125000000001</v>
      </c>
      <c r="N6">
        <v>24</v>
      </c>
      <c r="O6">
        <v>2</v>
      </c>
      <c r="P6" t="s">
        <v>132</v>
      </c>
      <c r="Q6" t="s">
        <v>33</v>
      </c>
      <c r="R6" s="5">
        <v>252.39859999999999</v>
      </c>
      <c r="S6">
        <v>3.69539999999997</v>
      </c>
      <c r="T6">
        <v>9.5633881966591794</v>
      </c>
      <c r="U6">
        <v>241.1696</v>
      </c>
      <c r="V6">
        <v>261.85599999999999</v>
      </c>
      <c r="W6">
        <v>3</v>
      </c>
      <c r="X6">
        <v>118.129511111111</v>
      </c>
      <c r="Y6">
        <v>5</v>
      </c>
      <c r="Z6">
        <v>138.71279999999999</v>
      </c>
      <c r="AA6">
        <v>5</v>
      </c>
      <c r="AB6">
        <v>92.782199999999904</v>
      </c>
      <c r="AC6">
        <v>13</v>
      </c>
      <c r="AD6">
        <v>7.5</v>
      </c>
      <c r="AE6">
        <v>1.9</v>
      </c>
      <c r="AF6">
        <v>11.4</v>
      </c>
      <c r="AG6">
        <v>2.50575848655135</v>
      </c>
      <c r="AH6">
        <v>11.907500000000001</v>
      </c>
      <c r="AI6">
        <v>-6.9074999999999998</v>
      </c>
    </row>
    <row r="7" spans="1:35">
      <c r="A7">
        <v>6</v>
      </c>
      <c r="B7">
        <v>12171</v>
      </c>
      <c r="C7" t="s">
        <v>467</v>
      </c>
      <c r="D7" t="s">
        <v>194</v>
      </c>
      <c r="E7" t="s">
        <v>88</v>
      </c>
      <c r="F7" s="3">
        <f t="shared" si="1"/>
        <v>7.2466958333333746</v>
      </c>
      <c r="G7" s="7">
        <v>59</v>
      </c>
      <c r="H7" s="7">
        <f t="shared" si="2"/>
        <v>8.1416415642300883</v>
      </c>
      <c r="I7" s="7">
        <f t="shared" si="3"/>
        <v>50.726870833333621</v>
      </c>
      <c r="K7" s="3">
        <f t="shared" si="0"/>
        <v>15.604225</v>
      </c>
      <c r="L7" t="s">
        <v>132</v>
      </c>
      <c r="M7" s="3">
        <f>WR!K7</f>
        <v>14.954604166666625</v>
      </c>
      <c r="N7">
        <v>28</v>
      </c>
      <c r="O7">
        <v>4</v>
      </c>
      <c r="P7" t="s">
        <v>132</v>
      </c>
      <c r="Q7" t="s">
        <v>33</v>
      </c>
      <c r="R7" s="5">
        <v>249.66759999999999</v>
      </c>
      <c r="S7">
        <v>4.9665999999999704</v>
      </c>
      <c r="T7">
        <v>23.641898142915601</v>
      </c>
      <c r="U7">
        <v>225.89080000000001</v>
      </c>
      <c r="V7">
        <v>280.02760000000001</v>
      </c>
      <c r="W7">
        <v>3</v>
      </c>
      <c r="X7">
        <v>115.39851111111101</v>
      </c>
      <c r="Y7">
        <v>6</v>
      </c>
      <c r="Z7">
        <v>123.434</v>
      </c>
      <c r="AA7">
        <v>8</v>
      </c>
      <c r="AB7">
        <v>110.9538</v>
      </c>
      <c r="AC7">
        <v>7</v>
      </c>
      <c r="AD7">
        <v>5.0999999999999996</v>
      </c>
      <c r="AE7">
        <v>1.5</v>
      </c>
      <c r="AF7">
        <v>6</v>
      </c>
      <c r="AG7">
        <v>2.39872976003244</v>
      </c>
      <c r="AH7">
        <v>7</v>
      </c>
      <c r="AI7">
        <v>-1</v>
      </c>
    </row>
    <row r="8" spans="1:35">
      <c r="A8">
        <v>7</v>
      </c>
      <c r="B8">
        <v>11192</v>
      </c>
      <c r="C8" t="s">
        <v>361</v>
      </c>
      <c r="D8" t="s">
        <v>362</v>
      </c>
      <c r="E8" t="s">
        <v>47</v>
      </c>
      <c r="F8" s="3">
        <f t="shared" si="1"/>
        <v>7.1261458333333749</v>
      </c>
      <c r="G8" s="7">
        <v>56</v>
      </c>
      <c r="H8" s="7">
        <f t="shared" si="2"/>
        <v>7.8583853473856085</v>
      </c>
      <c r="I8" s="7">
        <f t="shared" si="3"/>
        <v>49.883020833333624</v>
      </c>
      <c r="K8" s="3">
        <f t="shared" si="0"/>
        <v>15.483675</v>
      </c>
      <c r="L8" t="s">
        <v>132</v>
      </c>
      <c r="M8" s="3">
        <f>WR!K8</f>
        <v>14.546057377049125</v>
      </c>
      <c r="N8">
        <v>27</v>
      </c>
      <c r="O8">
        <v>6</v>
      </c>
      <c r="P8" t="s">
        <v>132</v>
      </c>
      <c r="Q8" t="s">
        <v>33</v>
      </c>
      <c r="R8" s="5">
        <v>247.7388</v>
      </c>
      <c r="S8">
        <v>6.5749000000000102</v>
      </c>
      <c r="T8">
        <v>21.300969994345301</v>
      </c>
      <c r="U8">
        <v>223.10720000000001</v>
      </c>
      <c r="V8">
        <v>271.13600000000002</v>
      </c>
      <c r="W8">
        <v>3</v>
      </c>
      <c r="X8">
        <v>113.469711111111</v>
      </c>
      <c r="Y8">
        <v>8</v>
      </c>
      <c r="Z8">
        <v>120.6504</v>
      </c>
      <c r="AA8">
        <v>9</v>
      </c>
      <c r="AB8">
        <v>102.0622</v>
      </c>
      <c r="AC8">
        <v>9</v>
      </c>
      <c r="AD8">
        <v>8</v>
      </c>
      <c r="AE8">
        <v>2.4</v>
      </c>
      <c r="AF8">
        <v>13.2</v>
      </c>
      <c r="AG8">
        <v>2.6395443946999801</v>
      </c>
      <c r="AH8">
        <v>7.57</v>
      </c>
      <c r="AI8">
        <v>0.42999999999999899</v>
      </c>
    </row>
    <row r="9" spans="1:35">
      <c r="A9">
        <v>8</v>
      </c>
      <c r="B9">
        <v>13128</v>
      </c>
      <c r="C9" t="s">
        <v>725</v>
      </c>
      <c r="D9" t="s">
        <v>206</v>
      </c>
      <c r="E9" t="s">
        <v>103</v>
      </c>
      <c r="F9" s="3">
        <f t="shared" si="1"/>
        <v>6.7464208333333744</v>
      </c>
      <c r="G9" s="7">
        <v>43</v>
      </c>
      <c r="H9" s="7">
        <f t="shared" si="2"/>
        <v>6.3737500316525475</v>
      </c>
      <c r="I9" s="7">
        <f t="shared" si="3"/>
        <v>47.224945833333621</v>
      </c>
      <c r="K9" s="3">
        <f t="shared" si="0"/>
        <v>15.103949999999999</v>
      </c>
      <c r="L9" t="s">
        <v>132</v>
      </c>
      <c r="M9" s="3">
        <f>WR!K9</f>
        <v>14.371260416666624</v>
      </c>
      <c r="N9">
        <v>24</v>
      </c>
      <c r="O9">
        <v>2</v>
      </c>
      <c r="P9" t="s">
        <v>132</v>
      </c>
      <c r="Q9" t="s">
        <v>33</v>
      </c>
      <c r="R9" s="5">
        <v>241.66319999999999</v>
      </c>
      <c r="S9">
        <v>4.59683333333333</v>
      </c>
      <c r="T9">
        <v>11.1018694011414</v>
      </c>
      <c r="U9">
        <v>231.80760000000001</v>
      </c>
      <c r="V9">
        <v>255.5386</v>
      </c>
      <c r="W9">
        <v>4</v>
      </c>
      <c r="X9">
        <v>107.394111111111</v>
      </c>
      <c r="Y9">
        <v>9</v>
      </c>
      <c r="Z9">
        <v>129.35079999999999</v>
      </c>
      <c r="AA9">
        <v>6</v>
      </c>
      <c r="AB9">
        <v>86.464799999999997</v>
      </c>
      <c r="AC9">
        <v>18</v>
      </c>
      <c r="AD9">
        <v>9.8000000000000007</v>
      </c>
      <c r="AE9">
        <v>2.2000000000000002</v>
      </c>
      <c r="AF9">
        <v>17.2</v>
      </c>
      <c r="AG9">
        <v>2.5860300314405298</v>
      </c>
      <c r="AH9">
        <v>19.094999999999999</v>
      </c>
      <c r="AI9">
        <v>-10.094999999999899</v>
      </c>
    </row>
    <row r="10" spans="1:35">
      <c r="A10">
        <v>9</v>
      </c>
      <c r="B10">
        <v>12150</v>
      </c>
      <c r="C10" s="8" t="s">
        <v>508</v>
      </c>
      <c r="D10" s="8" t="s">
        <v>509</v>
      </c>
      <c r="E10" t="s">
        <v>114</v>
      </c>
      <c r="F10" s="3">
        <f t="shared" si="1"/>
        <v>6.6840083333333755</v>
      </c>
      <c r="G10" s="7">
        <v>36</v>
      </c>
      <c r="H10" s="7">
        <f t="shared" si="2"/>
        <v>5.3859896943076482</v>
      </c>
      <c r="I10" s="7">
        <f t="shared" si="3"/>
        <v>46.78805833333363</v>
      </c>
      <c r="J10" s="7" t="s">
        <v>1216</v>
      </c>
      <c r="K10" s="3">
        <f t="shared" si="0"/>
        <v>15.0415375</v>
      </c>
      <c r="L10" t="s">
        <v>132</v>
      </c>
      <c r="M10" s="3">
        <f>WR!K10</f>
        <v>14.254250000000001</v>
      </c>
      <c r="N10">
        <v>25</v>
      </c>
      <c r="O10">
        <v>4</v>
      </c>
      <c r="P10" t="s">
        <v>132</v>
      </c>
      <c r="Q10" t="s">
        <v>33</v>
      </c>
      <c r="R10" s="5">
        <v>240.66460000000001</v>
      </c>
      <c r="S10">
        <v>8.26033333333333</v>
      </c>
      <c r="T10">
        <v>15.869170009802</v>
      </c>
      <c r="U10">
        <v>229.1472</v>
      </c>
      <c r="V10">
        <v>261.73200000000003</v>
      </c>
      <c r="W10">
        <v>4</v>
      </c>
      <c r="X10">
        <v>106.39551111111101</v>
      </c>
      <c r="Y10">
        <v>12</v>
      </c>
      <c r="Z10">
        <v>126.6904</v>
      </c>
      <c r="AA10">
        <v>7</v>
      </c>
      <c r="AB10">
        <v>92.658199999999994</v>
      </c>
      <c r="AC10">
        <v>14</v>
      </c>
      <c r="AD10">
        <v>10.3</v>
      </c>
      <c r="AE10">
        <v>3.2</v>
      </c>
      <c r="AF10">
        <v>18.600000000000001</v>
      </c>
      <c r="AG10">
        <v>2.85360184773779</v>
      </c>
      <c r="AH10">
        <v>14.205</v>
      </c>
      <c r="AI10">
        <v>-2.2050000000000001</v>
      </c>
    </row>
    <row r="11" spans="1:35">
      <c r="A11">
        <v>10</v>
      </c>
      <c r="B11">
        <v>13610</v>
      </c>
      <c r="C11" t="s">
        <v>282</v>
      </c>
      <c r="D11" t="s">
        <v>893</v>
      </c>
      <c r="E11" t="s">
        <v>53</v>
      </c>
      <c r="F11" s="3">
        <f t="shared" si="1"/>
        <v>6.2342291666666867</v>
      </c>
      <c r="G11" s="7">
        <v>36</v>
      </c>
      <c r="H11" s="7">
        <f t="shared" si="2"/>
        <v>5.7745711679136837</v>
      </c>
      <c r="I11" s="7">
        <f t="shared" si="3"/>
        <v>43.639604166666807</v>
      </c>
      <c r="K11" s="3">
        <f t="shared" si="0"/>
        <v>14.591758333333312</v>
      </c>
      <c r="L11" t="s">
        <v>132</v>
      </c>
      <c r="M11" s="3">
        <f>WR!K11</f>
        <v>13.71365625</v>
      </c>
      <c r="N11">
        <v>24</v>
      </c>
      <c r="O11">
        <v>1</v>
      </c>
      <c r="P11" t="s">
        <v>132</v>
      </c>
      <c r="Q11" t="s">
        <v>33</v>
      </c>
      <c r="R11" s="5">
        <v>233.46813333333299</v>
      </c>
      <c r="S11">
        <v>2.8362333333333201</v>
      </c>
      <c r="T11">
        <v>11.127267306036901</v>
      </c>
      <c r="U11">
        <v>221.91460000000001</v>
      </c>
      <c r="V11">
        <v>246.67419999999899</v>
      </c>
      <c r="W11">
        <v>4</v>
      </c>
      <c r="X11">
        <v>99.199044444444397</v>
      </c>
      <c r="Y11">
        <v>15</v>
      </c>
      <c r="Z11">
        <v>119.45780000000001</v>
      </c>
      <c r="AA11">
        <v>10</v>
      </c>
      <c r="AB11">
        <v>77.600399999999894</v>
      </c>
      <c r="AC11">
        <v>23</v>
      </c>
      <c r="AD11">
        <v>8.1</v>
      </c>
      <c r="AE11">
        <v>2.2999999999999998</v>
      </c>
      <c r="AF11">
        <v>13.2</v>
      </c>
      <c r="AG11">
        <v>2.6127872130702499</v>
      </c>
      <c r="AH11">
        <v>15.465</v>
      </c>
      <c r="AI11">
        <v>-0.46499999999999903</v>
      </c>
    </row>
    <row r="12" spans="1:35">
      <c r="A12">
        <v>11</v>
      </c>
      <c r="B12">
        <v>13131</v>
      </c>
      <c r="C12" t="s">
        <v>187</v>
      </c>
      <c r="D12" t="s">
        <v>730</v>
      </c>
      <c r="E12" t="s">
        <v>50</v>
      </c>
      <c r="F12" s="3">
        <f t="shared" si="1"/>
        <v>6.1012458333333743</v>
      </c>
      <c r="G12" s="7">
        <v>46</v>
      </c>
      <c r="H12" s="7">
        <f t="shared" si="2"/>
        <v>7.5394437884611856</v>
      </c>
      <c r="I12" s="7">
        <f t="shared" si="3"/>
        <v>42.708720833333622</v>
      </c>
      <c r="K12" s="3">
        <f t="shared" si="0"/>
        <v>14.458774999999999</v>
      </c>
      <c r="L12" t="s">
        <v>132</v>
      </c>
      <c r="M12" s="3">
        <f>WR!K12</f>
        <v>13.102291666666625</v>
      </c>
      <c r="N12">
        <v>23</v>
      </c>
      <c r="O12">
        <v>2</v>
      </c>
      <c r="P12" t="s">
        <v>132</v>
      </c>
      <c r="Q12" t="s">
        <v>33</v>
      </c>
      <c r="R12" s="5">
        <v>231.34039999999999</v>
      </c>
      <c r="S12">
        <v>1.42959999999999</v>
      </c>
      <c r="T12">
        <v>11.6067307326395</v>
      </c>
      <c r="U12">
        <v>220.12299999999999</v>
      </c>
      <c r="V12">
        <v>246.09559999999999</v>
      </c>
      <c r="W12">
        <v>4</v>
      </c>
      <c r="X12">
        <v>97.0713111111111</v>
      </c>
      <c r="Y12">
        <v>16</v>
      </c>
      <c r="Z12">
        <v>117.66619999999899</v>
      </c>
      <c r="AA12">
        <v>11</v>
      </c>
      <c r="AB12">
        <v>77.021799999999999</v>
      </c>
      <c r="AC12">
        <v>24</v>
      </c>
      <c r="AD12">
        <v>9.1999999999999993</v>
      </c>
      <c r="AE12">
        <v>2.1</v>
      </c>
      <c r="AF12">
        <v>15.3</v>
      </c>
      <c r="AG12">
        <v>2.5592728498107999</v>
      </c>
      <c r="AH12">
        <v>16.342500000000001</v>
      </c>
      <c r="AI12">
        <v>-0.34250000000000103</v>
      </c>
    </row>
    <row r="13" spans="1:35">
      <c r="A13">
        <v>12</v>
      </c>
      <c r="B13">
        <v>11886</v>
      </c>
      <c r="C13" t="s">
        <v>472</v>
      </c>
      <c r="D13" t="s">
        <v>358</v>
      </c>
      <c r="E13" t="s">
        <v>68</v>
      </c>
      <c r="F13" s="3">
        <f t="shared" si="1"/>
        <v>6.0126833333333742</v>
      </c>
      <c r="G13" s="7">
        <v>43</v>
      </c>
      <c r="H13" s="7">
        <f t="shared" si="2"/>
        <v>7.1515490865142919</v>
      </c>
      <c r="I13" s="7">
        <f t="shared" si="3"/>
        <v>42.088783333333623</v>
      </c>
      <c r="K13" s="3">
        <f t="shared" si="0"/>
        <v>14.370212499999999</v>
      </c>
      <c r="L13" t="s">
        <v>132</v>
      </c>
      <c r="M13" s="3">
        <f>WR!K13</f>
        <v>13.090104166666626</v>
      </c>
      <c r="N13">
        <v>27</v>
      </c>
      <c r="O13">
        <v>5</v>
      </c>
      <c r="P13" t="s">
        <v>132</v>
      </c>
      <c r="Q13" t="s">
        <v>33</v>
      </c>
      <c r="R13" s="5">
        <v>229.92339999999999</v>
      </c>
      <c r="S13">
        <v>6.8688999999999902</v>
      </c>
      <c r="T13">
        <v>15.745426885289501</v>
      </c>
      <c r="U13">
        <v>212.6542</v>
      </c>
      <c r="V13">
        <v>248.5248</v>
      </c>
      <c r="W13">
        <v>4</v>
      </c>
      <c r="X13">
        <v>95.654311111111099</v>
      </c>
      <c r="Y13">
        <v>17</v>
      </c>
      <c r="Z13">
        <v>110.1974</v>
      </c>
      <c r="AA13">
        <v>12</v>
      </c>
      <c r="AB13">
        <v>79.450999999999993</v>
      </c>
      <c r="AC13">
        <v>22</v>
      </c>
      <c r="AD13">
        <v>15.6</v>
      </c>
      <c r="AE13">
        <v>3.9</v>
      </c>
      <c r="AF13">
        <v>33.799999999999997</v>
      </c>
      <c r="AG13">
        <v>3.0409021191458701</v>
      </c>
      <c r="AH13">
        <v>26.38</v>
      </c>
      <c r="AI13">
        <v>-9.3799999999999901</v>
      </c>
    </row>
    <row r="14" spans="1:35">
      <c r="A14">
        <v>13</v>
      </c>
      <c r="B14">
        <v>12151</v>
      </c>
      <c r="C14" t="s">
        <v>510</v>
      </c>
      <c r="D14" t="s">
        <v>328</v>
      </c>
      <c r="E14" t="s">
        <v>74</v>
      </c>
      <c r="F14" s="3">
        <f t="shared" si="1"/>
        <v>6.0111083333333752</v>
      </c>
      <c r="G14" s="7">
        <v>46</v>
      </c>
      <c r="H14" s="7">
        <f t="shared" si="2"/>
        <v>7.6524989152027727</v>
      </c>
      <c r="I14" s="7">
        <f t="shared" si="3"/>
        <v>42.077758333333627</v>
      </c>
      <c r="K14" s="3">
        <f t="shared" si="0"/>
        <v>14.3686375</v>
      </c>
      <c r="L14" t="s">
        <v>132</v>
      </c>
      <c r="M14" s="3">
        <f>WR!K14</f>
        <v>12.725427083333312</v>
      </c>
      <c r="N14">
        <v>26</v>
      </c>
      <c r="O14">
        <v>4</v>
      </c>
      <c r="P14" t="s">
        <v>132</v>
      </c>
      <c r="Q14" t="s">
        <v>33</v>
      </c>
      <c r="R14" s="5">
        <v>229.8982</v>
      </c>
      <c r="S14">
        <v>13.956999999999899</v>
      </c>
      <c r="T14">
        <v>23.684482350264599</v>
      </c>
      <c r="U14">
        <v>210.04640000000001</v>
      </c>
      <c r="V14">
        <v>261.28859999999997</v>
      </c>
      <c r="W14">
        <v>4</v>
      </c>
      <c r="X14">
        <v>95.629111111111101</v>
      </c>
      <c r="Y14">
        <v>18</v>
      </c>
      <c r="Z14">
        <v>107.5896</v>
      </c>
      <c r="AA14">
        <v>15</v>
      </c>
      <c r="AB14">
        <v>92.214799999999897</v>
      </c>
      <c r="AC14">
        <v>15</v>
      </c>
      <c r="AD14">
        <v>15.7</v>
      </c>
      <c r="AE14">
        <v>5.5</v>
      </c>
      <c r="AF14">
        <v>30.8</v>
      </c>
      <c r="AG14">
        <v>3.4690170252214898</v>
      </c>
      <c r="AH14">
        <v>19.982500000000002</v>
      </c>
      <c r="AI14">
        <v>-1.9824999999999999</v>
      </c>
    </row>
    <row r="15" spans="1:35">
      <c r="A15">
        <v>14</v>
      </c>
      <c r="B15">
        <v>13129</v>
      </c>
      <c r="C15" t="s">
        <v>726</v>
      </c>
      <c r="D15" t="s">
        <v>727</v>
      </c>
      <c r="E15" t="s">
        <v>59</v>
      </c>
      <c r="F15" s="3">
        <f t="shared" si="1"/>
        <v>5.1556458333333754</v>
      </c>
      <c r="G15" s="7">
        <v>23</v>
      </c>
      <c r="H15" s="7">
        <f t="shared" si="2"/>
        <v>4.461128778725552</v>
      </c>
      <c r="I15" s="7">
        <f t="shared" si="3"/>
        <v>36.08952083333363</v>
      </c>
      <c r="K15" s="3">
        <f t="shared" si="0"/>
        <v>13.513175</v>
      </c>
      <c r="L15" t="s">
        <v>132</v>
      </c>
      <c r="M15" s="3">
        <f>WR!K15</f>
        <v>12.520364583333313</v>
      </c>
      <c r="N15">
        <v>24</v>
      </c>
      <c r="O15">
        <v>2</v>
      </c>
      <c r="P15" t="s">
        <v>132</v>
      </c>
      <c r="Q15" t="s">
        <v>33</v>
      </c>
      <c r="R15" s="5">
        <v>216.21080000000001</v>
      </c>
      <c r="S15">
        <v>1.7245999999999999</v>
      </c>
      <c r="T15">
        <v>13.033920407920199</v>
      </c>
      <c r="U15">
        <v>205.91</v>
      </c>
      <c r="V15">
        <v>234.04199999999901</v>
      </c>
      <c r="W15">
        <v>5</v>
      </c>
      <c r="X15">
        <v>81.941711111111104</v>
      </c>
      <c r="Y15">
        <v>24</v>
      </c>
      <c r="Z15">
        <v>103.4532</v>
      </c>
      <c r="AA15">
        <v>17</v>
      </c>
      <c r="AB15">
        <v>64.968199999999896</v>
      </c>
      <c r="AC15">
        <v>29</v>
      </c>
      <c r="AD15">
        <v>16.2</v>
      </c>
      <c r="AE15">
        <v>3.1</v>
      </c>
      <c r="AF15">
        <v>34.4</v>
      </c>
      <c r="AG15">
        <v>2.8268446661080602</v>
      </c>
      <c r="AH15">
        <v>29.6175</v>
      </c>
      <c r="AI15">
        <v>-5.6174999999999997</v>
      </c>
    </row>
    <row r="16" spans="1:35">
      <c r="A16" s="11">
        <v>15</v>
      </c>
      <c r="B16" s="11">
        <v>13612</v>
      </c>
      <c r="C16" s="15" t="s">
        <v>894</v>
      </c>
      <c r="D16" s="15" t="s">
        <v>194</v>
      </c>
      <c r="E16" s="11" t="s">
        <v>97</v>
      </c>
      <c r="F16" s="3">
        <f t="shared" si="1"/>
        <v>5.1219458333333758</v>
      </c>
      <c r="G16" s="12">
        <v>30</v>
      </c>
      <c r="H16" s="12">
        <f t="shared" si="2"/>
        <v>5.8571490164463373</v>
      </c>
      <c r="I16" s="12">
        <f t="shared" si="3"/>
        <v>35.853620833333629</v>
      </c>
      <c r="J16" s="12" t="s">
        <v>1254</v>
      </c>
      <c r="K16" s="3">
        <f t="shared" si="0"/>
        <v>13.479475000000001</v>
      </c>
      <c r="L16" t="s">
        <v>132</v>
      </c>
      <c r="M16" s="3">
        <f>WR!K16</f>
        <v>12.493635416666624</v>
      </c>
      <c r="N16">
        <v>22</v>
      </c>
      <c r="O16">
        <v>1</v>
      </c>
      <c r="P16" t="s">
        <v>132</v>
      </c>
      <c r="Q16" t="s">
        <v>33</v>
      </c>
      <c r="R16" s="5">
        <v>215.67160000000001</v>
      </c>
      <c r="S16">
        <v>4.8452333333333399</v>
      </c>
      <c r="T16">
        <v>9.2253119080061392</v>
      </c>
      <c r="U16">
        <v>208.52199999999999</v>
      </c>
      <c r="V16">
        <v>228.5264</v>
      </c>
      <c r="W16">
        <v>5</v>
      </c>
      <c r="X16">
        <v>81.402511111111096</v>
      </c>
      <c r="Y16">
        <v>25</v>
      </c>
      <c r="Z16">
        <v>106.065199999999</v>
      </c>
      <c r="AA16">
        <v>16</v>
      </c>
      <c r="AB16">
        <v>59.452599999999897</v>
      </c>
      <c r="AC16">
        <v>31</v>
      </c>
      <c r="AD16">
        <v>14.4</v>
      </c>
      <c r="AE16">
        <v>3</v>
      </c>
      <c r="AF16">
        <v>30.1</v>
      </c>
      <c r="AG16">
        <v>2.8000874844783401</v>
      </c>
      <c r="AH16">
        <v>34.519999999999897</v>
      </c>
      <c r="AI16">
        <v>-9.5199999999999907</v>
      </c>
    </row>
    <row r="17" spans="1:35">
      <c r="A17">
        <v>16</v>
      </c>
      <c r="B17">
        <v>13319</v>
      </c>
      <c r="C17" s="9" t="s">
        <v>159</v>
      </c>
      <c r="D17" s="9" t="s">
        <v>245</v>
      </c>
      <c r="E17" t="s">
        <v>100</v>
      </c>
      <c r="F17" s="3">
        <f t="shared" si="1"/>
        <v>4.9737708333333757</v>
      </c>
      <c r="G17" s="7">
        <v>36</v>
      </c>
      <c r="H17" s="7">
        <f t="shared" si="2"/>
        <v>7.2379691799899692</v>
      </c>
      <c r="I17" s="7">
        <f t="shared" si="3"/>
        <v>34.81639583333363</v>
      </c>
      <c r="J17" s="7" t="s">
        <v>1253</v>
      </c>
      <c r="K17" s="3">
        <f t="shared" si="0"/>
        <v>13.331300000000001</v>
      </c>
      <c r="L17" t="s">
        <v>132</v>
      </c>
      <c r="M17" s="3">
        <f>WR!K17</f>
        <v>12.404624999999999</v>
      </c>
      <c r="N17">
        <v>25</v>
      </c>
      <c r="O17">
        <v>2</v>
      </c>
      <c r="P17" t="s">
        <v>132</v>
      </c>
      <c r="Q17" t="s">
        <v>33</v>
      </c>
      <c r="R17" s="5">
        <v>213.30080000000001</v>
      </c>
      <c r="S17">
        <v>7.0820333333333201</v>
      </c>
      <c r="T17">
        <v>18.763616900800301</v>
      </c>
      <c r="U17">
        <v>196.99619999999999</v>
      </c>
      <c r="V17">
        <v>238.184</v>
      </c>
      <c r="W17">
        <v>5</v>
      </c>
      <c r="X17">
        <v>79.031711111111093</v>
      </c>
      <c r="Y17">
        <v>28</v>
      </c>
      <c r="Z17">
        <v>94.539400000000001</v>
      </c>
      <c r="AA17">
        <v>20</v>
      </c>
      <c r="AB17">
        <v>69.110199999999907</v>
      </c>
      <c r="AC17">
        <v>27</v>
      </c>
      <c r="AD17">
        <v>15.8</v>
      </c>
      <c r="AE17">
        <v>3.3</v>
      </c>
      <c r="AF17">
        <v>34.5</v>
      </c>
      <c r="AG17">
        <v>2.8803590293675101</v>
      </c>
      <c r="AH17">
        <v>34.252499999999998</v>
      </c>
      <c r="AI17">
        <v>-6.2524999999999897</v>
      </c>
    </row>
    <row r="18" spans="1:35">
      <c r="A18">
        <v>17</v>
      </c>
      <c r="B18">
        <v>12626</v>
      </c>
      <c r="C18" t="s">
        <v>415</v>
      </c>
      <c r="D18" t="s">
        <v>614</v>
      </c>
      <c r="E18" t="s">
        <v>56</v>
      </c>
      <c r="F18" s="3">
        <f t="shared" si="1"/>
        <v>4.6644666666666872</v>
      </c>
      <c r="G18" s="7">
        <v>35</v>
      </c>
      <c r="H18" s="7">
        <f t="shared" si="2"/>
        <v>7.5035373819085809</v>
      </c>
      <c r="I18" s="7">
        <f t="shared" si="3"/>
        <v>32.651266666666814</v>
      </c>
      <c r="K18" s="3">
        <f t="shared" si="0"/>
        <v>13.021995833333312</v>
      </c>
      <c r="L18" t="s">
        <v>132</v>
      </c>
      <c r="M18" s="3">
        <f>WR!K18</f>
        <v>12.387541666666625</v>
      </c>
      <c r="N18">
        <v>25</v>
      </c>
      <c r="O18">
        <v>3</v>
      </c>
      <c r="P18" t="s">
        <v>132</v>
      </c>
      <c r="Q18" t="s">
        <v>33</v>
      </c>
      <c r="R18" s="5">
        <v>208.35193333333299</v>
      </c>
      <c r="S18">
        <v>6.5656333333333503</v>
      </c>
      <c r="T18">
        <v>12.6833046876592</v>
      </c>
      <c r="U18">
        <v>193.78799999999899</v>
      </c>
      <c r="V18">
        <v>221.43440000000001</v>
      </c>
      <c r="W18">
        <v>5</v>
      </c>
      <c r="X18">
        <v>74.082844444444405</v>
      </c>
      <c r="Y18">
        <v>30</v>
      </c>
      <c r="Z18">
        <v>91.331199999999896</v>
      </c>
      <c r="AA18">
        <v>21</v>
      </c>
      <c r="AB18">
        <v>52.360599999999998</v>
      </c>
      <c r="AC18">
        <v>35</v>
      </c>
      <c r="AD18">
        <v>19.5</v>
      </c>
      <c r="AE18">
        <v>3.3</v>
      </c>
      <c r="AF18">
        <v>43.2</v>
      </c>
      <c r="AG18">
        <v>2.8803590293675101</v>
      </c>
      <c r="AH18">
        <v>36.704999999999998</v>
      </c>
      <c r="AI18">
        <v>-6.7049999999999903</v>
      </c>
    </row>
    <row r="19" spans="1:35">
      <c r="A19">
        <v>18</v>
      </c>
      <c r="B19">
        <v>13234</v>
      </c>
      <c r="C19" s="9" t="s">
        <v>790</v>
      </c>
      <c r="D19" s="9" t="s">
        <v>791</v>
      </c>
      <c r="E19" t="s">
        <v>38</v>
      </c>
      <c r="F19" s="3">
        <f t="shared" si="1"/>
        <v>4.397820833333375</v>
      </c>
      <c r="G19" s="7">
        <v>36</v>
      </c>
      <c r="H19" s="7">
        <f t="shared" si="2"/>
        <v>8.1858723591323344</v>
      </c>
      <c r="I19" s="7">
        <f t="shared" si="3"/>
        <v>30.784745833333623</v>
      </c>
      <c r="J19" s="7" t="s">
        <v>1201</v>
      </c>
      <c r="K19" s="3">
        <f t="shared" si="0"/>
        <v>12.75535</v>
      </c>
      <c r="L19" t="s">
        <v>132</v>
      </c>
      <c r="M19" s="3">
        <f>WR!K19</f>
        <v>11.501666666666624</v>
      </c>
      <c r="N19">
        <v>23</v>
      </c>
      <c r="O19">
        <v>2</v>
      </c>
      <c r="P19" t="s">
        <v>132</v>
      </c>
      <c r="Q19" t="s">
        <v>33</v>
      </c>
      <c r="R19" s="5">
        <v>204.0856</v>
      </c>
      <c r="S19">
        <v>7.50560000000001</v>
      </c>
      <c r="T19">
        <v>13.8870170411071</v>
      </c>
      <c r="U19">
        <v>188.88839999999999</v>
      </c>
      <c r="V19">
        <v>218.328</v>
      </c>
      <c r="W19">
        <v>5</v>
      </c>
      <c r="X19">
        <v>69.816511111111097</v>
      </c>
      <c r="Y19">
        <v>32</v>
      </c>
      <c r="Z19">
        <v>86.431599999999904</v>
      </c>
      <c r="AA19">
        <v>25</v>
      </c>
      <c r="AB19">
        <v>49.254199999999997</v>
      </c>
      <c r="AC19">
        <v>37</v>
      </c>
      <c r="AD19">
        <v>16.100000000000001</v>
      </c>
      <c r="AE19">
        <v>3</v>
      </c>
      <c r="AF19">
        <v>34.1</v>
      </c>
      <c r="AG19">
        <v>2.8000874844783401</v>
      </c>
      <c r="AH19">
        <v>33.222499999999997</v>
      </c>
      <c r="AI19">
        <v>-1.2224999999999999</v>
      </c>
    </row>
    <row r="20" spans="1:35">
      <c r="A20">
        <v>19</v>
      </c>
      <c r="B20">
        <v>11660</v>
      </c>
      <c r="C20" t="s">
        <v>428</v>
      </c>
      <c r="D20" t="s">
        <v>429</v>
      </c>
      <c r="E20" t="s">
        <v>109</v>
      </c>
      <c r="F20" s="3">
        <f t="shared" si="1"/>
        <v>4.1104083333333747</v>
      </c>
      <c r="G20" s="7">
        <v>35</v>
      </c>
      <c r="H20" s="7">
        <f t="shared" si="2"/>
        <v>8.5149691129631435</v>
      </c>
      <c r="I20" s="7">
        <f t="shared" si="3"/>
        <v>28.772858333333623</v>
      </c>
      <c r="K20" s="3">
        <f t="shared" si="0"/>
        <v>12.4679375</v>
      </c>
      <c r="L20" t="s">
        <v>132</v>
      </c>
      <c r="M20" s="3">
        <f>WR!K20</f>
        <v>11.197677083333312</v>
      </c>
      <c r="N20">
        <v>27</v>
      </c>
      <c r="O20">
        <v>5</v>
      </c>
      <c r="P20" t="s">
        <v>132</v>
      </c>
      <c r="Q20" t="s">
        <v>33</v>
      </c>
      <c r="R20" s="5">
        <v>199.48699999999999</v>
      </c>
      <c r="S20">
        <v>8.5030000000000108</v>
      </c>
      <c r="T20">
        <v>22.008150376621799</v>
      </c>
      <c r="U20">
        <v>172.99279999999999</v>
      </c>
      <c r="V20">
        <v>223.653199999999</v>
      </c>
      <c r="W20">
        <v>5</v>
      </c>
      <c r="X20">
        <v>65.217911111111107</v>
      </c>
      <c r="Y20">
        <v>33</v>
      </c>
      <c r="Z20">
        <v>70.536000000000001</v>
      </c>
      <c r="AA20">
        <v>32</v>
      </c>
      <c r="AB20">
        <v>54.5793999999999</v>
      </c>
      <c r="AC20">
        <v>34</v>
      </c>
      <c r="AD20">
        <v>16.2</v>
      </c>
      <c r="AE20">
        <v>3</v>
      </c>
      <c r="AF20">
        <v>34.5</v>
      </c>
      <c r="AG20">
        <v>2.8000874844783401</v>
      </c>
      <c r="AH20">
        <v>31.422499999999999</v>
      </c>
      <c r="AI20">
        <v>1.5774999999999999</v>
      </c>
    </row>
    <row r="21" spans="1:35">
      <c r="A21">
        <v>20</v>
      </c>
      <c r="B21">
        <v>13607</v>
      </c>
      <c r="C21" t="s">
        <v>890</v>
      </c>
      <c r="D21" t="s">
        <v>891</v>
      </c>
      <c r="E21" t="s">
        <v>44</v>
      </c>
      <c r="F21" s="3">
        <f t="shared" si="1"/>
        <v>3.7470333333333752</v>
      </c>
      <c r="G21" s="7">
        <v>18</v>
      </c>
      <c r="H21" s="7">
        <f t="shared" si="2"/>
        <v>4.803800339824341</v>
      </c>
      <c r="I21" s="7">
        <f t="shared" si="3"/>
        <v>26.229233333333625</v>
      </c>
      <c r="K21" s="3">
        <f t="shared" si="0"/>
        <v>12.1045625</v>
      </c>
      <c r="L21" t="s">
        <v>132</v>
      </c>
      <c r="M21" s="3">
        <f>WR!K21</f>
        <v>11.184125</v>
      </c>
      <c r="N21">
        <v>24</v>
      </c>
      <c r="O21">
        <v>1</v>
      </c>
      <c r="P21" t="s">
        <v>132</v>
      </c>
      <c r="Q21" t="s">
        <v>33</v>
      </c>
      <c r="R21" s="5">
        <v>193.673</v>
      </c>
      <c r="S21">
        <v>5.50819999999998</v>
      </c>
      <c r="T21">
        <v>15.856956139183801</v>
      </c>
      <c r="U21">
        <v>176.07419999999999</v>
      </c>
      <c r="V21">
        <v>210.298</v>
      </c>
      <c r="W21">
        <v>6</v>
      </c>
      <c r="X21">
        <v>59.4039111111111</v>
      </c>
      <c r="Y21">
        <v>36</v>
      </c>
      <c r="Z21">
        <v>73.617400000000004</v>
      </c>
      <c r="AA21">
        <v>30</v>
      </c>
      <c r="AB21">
        <v>41.224199999999897</v>
      </c>
      <c r="AC21">
        <v>45</v>
      </c>
      <c r="AD21">
        <v>23.2</v>
      </c>
      <c r="AE21">
        <v>3.3</v>
      </c>
      <c r="AF21">
        <v>53.7</v>
      </c>
      <c r="AG21">
        <v>2.8803590293675101</v>
      </c>
      <c r="AH21">
        <v>47.362499999999997</v>
      </c>
      <c r="AI21">
        <v>-11.362499999999899</v>
      </c>
    </row>
    <row r="22" spans="1:35">
      <c r="A22">
        <v>21</v>
      </c>
      <c r="B22">
        <v>13364</v>
      </c>
      <c r="C22" s="9" t="s">
        <v>333</v>
      </c>
      <c r="D22" s="9" t="s">
        <v>599</v>
      </c>
      <c r="E22" t="s">
        <v>77</v>
      </c>
      <c r="F22" s="3">
        <f t="shared" si="1"/>
        <v>3.4109083333333743</v>
      </c>
      <c r="G22" s="7">
        <v>18</v>
      </c>
      <c r="H22" s="7">
        <f t="shared" si="2"/>
        <v>5.2771866731490737</v>
      </c>
      <c r="I22" s="7">
        <f t="shared" si="3"/>
        <v>23.87635833333362</v>
      </c>
      <c r="J22" s="7" t="s">
        <v>1277</v>
      </c>
      <c r="K22" s="3">
        <f t="shared" si="0"/>
        <v>11.768437499999999</v>
      </c>
      <c r="L22" t="s">
        <v>132</v>
      </c>
      <c r="M22" s="3">
        <f>WR!K22</f>
        <v>11.076281249999999</v>
      </c>
      <c r="N22">
        <v>25</v>
      </c>
      <c r="O22">
        <v>2</v>
      </c>
      <c r="P22" t="s">
        <v>132</v>
      </c>
      <c r="Q22" t="s">
        <v>33</v>
      </c>
      <c r="R22" s="5">
        <v>188.29499999999999</v>
      </c>
      <c r="S22">
        <v>0.30469999999999597</v>
      </c>
      <c r="T22">
        <v>38.507946166992603</v>
      </c>
      <c r="U22">
        <v>138.83920000000001</v>
      </c>
      <c r="V22">
        <v>223.9932</v>
      </c>
      <c r="W22">
        <v>6</v>
      </c>
      <c r="X22">
        <v>54.0259111111111</v>
      </c>
      <c r="Y22">
        <v>38</v>
      </c>
      <c r="Z22">
        <v>36.382399999999997</v>
      </c>
      <c r="AA22">
        <v>52</v>
      </c>
      <c r="AB22">
        <v>54.919399999999897</v>
      </c>
      <c r="AC22">
        <v>33</v>
      </c>
      <c r="AD22">
        <v>20</v>
      </c>
      <c r="AE22">
        <v>4</v>
      </c>
      <c r="AF22">
        <v>46.3</v>
      </c>
      <c r="AG22">
        <v>3.0676593007755999</v>
      </c>
      <c r="AH22">
        <v>50.865000000000002</v>
      </c>
      <c r="AI22">
        <v>-12.865</v>
      </c>
    </row>
    <row r="23" spans="1:35">
      <c r="A23">
        <v>22</v>
      </c>
      <c r="B23">
        <v>13614</v>
      </c>
      <c r="C23" t="s">
        <v>538</v>
      </c>
      <c r="D23" t="s">
        <v>897</v>
      </c>
      <c r="E23" t="s">
        <v>65</v>
      </c>
      <c r="F23" s="3">
        <f t="shared" si="1"/>
        <v>3.3946333333333758</v>
      </c>
      <c r="G23" s="7">
        <v>13</v>
      </c>
      <c r="H23" s="7">
        <f t="shared" si="2"/>
        <v>3.8295741317176635</v>
      </c>
      <c r="I23" s="7">
        <f t="shared" si="3"/>
        <v>23.762433333333632</v>
      </c>
      <c r="J23" s="7" t="s">
        <v>1234</v>
      </c>
      <c r="K23" s="3">
        <f t="shared" si="0"/>
        <v>11.752162500000001</v>
      </c>
      <c r="L23" t="s">
        <v>132</v>
      </c>
      <c r="M23" s="3">
        <f>WR!K23</f>
        <v>11.021197916666624</v>
      </c>
      <c r="N23">
        <v>25</v>
      </c>
      <c r="O23">
        <v>1</v>
      </c>
      <c r="P23" t="s">
        <v>132</v>
      </c>
      <c r="Q23" t="s">
        <v>33</v>
      </c>
      <c r="R23" s="5">
        <v>188.03460000000001</v>
      </c>
      <c r="S23">
        <v>5.0289000000000197</v>
      </c>
      <c r="T23">
        <v>18.334558047577801</v>
      </c>
      <c r="U23">
        <v>171.85839999999999</v>
      </c>
      <c r="V23">
        <v>211.86799999999999</v>
      </c>
      <c r="W23">
        <v>6</v>
      </c>
      <c r="X23">
        <v>53.765511111111103</v>
      </c>
      <c r="Y23">
        <v>39</v>
      </c>
      <c r="Z23">
        <v>69.401600000000002</v>
      </c>
      <c r="AA23">
        <v>33</v>
      </c>
      <c r="AB23">
        <v>42.794199999999897</v>
      </c>
      <c r="AC23">
        <v>42</v>
      </c>
      <c r="AD23">
        <v>25.5</v>
      </c>
      <c r="AE23">
        <v>3.4</v>
      </c>
      <c r="AF23">
        <v>61.7</v>
      </c>
      <c r="AG23">
        <v>2.9071162109972399</v>
      </c>
      <c r="AH23">
        <v>48.362499999999997</v>
      </c>
      <c r="AI23">
        <v>-9.3624999999999901</v>
      </c>
    </row>
    <row r="24" spans="1:35">
      <c r="A24">
        <v>23</v>
      </c>
      <c r="B24">
        <v>14073</v>
      </c>
      <c r="C24" s="10" t="s">
        <v>139</v>
      </c>
      <c r="D24" s="10" t="s">
        <v>1060</v>
      </c>
      <c r="E24" t="s">
        <v>71</v>
      </c>
      <c r="F24" s="3">
        <f t="shared" si="1"/>
        <v>3.3890958333333749</v>
      </c>
      <c r="G24" s="7">
        <v>23</v>
      </c>
      <c r="H24" s="7">
        <f t="shared" si="2"/>
        <v>6.7864708261666795</v>
      </c>
      <c r="I24" s="7">
        <f t="shared" si="3"/>
        <v>23.723670833333625</v>
      </c>
      <c r="J24" s="7" t="s">
        <v>1241</v>
      </c>
      <c r="K24" s="3">
        <f t="shared" si="0"/>
        <v>11.746625</v>
      </c>
      <c r="L24" t="s">
        <v>132</v>
      </c>
      <c r="M24" s="3">
        <f>WR!K24</f>
        <v>10.77065625</v>
      </c>
      <c r="N24">
        <v>21</v>
      </c>
      <c r="O24">
        <v>0</v>
      </c>
      <c r="P24" t="s">
        <v>132</v>
      </c>
      <c r="Q24" t="s">
        <v>33</v>
      </c>
      <c r="R24" s="5">
        <v>187.946</v>
      </c>
      <c r="S24">
        <v>10.5178999999999</v>
      </c>
      <c r="T24">
        <v>17.7266481744293</v>
      </c>
      <c r="U24">
        <v>164.39599999999999</v>
      </c>
      <c r="V24">
        <v>200.98079999999999</v>
      </c>
      <c r="W24">
        <v>6</v>
      </c>
      <c r="X24">
        <v>53.676911111111103</v>
      </c>
      <c r="Y24">
        <v>40</v>
      </c>
      <c r="Z24">
        <v>61.9392</v>
      </c>
      <c r="AA24">
        <v>37</v>
      </c>
      <c r="AB24">
        <v>31.907</v>
      </c>
      <c r="AC24">
        <v>52</v>
      </c>
      <c r="AD24">
        <v>19.7</v>
      </c>
      <c r="AE24">
        <v>3.6</v>
      </c>
      <c r="AF24">
        <v>45.9</v>
      </c>
      <c r="AG24">
        <v>2.9606305742566899</v>
      </c>
      <c r="AH24">
        <v>39.597499999999997</v>
      </c>
      <c r="AI24">
        <v>0.40250000000000302</v>
      </c>
    </row>
    <row r="25" spans="1:35">
      <c r="A25">
        <v>24</v>
      </c>
      <c r="B25">
        <v>10276</v>
      </c>
      <c r="C25" t="s">
        <v>248</v>
      </c>
      <c r="D25" t="s">
        <v>249</v>
      </c>
      <c r="E25" t="s">
        <v>123</v>
      </c>
      <c r="F25" s="3">
        <f t="shared" si="1"/>
        <v>2.7715583333333758</v>
      </c>
      <c r="G25" s="7">
        <v>23</v>
      </c>
      <c r="H25" s="7">
        <f t="shared" si="2"/>
        <v>8.298580521788157</v>
      </c>
      <c r="I25" s="7">
        <f t="shared" si="3"/>
        <v>19.400908333333632</v>
      </c>
      <c r="K25" s="3">
        <f t="shared" si="0"/>
        <v>11.129087500000001</v>
      </c>
      <c r="L25" t="s">
        <v>132</v>
      </c>
      <c r="M25" s="3">
        <f>WR!K25</f>
        <v>10.50975</v>
      </c>
      <c r="N25">
        <v>30</v>
      </c>
      <c r="O25">
        <v>8</v>
      </c>
      <c r="P25" t="s">
        <v>132</v>
      </c>
      <c r="Q25" t="s">
        <v>33</v>
      </c>
      <c r="R25" s="5">
        <v>178.06540000000001</v>
      </c>
      <c r="S25">
        <v>3.6133333333333399</v>
      </c>
      <c r="T25">
        <v>24.273731723820301</v>
      </c>
      <c r="U25">
        <v>147.28440000000001</v>
      </c>
      <c r="V25">
        <v>203.006</v>
      </c>
      <c r="W25">
        <v>6</v>
      </c>
      <c r="X25">
        <v>43.796311111111102</v>
      </c>
      <c r="Y25">
        <v>45</v>
      </c>
      <c r="Z25">
        <v>44.827599999999997</v>
      </c>
      <c r="AA25">
        <v>47</v>
      </c>
      <c r="AB25">
        <v>33.932199999999902</v>
      </c>
      <c r="AC25">
        <v>49</v>
      </c>
      <c r="AD25">
        <v>22.7</v>
      </c>
      <c r="AE25">
        <v>3.7</v>
      </c>
      <c r="AF25">
        <v>54.4</v>
      </c>
      <c r="AG25">
        <v>2.9873877558864201</v>
      </c>
      <c r="AH25">
        <v>46.4925</v>
      </c>
      <c r="AI25">
        <v>-1.4924999999999899</v>
      </c>
    </row>
    <row r="26" spans="1:35">
      <c r="A26">
        <v>25</v>
      </c>
      <c r="B26">
        <v>12630</v>
      </c>
      <c r="C26" t="s">
        <v>618</v>
      </c>
      <c r="D26" t="s">
        <v>619</v>
      </c>
      <c r="E26" t="s">
        <v>41</v>
      </c>
      <c r="F26" s="3">
        <f t="shared" si="1"/>
        <v>2.6918958333333745</v>
      </c>
      <c r="G26" s="7">
        <v>13</v>
      </c>
      <c r="H26" s="7">
        <f t="shared" si="2"/>
        <v>4.8293101980480797</v>
      </c>
      <c r="I26" s="7">
        <f t="shared" si="3"/>
        <v>18.843270833333619</v>
      </c>
      <c r="J26" s="7" t="s">
        <v>1252</v>
      </c>
      <c r="K26" s="3">
        <f t="shared" si="0"/>
        <v>11.049424999999999</v>
      </c>
      <c r="L26" t="s">
        <v>132</v>
      </c>
      <c r="M26" s="3">
        <f>WR!K26</f>
        <v>10.422874999999999</v>
      </c>
      <c r="N26">
        <v>25</v>
      </c>
      <c r="O26">
        <v>3</v>
      </c>
      <c r="P26" t="s">
        <v>132</v>
      </c>
      <c r="Q26" t="s">
        <v>33</v>
      </c>
      <c r="R26" s="5">
        <v>176.79079999999999</v>
      </c>
      <c r="S26">
        <v>4.7436333333333396</v>
      </c>
      <c r="T26">
        <v>28.740975474050899</v>
      </c>
      <c r="U26">
        <v>150.0924</v>
      </c>
      <c r="V26">
        <v>210.67619999999999</v>
      </c>
      <c r="W26">
        <v>6</v>
      </c>
      <c r="X26">
        <v>42.521711111111102</v>
      </c>
      <c r="Y26">
        <v>46</v>
      </c>
      <c r="Z26">
        <v>47.635599999999997</v>
      </c>
      <c r="AA26">
        <v>44</v>
      </c>
      <c r="AB26">
        <v>41.602399999999903</v>
      </c>
      <c r="AC26">
        <v>44</v>
      </c>
      <c r="AD26">
        <v>30.9</v>
      </c>
      <c r="AE26">
        <v>5.9</v>
      </c>
      <c r="AF26">
        <v>79.8</v>
      </c>
      <c r="AG26">
        <v>3.5760457517403901</v>
      </c>
      <c r="AH26">
        <v>68.592500000000001</v>
      </c>
      <c r="AI26">
        <v>-22.592500000000001</v>
      </c>
    </row>
    <row r="27" spans="1:35">
      <c r="A27">
        <v>26</v>
      </c>
      <c r="B27">
        <v>11747</v>
      </c>
      <c r="C27" t="s">
        <v>343</v>
      </c>
      <c r="D27" t="s">
        <v>458</v>
      </c>
      <c r="E27" t="s">
        <v>44</v>
      </c>
      <c r="F27" s="3">
        <f t="shared" si="1"/>
        <v>2.3995541666666877</v>
      </c>
      <c r="G27" s="7">
        <v>13</v>
      </c>
      <c r="H27" s="7">
        <f t="shared" si="2"/>
        <v>5.4176730746857009</v>
      </c>
      <c r="I27" s="7">
        <f t="shared" si="3"/>
        <v>16.796879166666812</v>
      </c>
      <c r="K27" s="3">
        <f t="shared" si="0"/>
        <v>10.757083333333313</v>
      </c>
      <c r="L27" t="s">
        <v>132</v>
      </c>
      <c r="M27" s="3">
        <f>WR!K27</f>
        <v>10.338229166666626</v>
      </c>
      <c r="N27">
        <v>27</v>
      </c>
      <c r="O27">
        <v>5</v>
      </c>
      <c r="P27" t="s">
        <v>132</v>
      </c>
      <c r="Q27" t="s">
        <v>33</v>
      </c>
      <c r="R27" s="5">
        <v>172.113333333333</v>
      </c>
      <c r="S27">
        <v>0.25503333333335798</v>
      </c>
      <c r="T27">
        <v>18.310034352780399</v>
      </c>
      <c r="U27">
        <v>147.39680000000001</v>
      </c>
      <c r="V27">
        <v>186.846</v>
      </c>
      <c r="W27">
        <v>7</v>
      </c>
      <c r="X27">
        <v>37.844244444444399</v>
      </c>
      <c r="Y27">
        <v>48</v>
      </c>
      <c r="Z27">
        <v>44.94</v>
      </c>
      <c r="AA27">
        <v>46</v>
      </c>
      <c r="AB27">
        <v>17.772199999999899</v>
      </c>
      <c r="AC27">
        <v>72</v>
      </c>
      <c r="AD27">
        <v>26.6</v>
      </c>
      <c r="AE27">
        <v>3.5</v>
      </c>
      <c r="AF27">
        <v>66.400000000000006</v>
      </c>
      <c r="AG27">
        <v>2.9338733926269698</v>
      </c>
      <c r="AH27">
        <v>66.532499999999999</v>
      </c>
      <c r="AI27">
        <v>-18.532499999999999</v>
      </c>
    </row>
    <row r="28" spans="1:35">
      <c r="A28">
        <v>27</v>
      </c>
      <c r="B28">
        <v>10708</v>
      </c>
      <c r="C28" s="9" t="s">
        <v>294</v>
      </c>
      <c r="D28" s="9" t="s">
        <v>295</v>
      </c>
      <c r="E28" t="s">
        <v>126</v>
      </c>
      <c r="F28" s="3">
        <f t="shared" si="1"/>
        <v>2.3912833333333747</v>
      </c>
      <c r="G28" s="7">
        <v>9</v>
      </c>
      <c r="H28" s="7">
        <f t="shared" si="2"/>
        <v>3.7636694383071201</v>
      </c>
      <c r="I28" s="7">
        <f t="shared" si="3"/>
        <v>16.738983333333621</v>
      </c>
      <c r="J28" s="7" t="s">
        <v>1208</v>
      </c>
      <c r="K28" s="3">
        <f t="shared" si="0"/>
        <v>10.7488125</v>
      </c>
      <c r="L28" t="s">
        <v>132</v>
      </c>
      <c r="M28" s="3">
        <f>WR!K28</f>
        <v>10.30890625</v>
      </c>
      <c r="N28">
        <v>28</v>
      </c>
      <c r="O28">
        <v>7</v>
      </c>
      <c r="P28" t="s">
        <v>132</v>
      </c>
      <c r="Q28" t="s">
        <v>33</v>
      </c>
      <c r="R28" s="5">
        <v>171.98099999999999</v>
      </c>
      <c r="S28">
        <v>7.9003999999999897</v>
      </c>
      <c r="T28">
        <v>9.3216028664602408</v>
      </c>
      <c r="U28">
        <v>165.3</v>
      </c>
      <c r="V28">
        <v>182.83099999999999</v>
      </c>
      <c r="W28">
        <v>7</v>
      </c>
      <c r="X28">
        <v>37.7119111111111</v>
      </c>
      <c r="Y28">
        <v>49</v>
      </c>
      <c r="Z28">
        <v>62.843200000000003</v>
      </c>
      <c r="AA28">
        <v>36</v>
      </c>
      <c r="AB28">
        <v>13.7571999999999</v>
      </c>
      <c r="AC28">
        <v>79</v>
      </c>
      <c r="AD28">
        <v>29.5</v>
      </c>
      <c r="AE28">
        <v>4.3</v>
      </c>
      <c r="AF28">
        <v>76.599999999999994</v>
      </c>
      <c r="AG28">
        <v>3.1479308456647801</v>
      </c>
      <c r="AH28">
        <v>75.400000000000006</v>
      </c>
      <c r="AI28">
        <v>-26.4</v>
      </c>
    </row>
    <row r="29" spans="1:35">
      <c r="A29">
        <v>28</v>
      </c>
      <c r="B29">
        <v>14071</v>
      </c>
      <c r="C29" t="s">
        <v>467</v>
      </c>
      <c r="D29" t="s">
        <v>558</v>
      </c>
      <c r="E29" t="s">
        <v>94</v>
      </c>
      <c r="F29" s="3">
        <f t="shared" si="1"/>
        <v>2.3759458333333754</v>
      </c>
      <c r="G29" s="7">
        <v>22</v>
      </c>
      <c r="H29" s="7">
        <f t="shared" si="2"/>
        <v>9.2594703512809922</v>
      </c>
      <c r="I29" s="7">
        <f t="shared" si="3"/>
        <v>16.631620833333628</v>
      </c>
      <c r="J29" s="7" t="s">
        <v>1239</v>
      </c>
      <c r="K29" s="3">
        <f t="shared" si="0"/>
        <v>10.733475</v>
      </c>
      <c r="L29" t="s">
        <v>132</v>
      </c>
      <c r="M29" s="3">
        <f>WR!K29</f>
        <v>10.294166666666625</v>
      </c>
      <c r="N29">
        <v>22</v>
      </c>
      <c r="O29">
        <v>0</v>
      </c>
      <c r="P29" t="s">
        <v>132</v>
      </c>
      <c r="Q29" t="s">
        <v>33</v>
      </c>
      <c r="R29" s="5">
        <v>171.73560000000001</v>
      </c>
      <c r="S29">
        <v>16.0447666666666</v>
      </c>
      <c r="T29">
        <v>31.6061400332277</v>
      </c>
      <c r="U29">
        <v>128.54400000000001</v>
      </c>
      <c r="V29">
        <v>193.3528</v>
      </c>
      <c r="W29">
        <v>6</v>
      </c>
      <c r="X29">
        <v>37.466511111111103</v>
      </c>
      <c r="Y29">
        <v>50</v>
      </c>
      <c r="Z29">
        <v>26.087199999999999</v>
      </c>
      <c r="AA29">
        <v>59</v>
      </c>
      <c r="AB29">
        <v>24.2789999999999</v>
      </c>
      <c r="AC29">
        <v>58</v>
      </c>
      <c r="AD29">
        <v>22.4</v>
      </c>
      <c r="AE29">
        <v>5.2</v>
      </c>
      <c r="AF29">
        <v>53.3</v>
      </c>
      <c r="AG29">
        <v>3.38874548033231</v>
      </c>
      <c r="AH29">
        <v>54.447499999999998</v>
      </c>
      <c r="AI29">
        <v>-4.44749999999999</v>
      </c>
    </row>
    <row r="30" spans="1:35">
      <c r="A30" s="11">
        <v>29</v>
      </c>
      <c r="B30" s="11">
        <v>13290</v>
      </c>
      <c r="C30" s="11" t="s">
        <v>805</v>
      </c>
      <c r="D30" s="11" t="s">
        <v>806</v>
      </c>
      <c r="E30" s="11" t="s">
        <v>94</v>
      </c>
      <c r="F30" s="3">
        <f t="shared" si="1"/>
        <v>1.4190708333333752</v>
      </c>
      <c r="G30" s="12">
        <v>12</v>
      </c>
      <c r="H30" s="12">
        <f t="shared" si="2"/>
        <v>8.4562375028258359</v>
      </c>
      <c r="I30" s="12">
        <f t="shared" si="3"/>
        <v>9.9334958333336267</v>
      </c>
      <c r="J30" s="12"/>
      <c r="K30" s="16">
        <f t="shared" si="0"/>
        <v>9.7766000000000002</v>
      </c>
      <c r="L30" t="s">
        <v>132</v>
      </c>
      <c r="M30" s="16">
        <f>WR!K30</f>
        <v>10.275491666666625</v>
      </c>
      <c r="N30">
        <v>24</v>
      </c>
      <c r="O30">
        <v>2</v>
      </c>
      <c r="P30" t="s">
        <v>132</v>
      </c>
      <c r="Q30" t="s">
        <v>33</v>
      </c>
      <c r="R30" s="5">
        <v>156.4256</v>
      </c>
      <c r="S30">
        <v>3.6487666666666598</v>
      </c>
      <c r="T30">
        <v>28.790740556644199</v>
      </c>
      <c r="U30">
        <v>124.41240000000001</v>
      </c>
      <c r="V30">
        <v>189.55599999999899</v>
      </c>
      <c r="W30">
        <v>7</v>
      </c>
      <c r="X30">
        <v>22.156511111111101</v>
      </c>
      <c r="Y30">
        <v>64</v>
      </c>
      <c r="Z30">
        <v>21.9556</v>
      </c>
      <c r="AA30">
        <v>63</v>
      </c>
      <c r="AB30">
        <v>20.482199999999899</v>
      </c>
      <c r="AC30">
        <v>64</v>
      </c>
      <c r="AD30">
        <v>30</v>
      </c>
      <c r="AE30">
        <v>3.4</v>
      </c>
      <c r="AF30">
        <v>78.400000000000006</v>
      </c>
      <c r="AG30">
        <v>2.9071162109972399</v>
      </c>
      <c r="AH30">
        <v>71.302499999999995</v>
      </c>
      <c r="AI30">
        <v>-7.3025000000000002</v>
      </c>
    </row>
    <row r="31" spans="1:35">
      <c r="A31">
        <v>30</v>
      </c>
      <c r="B31">
        <v>12152</v>
      </c>
      <c r="C31" t="s">
        <v>511</v>
      </c>
      <c r="D31" t="s">
        <v>416</v>
      </c>
      <c r="E31" t="s">
        <v>120</v>
      </c>
      <c r="F31" s="3">
        <f t="shared" si="1"/>
        <v>1.3272250000000003</v>
      </c>
      <c r="G31" s="7">
        <v>18</v>
      </c>
      <c r="H31" s="7">
        <f t="shared" si="2"/>
        <v>13.562131515003104</v>
      </c>
      <c r="I31" s="7">
        <f t="shared" si="3"/>
        <v>9.2905750000000022</v>
      </c>
      <c r="J31" s="7" t="s">
        <v>1232</v>
      </c>
      <c r="K31" s="3">
        <f t="shared" si="0"/>
        <v>9.6847541666666253</v>
      </c>
      <c r="L31" t="s">
        <v>132</v>
      </c>
      <c r="M31" s="3">
        <f>WR!K31</f>
        <v>10.142822916666624</v>
      </c>
      <c r="N31">
        <v>26</v>
      </c>
      <c r="O31">
        <v>4</v>
      </c>
      <c r="P31" t="s">
        <v>132</v>
      </c>
      <c r="Q31" t="s">
        <v>33</v>
      </c>
      <c r="R31" s="5">
        <v>154.956066666666</v>
      </c>
      <c r="S31">
        <v>8.2151666666666703</v>
      </c>
      <c r="T31">
        <v>20.441612529347999</v>
      </c>
      <c r="U31">
        <v>128.3056</v>
      </c>
      <c r="V31">
        <v>173.74199999999999</v>
      </c>
      <c r="W31">
        <v>7</v>
      </c>
      <c r="X31">
        <v>20.686977777777798</v>
      </c>
      <c r="Y31">
        <v>65</v>
      </c>
      <c r="Z31">
        <v>25.848799999999901</v>
      </c>
      <c r="AA31">
        <v>60</v>
      </c>
      <c r="AB31">
        <v>4.6682000000000103</v>
      </c>
      <c r="AC31">
        <v>94</v>
      </c>
      <c r="AD31">
        <v>27.4</v>
      </c>
      <c r="AE31">
        <v>3.9</v>
      </c>
      <c r="AF31">
        <v>70.2</v>
      </c>
      <c r="AG31">
        <v>3.0409021191458701</v>
      </c>
      <c r="AH31">
        <v>71.727499999999907</v>
      </c>
      <c r="AI31">
        <v>-6.7274999999999903</v>
      </c>
    </row>
    <row r="32" spans="1:35">
      <c r="A32">
        <v>31</v>
      </c>
      <c r="B32">
        <v>13605</v>
      </c>
      <c r="C32" s="8" t="s">
        <v>887</v>
      </c>
      <c r="D32" s="8" t="s">
        <v>888</v>
      </c>
      <c r="E32" t="s">
        <v>91</v>
      </c>
      <c r="F32" s="3">
        <f t="shared" si="1"/>
        <v>1.0548208333333751</v>
      </c>
      <c r="G32" s="7">
        <v>7</v>
      </c>
      <c r="H32" s="7">
        <f t="shared" si="2"/>
        <v>6.6361980905127389</v>
      </c>
      <c r="I32" s="7">
        <f t="shared" si="3"/>
        <v>7.3837458333336254</v>
      </c>
      <c r="J32" s="7" t="s">
        <v>1233</v>
      </c>
      <c r="K32" s="3">
        <f t="shared" si="0"/>
        <v>9.41235</v>
      </c>
      <c r="L32" t="s">
        <v>132</v>
      </c>
      <c r="M32" s="3">
        <f>WR!K32</f>
        <v>9.7955416666666242</v>
      </c>
      <c r="N32">
        <v>22</v>
      </c>
      <c r="O32">
        <v>1</v>
      </c>
      <c r="P32" t="s">
        <v>132</v>
      </c>
      <c r="Q32" t="s">
        <v>33</v>
      </c>
      <c r="R32" s="5">
        <v>150.5976</v>
      </c>
      <c r="S32">
        <v>8.0564999999999696</v>
      </c>
      <c r="T32">
        <v>21.946302166879899</v>
      </c>
      <c r="U32">
        <v>134.82419999999999</v>
      </c>
      <c r="V32">
        <v>181.178</v>
      </c>
      <c r="W32">
        <v>8</v>
      </c>
      <c r="X32">
        <v>16.328511111111101</v>
      </c>
      <c r="Y32">
        <v>70</v>
      </c>
      <c r="Z32">
        <v>32.367399999999897</v>
      </c>
      <c r="AA32">
        <v>56</v>
      </c>
      <c r="AB32">
        <v>12.104199999999899</v>
      </c>
      <c r="AC32">
        <v>81</v>
      </c>
      <c r="AD32">
        <v>35.299999999999997</v>
      </c>
      <c r="AE32">
        <v>4.9000000000000004</v>
      </c>
      <c r="AF32">
        <v>97.2</v>
      </c>
      <c r="AG32">
        <v>3.3084739354431298</v>
      </c>
      <c r="AH32">
        <v>85.844999999999999</v>
      </c>
      <c r="AI32">
        <v>-15.844999999999899</v>
      </c>
    </row>
    <row r="33" spans="1:35">
      <c r="A33">
        <v>32</v>
      </c>
      <c r="B33">
        <v>12634</v>
      </c>
      <c r="C33" t="s">
        <v>384</v>
      </c>
      <c r="D33" t="s">
        <v>623</v>
      </c>
      <c r="E33" t="s">
        <v>85</v>
      </c>
      <c r="F33" s="3">
        <f t="shared" si="1"/>
        <v>0.57273333333337462</v>
      </c>
      <c r="G33" s="7">
        <v>6</v>
      </c>
      <c r="H33" s="7">
        <f t="shared" si="2"/>
        <v>10.476079618204343</v>
      </c>
      <c r="I33" s="7">
        <f t="shared" si="3"/>
        <v>4.0091333333336223</v>
      </c>
      <c r="K33" s="3">
        <f t="shared" si="0"/>
        <v>8.9302624999999995</v>
      </c>
      <c r="L33" t="s">
        <v>132</v>
      </c>
      <c r="M33" s="3">
        <f>WR!K33</f>
        <v>9.734510416666625</v>
      </c>
      <c r="N33">
        <v>25</v>
      </c>
      <c r="O33">
        <v>3</v>
      </c>
      <c r="P33" t="s">
        <v>132</v>
      </c>
      <c r="Q33" t="s">
        <v>33</v>
      </c>
      <c r="R33" s="5">
        <v>142.88419999999999</v>
      </c>
      <c r="S33">
        <v>3.93</v>
      </c>
      <c r="T33">
        <v>48.874932544198899</v>
      </c>
      <c r="U33">
        <v>96.916399999999996</v>
      </c>
      <c r="V33">
        <v>198.76599999999999</v>
      </c>
      <c r="W33">
        <v>8</v>
      </c>
      <c r="X33">
        <v>8.6151111111111298</v>
      </c>
      <c r="Y33">
        <v>84</v>
      </c>
      <c r="Z33">
        <v>-5.5403999999999902</v>
      </c>
      <c r="AA33">
        <v>125</v>
      </c>
      <c r="AB33">
        <v>29.6922</v>
      </c>
      <c r="AC33">
        <v>55</v>
      </c>
      <c r="AD33">
        <v>38</v>
      </c>
      <c r="AE33">
        <v>5.3</v>
      </c>
      <c r="AF33">
        <v>105.3</v>
      </c>
      <c r="AG33">
        <v>3.4155026619620399</v>
      </c>
      <c r="AH33">
        <v>90.427499999999995</v>
      </c>
      <c r="AI33">
        <v>-6.4275000000000002</v>
      </c>
    </row>
    <row r="34" spans="1:35">
      <c r="A34">
        <v>33</v>
      </c>
      <c r="B34">
        <v>13404</v>
      </c>
      <c r="C34" t="s">
        <v>369</v>
      </c>
      <c r="D34" t="s">
        <v>843</v>
      </c>
      <c r="E34" t="s">
        <v>74</v>
      </c>
      <c r="F34" s="3">
        <f t="shared" si="1"/>
        <v>0.52984583333337554</v>
      </c>
      <c r="G34" s="7">
        <v>7</v>
      </c>
      <c r="H34" s="7">
        <f t="shared" si="2"/>
        <v>13.211390105611429</v>
      </c>
      <c r="I34" s="7">
        <f t="shared" si="3"/>
        <v>3.7089208333336288</v>
      </c>
      <c r="K34" s="3">
        <f t="shared" si="0"/>
        <v>8.8873750000000005</v>
      </c>
      <c r="L34" t="s">
        <v>132</v>
      </c>
      <c r="M34" s="3">
        <f>WR!K34</f>
        <v>9.6879166666666254</v>
      </c>
      <c r="N34">
        <v>24</v>
      </c>
      <c r="O34">
        <v>2</v>
      </c>
      <c r="P34" t="s">
        <v>132</v>
      </c>
      <c r="Q34" t="s">
        <v>33</v>
      </c>
      <c r="R34" s="5">
        <v>142.19800000000001</v>
      </c>
      <c r="S34">
        <v>7.2540666666666596</v>
      </c>
      <c r="T34">
        <v>17.3971651426317</v>
      </c>
      <c r="U34">
        <v>122.738</v>
      </c>
      <c r="V34">
        <v>163.005</v>
      </c>
      <c r="W34">
        <v>8</v>
      </c>
      <c r="X34">
        <v>7.9289111111111197</v>
      </c>
      <c r="Y34">
        <v>85</v>
      </c>
      <c r="Z34">
        <v>20.281199999999998</v>
      </c>
      <c r="AA34">
        <v>66</v>
      </c>
      <c r="AB34">
        <v>-6.06879999999998</v>
      </c>
      <c r="AC34">
        <v>136</v>
      </c>
      <c r="AD34">
        <v>35.1</v>
      </c>
      <c r="AE34">
        <v>5.6</v>
      </c>
      <c r="AF34">
        <v>97.4</v>
      </c>
      <c r="AG34">
        <v>3.4957742068512099</v>
      </c>
      <c r="AH34">
        <v>93.465000000000003</v>
      </c>
      <c r="AI34">
        <v>-8.4649999999999999</v>
      </c>
    </row>
    <row r="35" spans="1:35">
      <c r="A35">
        <v>34</v>
      </c>
      <c r="B35">
        <v>12637</v>
      </c>
      <c r="C35" t="s">
        <v>627</v>
      </c>
      <c r="D35" t="s">
        <v>628</v>
      </c>
      <c r="E35" t="s">
        <v>106</v>
      </c>
      <c r="F35" s="3">
        <f t="shared" si="1"/>
        <v>0.12437083333337462</v>
      </c>
      <c r="G35" s="7">
        <v>1</v>
      </c>
      <c r="H35" s="7">
        <f t="shared" si="2"/>
        <v>8.04047036751383</v>
      </c>
      <c r="I35" s="7">
        <f t="shared" si="3"/>
        <v>1</v>
      </c>
      <c r="K35" s="3">
        <f t="shared" si="0"/>
        <v>8.4818999999999996</v>
      </c>
      <c r="L35" t="s">
        <v>132</v>
      </c>
      <c r="M35" s="3">
        <f>WR!K35</f>
        <v>9.6187604166666247</v>
      </c>
      <c r="N35">
        <v>25</v>
      </c>
      <c r="O35">
        <v>3</v>
      </c>
      <c r="P35" t="s">
        <v>132</v>
      </c>
      <c r="Q35" t="s">
        <v>33</v>
      </c>
      <c r="R35" s="5">
        <v>135.71039999999999</v>
      </c>
      <c r="S35">
        <v>2.1619666666666699</v>
      </c>
      <c r="T35">
        <v>15.069903012295701</v>
      </c>
      <c r="U35">
        <v>117.4772</v>
      </c>
      <c r="V35">
        <v>149.8964</v>
      </c>
      <c r="W35">
        <v>8</v>
      </c>
      <c r="X35">
        <v>1.4413111111111001</v>
      </c>
      <c r="Y35">
        <v>101</v>
      </c>
      <c r="Z35">
        <v>15.0204</v>
      </c>
      <c r="AA35">
        <v>73</v>
      </c>
      <c r="AB35">
        <v>-19.177399999999899</v>
      </c>
      <c r="AC35">
        <v>186</v>
      </c>
      <c r="AD35">
        <v>46.1</v>
      </c>
      <c r="AE35">
        <v>6.8</v>
      </c>
      <c r="AF35">
        <v>136.19999999999999</v>
      </c>
      <c r="AG35">
        <v>3.8168603864079298</v>
      </c>
      <c r="AH35">
        <v>118.19499999999999</v>
      </c>
      <c r="AI35">
        <v>-17.194999999999901</v>
      </c>
    </row>
    <row r="36" spans="1:35">
      <c r="A36">
        <v>35</v>
      </c>
      <c r="B36">
        <v>13608</v>
      </c>
      <c r="C36" t="s">
        <v>892</v>
      </c>
      <c r="D36" t="s">
        <v>796</v>
      </c>
      <c r="E36" t="s">
        <v>77</v>
      </c>
      <c r="F36" s="3">
        <f t="shared" si="1"/>
        <v>2.8562499999999602E-2</v>
      </c>
      <c r="G36" s="7">
        <v>8</v>
      </c>
      <c r="H36" s="7">
        <f t="shared" si="2"/>
        <v>280.08752735230149</v>
      </c>
      <c r="I36" s="7">
        <f t="shared" si="3"/>
        <v>1</v>
      </c>
      <c r="K36" s="3">
        <f t="shared" si="0"/>
        <v>8.3860916666666245</v>
      </c>
      <c r="L36" t="s">
        <v>132</v>
      </c>
      <c r="M36" s="3">
        <f>WR!K36</f>
        <v>9.4057395833333128</v>
      </c>
      <c r="N36">
        <v>23</v>
      </c>
      <c r="O36">
        <v>1</v>
      </c>
      <c r="P36" t="s">
        <v>132</v>
      </c>
      <c r="Q36" t="s">
        <v>33</v>
      </c>
      <c r="R36" s="5">
        <v>134.17746666666599</v>
      </c>
      <c r="S36">
        <v>3.6485666666666501</v>
      </c>
      <c r="T36">
        <v>38.059549888299998</v>
      </c>
      <c r="U36">
        <v>95.2988</v>
      </c>
      <c r="V36">
        <v>176.5</v>
      </c>
      <c r="W36">
        <v>8</v>
      </c>
      <c r="X36">
        <v>-9.1622222222213098E-2</v>
      </c>
      <c r="Y36">
        <v>103</v>
      </c>
      <c r="Z36">
        <v>-7.1580000000000004</v>
      </c>
      <c r="AA36">
        <v>134</v>
      </c>
      <c r="AB36">
        <v>7.4261999999999899</v>
      </c>
      <c r="AC36">
        <v>89</v>
      </c>
      <c r="AD36">
        <v>33.200000000000003</v>
      </c>
      <c r="AE36">
        <v>3.5</v>
      </c>
      <c r="AF36">
        <v>89</v>
      </c>
      <c r="AG36">
        <v>2.9338733926269698</v>
      </c>
      <c r="AH36">
        <v>90.772499999999994</v>
      </c>
      <c r="AI36">
        <v>12.2274999999999</v>
      </c>
    </row>
    <row r="37" spans="1:35">
      <c r="A37">
        <v>36</v>
      </c>
      <c r="B37">
        <v>9448</v>
      </c>
      <c r="C37" t="s">
        <v>203</v>
      </c>
      <c r="D37" t="s">
        <v>204</v>
      </c>
      <c r="E37" t="s">
        <v>30</v>
      </c>
      <c r="F37" s="3">
        <f t="shared" si="1"/>
        <v>-5.0066666666625181E-2</v>
      </c>
      <c r="G37" s="7">
        <v>3</v>
      </c>
      <c r="H37" s="7">
        <f t="shared" si="2"/>
        <v>-59.920106524683469</v>
      </c>
      <c r="I37" s="7">
        <f t="shared" si="3"/>
        <v>1</v>
      </c>
      <c r="K37" s="3">
        <f t="shared" si="0"/>
        <v>8.3074624999999997</v>
      </c>
      <c r="L37" t="s">
        <v>132</v>
      </c>
      <c r="M37" s="3">
        <f>WR!K37</f>
        <v>9.2580458333333127</v>
      </c>
      <c r="N37">
        <v>31</v>
      </c>
      <c r="O37">
        <v>10</v>
      </c>
      <c r="P37" t="s">
        <v>132</v>
      </c>
      <c r="Q37" t="s">
        <v>33</v>
      </c>
      <c r="R37" s="5">
        <v>132.9194</v>
      </c>
      <c r="S37">
        <v>6.3651999999999802</v>
      </c>
      <c r="T37">
        <v>19.893219995767399</v>
      </c>
      <c r="U37">
        <v>108.246</v>
      </c>
      <c r="V37">
        <v>151.6934</v>
      </c>
      <c r="W37">
        <v>8</v>
      </c>
      <c r="X37">
        <v>-1.34968888888889</v>
      </c>
      <c r="Y37">
        <v>109</v>
      </c>
      <c r="Z37">
        <v>5.7891999999999904</v>
      </c>
      <c r="AA37">
        <v>89</v>
      </c>
      <c r="AB37">
        <v>-17.380400000000002</v>
      </c>
      <c r="AC37">
        <v>180</v>
      </c>
      <c r="AD37">
        <v>42.1</v>
      </c>
      <c r="AE37">
        <v>6.9</v>
      </c>
      <c r="AF37">
        <v>120</v>
      </c>
      <c r="AG37">
        <v>3.8436175680376499</v>
      </c>
      <c r="AH37">
        <v>106.99250000000001</v>
      </c>
      <c r="AI37">
        <v>2.0074999999999901</v>
      </c>
    </row>
    <row r="38" spans="1:35">
      <c r="A38">
        <v>37</v>
      </c>
      <c r="B38">
        <v>11390</v>
      </c>
      <c r="C38" s="9" t="s">
        <v>397</v>
      </c>
      <c r="D38" s="9" t="s">
        <v>398</v>
      </c>
      <c r="E38" t="s">
        <v>117</v>
      </c>
      <c r="F38" s="3">
        <f t="shared" si="1"/>
        <v>-0.34887916666662555</v>
      </c>
      <c r="G38" s="7">
        <v>10</v>
      </c>
      <c r="H38" s="7">
        <f t="shared" si="2"/>
        <v>-28.663219118370531</v>
      </c>
      <c r="I38" s="7">
        <f t="shared" si="3"/>
        <v>1</v>
      </c>
      <c r="J38" s="7" t="s">
        <v>1210</v>
      </c>
      <c r="K38" s="3">
        <f t="shared" si="0"/>
        <v>8.0086499999999994</v>
      </c>
      <c r="L38" t="s">
        <v>132</v>
      </c>
      <c r="M38" s="3">
        <f>WR!K38</f>
        <v>9.2407041666666245</v>
      </c>
      <c r="N38">
        <v>29</v>
      </c>
      <c r="O38">
        <v>6</v>
      </c>
      <c r="P38" t="s">
        <v>132</v>
      </c>
      <c r="Q38" t="s">
        <v>33</v>
      </c>
      <c r="R38" s="5">
        <v>128.13839999999999</v>
      </c>
      <c r="S38">
        <v>7.1316000000000201</v>
      </c>
      <c r="T38">
        <v>42.179369492679697</v>
      </c>
      <c r="U38">
        <v>75.726799999999997</v>
      </c>
      <c r="V38">
        <v>172.6412</v>
      </c>
      <c r="W38">
        <v>8</v>
      </c>
      <c r="X38">
        <v>-6.1306888888888604</v>
      </c>
      <c r="Y38">
        <v>135</v>
      </c>
      <c r="Z38">
        <v>-26.729999999999901</v>
      </c>
      <c r="AA38">
        <v>197</v>
      </c>
      <c r="AB38">
        <v>3.5673999999999899</v>
      </c>
      <c r="AC38">
        <v>95</v>
      </c>
      <c r="AD38">
        <v>31.2</v>
      </c>
      <c r="AE38">
        <v>3.7</v>
      </c>
      <c r="AF38">
        <v>82.9</v>
      </c>
      <c r="AG38">
        <v>2.9873877558864201</v>
      </c>
      <c r="AH38">
        <v>91.295000000000002</v>
      </c>
      <c r="AI38">
        <v>43.704999999999998</v>
      </c>
    </row>
    <row r="39" spans="1:35">
      <c r="A39">
        <v>38</v>
      </c>
      <c r="B39">
        <v>14079</v>
      </c>
      <c r="C39" t="s">
        <v>1066</v>
      </c>
      <c r="D39" t="s">
        <v>231</v>
      </c>
      <c r="E39" t="s">
        <v>85</v>
      </c>
      <c r="F39" s="3">
        <f t="shared" si="1"/>
        <v>-0.546904166666625</v>
      </c>
      <c r="G39" s="7">
        <v>8</v>
      </c>
      <c r="H39" s="7">
        <f t="shared" si="2"/>
        <v>-14.627791279704292</v>
      </c>
      <c r="I39" s="7">
        <f t="shared" si="3"/>
        <v>1</v>
      </c>
      <c r="J39" s="7" t="s">
        <v>1240</v>
      </c>
      <c r="K39" s="3">
        <f t="shared" si="0"/>
        <v>7.8106249999999999</v>
      </c>
      <c r="L39" t="s">
        <v>132</v>
      </c>
      <c r="M39" s="3">
        <f>WR!K39</f>
        <v>9.1236770833333125</v>
      </c>
      <c r="N39">
        <v>22</v>
      </c>
      <c r="O39">
        <v>0</v>
      </c>
      <c r="P39" t="s">
        <v>132</v>
      </c>
      <c r="Q39" t="s">
        <v>33</v>
      </c>
      <c r="R39" s="5">
        <v>124.97</v>
      </c>
      <c r="S39">
        <v>8.3359999999999808</v>
      </c>
      <c r="T39">
        <v>38.251472546818299</v>
      </c>
      <c r="U39">
        <v>81.670400000000001</v>
      </c>
      <c r="V39">
        <v>168.77160000000001</v>
      </c>
      <c r="W39">
        <v>9</v>
      </c>
      <c r="X39">
        <v>-9.2990888888888801</v>
      </c>
      <c r="Y39">
        <v>155</v>
      </c>
      <c r="Z39">
        <v>-20.7864</v>
      </c>
      <c r="AA39">
        <v>185</v>
      </c>
      <c r="AB39">
        <v>-0.30219999999999902</v>
      </c>
      <c r="AC39">
        <v>107</v>
      </c>
      <c r="AD39">
        <v>32.700000000000003</v>
      </c>
      <c r="AE39">
        <v>7.7</v>
      </c>
      <c r="AF39">
        <v>91.6</v>
      </c>
      <c r="AG39">
        <v>4.0576750210754602</v>
      </c>
      <c r="AH39">
        <v>83.1</v>
      </c>
      <c r="AI39">
        <v>71.900000000000006</v>
      </c>
    </row>
    <row r="40" spans="1:35">
      <c r="A40">
        <v>39</v>
      </c>
      <c r="B40">
        <v>10389</v>
      </c>
      <c r="C40" t="s">
        <v>267</v>
      </c>
      <c r="D40" t="s">
        <v>172</v>
      </c>
      <c r="E40" t="s">
        <v>56</v>
      </c>
      <c r="F40" s="3">
        <f t="shared" si="1"/>
        <v>-1.0423041666666251</v>
      </c>
      <c r="G40" s="7">
        <v>1</v>
      </c>
      <c r="H40" s="7">
        <f t="shared" si="2"/>
        <v>-0.95941283934236077</v>
      </c>
      <c r="I40" s="7">
        <f t="shared" si="3"/>
        <v>1</v>
      </c>
      <c r="K40" s="3">
        <f t="shared" si="0"/>
        <v>7.3152249999999999</v>
      </c>
      <c r="L40" t="s">
        <v>132</v>
      </c>
      <c r="M40" s="3">
        <f>WR!K40</f>
        <v>9.0886875000000007</v>
      </c>
      <c r="N40">
        <v>29</v>
      </c>
      <c r="O40">
        <v>8</v>
      </c>
      <c r="P40" t="s">
        <v>132</v>
      </c>
      <c r="Q40" t="s">
        <v>33</v>
      </c>
      <c r="R40" s="5">
        <v>117.0436</v>
      </c>
      <c r="S40">
        <v>1.1640999999999999</v>
      </c>
      <c r="T40">
        <v>24.433596108636898</v>
      </c>
      <c r="U40">
        <v>91.160399999999996</v>
      </c>
      <c r="V40">
        <v>146.33799999999999</v>
      </c>
      <c r="W40">
        <v>9</v>
      </c>
      <c r="X40">
        <v>-17.225488888888801</v>
      </c>
      <c r="Y40">
        <v>176</v>
      </c>
      <c r="Z40">
        <v>-11.2964</v>
      </c>
      <c r="AA40">
        <v>156</v>
      </c>
      <c r="AB40">
        <v>-22.735799999999902</v>
      </c>
      <c r="AC40">
        <v>194</v>
      </c>
      <c r="AD40">
        <v>44.7</v>
      </c>
      <c r="AE40">
        <v>6</v>
      </c>
      <c r="AF40">
        <v>130.1</v>
      </c>
      <c r="AG40">
        <v>3.6028029333701199</v>
      </c>
      <c r="AH40">
        <v>135.60249999999999</v>
      </c>
      <c r="AI40">
        <v>40.397500000000001</v>
      </c>
    </row>
    <row r="41" spans="1:35">
      <c r="A41">
        <v>40</v>
      </c>
      <c r="B41">
        <v>13613</v>
      </c>
      <c r="C41" t="s">
        <v>895</v>
      </c>
      <c r="D41" t="s">
        <v>896</v>
      </c>
      <c r="E41" t="s">
        <v>62</v>
      </c>
      <c r="F41" s="3">
        <f t="shared" si="1"/>
        <v>-1.0935041666666248</v>
      </c>
      <c r="G41" s="7">
        <v>2</v>
      </c>
      <c r="H41" s="7">
        <f t="shared" si="2"/>
        <v>-1.8289825141651586</v>
      </c>
      <c r="I41" s="7">
        <f t="shared" si="3"/>
        <v>1</v>
      </c>
      <c r="K41" s="3">
        <f t="shared" si="0"/>
        <v>7.2640250000000002</v>
      </c>
      <c r="L41" t="s">
        <v>132</v>
      </c>
      <c r="M41" s="3">
        <f>WR!K41</f>
        <v>8.8917291666666252</v>
      </c>
      <c r="N41">
        <v>23</v>
      </c>
      <c r="O41">
        <v>1</v>
      </c>
      <c r="P41" t="s">
        <v>132</v>
      </c>
      <c r="Q41" t="s">
        <v>33</v>
      </c>
      <c r="R41" s="5">
        <v>116.2244</v>
      </c>
      <c r="S41">
        <v>1.1412249999999899</v>
      </c>
      <c r="T41">
        <v>30.449002098590999</v>
      </c>
      <c r="U41">
        <v>85.947999999999993</v>
      </c>
      <c r="V41">
        <v>151.59</v>
      </c>
      <c r="W41">
        <v>9</v>
      </c>
      <c r="X41">
        <v>-18.0446888888888</v>
      </c>
      <c r="Y41">
        <v>179</v>
      </c>
      <c r="Z41">
        <v>-16.508799999999901</v>
      </c>
      <c r="AA41">
        <v>168</v>
      </c>
      <c r="AB41">
        <v>-17.483799999999999</v>
      </c>
      <c r="AC41">
        <v>181</v>
      </c>
      <c r="AD41">
        <v>50.9</v>
      </c>
      <c r="AE41">
        <v>7.3</v>
      </c>
      <c r="AF41">
        <v>153.30000000000001</v>
      </c>
      <c r="AG41">
        <v>3.9506462945565599</v>
      </c>
      <c r="AH41">
        <v>123.2375</v>
      </c>
      <c r="AI41">
        <v>55.762499999999903</v>
      </c>
    </row>
    <row r="42" spans="1:35">
      <c r="A42">
        <v>41</v>
      </c>
      <c r="B42">
        <v>11761</v>
      </c>
      <c r="C42" s="8" t="s">
        <v>462</v>
      </c>
      <c r="D42" s="8" t="s">
        <v>463</v>
      </c>
      <c r="E42" t="s">
        <v>120</v>
      </c>
      <c r="F42" s="3">
        <f t="shared" si="1"/>
        <v>-1.1366166666666251</v>
      </c>
      <c r="G42" s="7">
        <v>1</v>
      </c>
      <c r="H42" s="7">
        <f t="shared" si="2"/>
        <v>-0.87980409695444362</v>
      </c>
      <c r="I42" s="7">
        <f t="shared" si="3"/>
        <v>1</v>
      </c>
      <c r="J42" s="7" t="s">
        <v>1231</v>
      </c>
      <c r="K42" s="3">
        <f t="shared" si="0"/>
        <v>7.2209124999999998</v>
      </c>
      <c r="L42" t="s">
        <v>132</v>
      </c>
      <c r="M42" s="3">
        <f>WR!K42</f>
        <v>8.8443333333333118</v>
      </c>
      <c r="N42">
        <v>27</v>
      </c>
      <c r="O42">
        <v>5</v>
      </c>
      <c r="P42" t="s">
        <v>132</v>
      </c>
      <c r="Q42" t="s">
        <v>33</v>
      </c>
      <c r="R42" s="5">
        <v>115.5346</v>
      </c>
      <c r="S42">
        <v>1.78352499999998</v>
      </c>
      <c r="T42">
        <v>42.441930302473203</v>
      </c>
      <c r="U42">
        <v>71.195999999999998</v>
      </c>
      <c r="V42">
        <v>165.80859999999899</v>
      </c>
      <c r="W42">
        <v>9</v>
      </c>
      <c r="X42">
        <v>-18.734488888888801</v>
      </c>
      <c r="Y42">
        <v>181</v>
      </c>
      <c r="Z42">
        <v>-31.2608</v>
      </c>
      <c r="AA42">
        <v>206</v>
      </c>
      <c r="AB42">
        <v>-3.2652000000000201</v>
      </c>
      <c r="AC42">
        <v>121</v>
      </c>
      <c r="AD42">
        <v>60.9</v>
      </c>
      <c r="AE42">
        <v>16</v>
      </c>
      <c r="AF42">
        <v>173</v>
      </c>
      <c r="AG42">
        <v>6.2785210963427298</v>
      </c>
      <c r="AH42">
        <v>137.84</v>
      </c>
      <c r="AI42">
        <v>43.16</v>
      </c>
    </row>
    <row r="43" spans="1:35">
      <c r="A43">
        <v>42</v>
      </c>
      <c r="B43">
        <v>14087</v>
      </c>
      <c r="C43" t="s">
        <v>841</v>
      </c>
      <c r="D43" t="s">
        <v>815</v>
      </c>
      <c r="E43" t="s">
        <v>114</v>
      </c>
      <c r="F43" s="3">
        <f t="shared" si="1"/>
        <v>-1.1930447916666251</v>
      </c>
      <c r="G43" s="7">
        <v>8</v>
      </c>
      <c r="H43" s="7">
        <f t="shared" si="2"/>
        <v>-6.7055319765692882</v>
      </c>
      <c r="I43" s="7">
        <f t="shared" si="3"/>
        <v>1</v>
      </c>
      <c r="K43" s="3">
        <f t="shared" si="0"/>
        <v>7.1644843749999998</v>
      </c>
      <c r="L43" t="s">
        <v>132</v>
      </c>
      <c r="M43" s="3">
        <f>WR!K43</f>
        <v>8.5764583333333118</v>
      </c>
      <c r="N43">
        <v>22</v>
      </c>
      <c r="O43">
        <v>0</v>
      </c>
      <c r="P43" t="s">
        <v>132</v>
      </c>
      <c r="Q43" t="s">
        <v>33</v>
      </c>
      <c r="R43" s="5">
        <v>114.63175</v>
      </c>
      <c r="S43">
        <v>1.96075</v>
      </c>
      <c r="T43">
        <v>36.136043118332701</v>
      </c>
      <c r="U43">
        <v>72.936499999999995</v>
      </c>
      <c r="V43">
        <v>146.03254999999999</v>
      </c>
      <c r="W43">
        <v>9</v>
      </c>
      <c r="X43">
        <v>-19.637338888888799</v>
      </c>
      <c r="Y43">
        <v>182</v>
      </c>
      <c r="Z43">
        <v>-29.520299999999999</v>
      </c>
      <c r="AA43">
        <v>203</v>
      </c>
      <c r="AB43">
        <v>-23.041249999999899</v>
      </c>
      <c r="AC43">
        <v>197</v>
      </c>
      <c r="AD43">
        <v>40.9</v>
      </c>
      <c r="AE43">
        <v>7.2</v>
      </c>
      <c r="AF43">
        <v>118.1</v>
      </c>
      <c r="AG43">
        <v>3.9238891129268301</v>
      </c>
      <c r="AH43">
        <v>97.344999999999999</v>
      </c>
      <c r="AI43">
        <v>84.655000000000001</v>
      </c>
    </row>
    <row r="44" spans="1:35">
      <c r="A44" s="11">
        <v>43</v>
      </c>
      <c r="B44" s="11">
        <v>12157</v>
      </c>
      <c r="C44" s="11" t="s">
        <v>517</v>
      </c>
      <c r="D44" s="11" t="s">
        <v>194</v>
      </c>
      <c r="E44" s="11" t="s">
        <v>126</v>
      </c>
      <c r="F44" s="3">
        <f t="shared" si="1"/>
        <v>-1.3031291666666247</v>
      </c>
      <c r="G44" s="12">
        <v>1</v>
      </c>
      <c r="H44" s="12">
        <f t="shared" si="2"/>
        <v>-0.76738363746241489</v>
      </c>
      <c r="I44" s="12">
        <f t="shared" si="3"/>
        <v>1</v>
      </c>
      <c r="J44" s="12"/>
      <c r="K44" s="3">
        <f t="shared" si="0"/>
        <v>7.0544000000000002</v>
      </c>
      <c r="L44" t="s">
        <v>132</v>
      </c>
      <c r="M44" s="3">
        <f>WR!K44</f>
        <v>8.3575291666666249</v>
      </c>
      <c r="N44">
        <v>26</v>
      </c>
      <c r="O44">
        <v>4</v>
      </c>
      <c r="P44" t="s">
        <v>132</v>
      </c>
      <c r="Q44" t="s">
        <v>33</v>
      </c>
      <c r="R44" s="5">
        <v>112.8704</v>
      </c>
      <c r="S44">
        <v>1.40959999999999</v>
      </c>
      <c r="T44">
        <v>7.6295060652705402</v>
      </c>
      <c r="U44">
        <v>102.208</v>
      </c>
      <c r="V44">
        <v>117.74</v>
      </c>
      <c r="W44">
        <v>9</v>
      </c>
      <c r="X44">
        <v>-21.398688888888799</v>
      </c>
      <c r="Y44">
        <v>186</v>
      </c>
      <c r="Z44">
        <v>-0.24880000000000199</v>
      </c>
      <c r="AA44">
        <v>108</v>
      </c>
      <c r="AB44">
        <v>-51.333799999999997</v>
      </c>
      <c r="AC44">
        <v>259</v>
      </c>
      <c r="AD44">
        <v>45.2</v>
      </c>
      <c r="AE44">
        <v>7.7</v>
      </c>
      <c r="AF44">
        <v>130.5</v>
      </c>
      <c r="AG44">
        <v>4.0576750210754602</v>
      </c>
      <c r="AH44">
        <v>130.43</v>
      </c>
      <c r="AI44">
        <v>55.569999999999901</v>
      </c>
    </row>
    <row r="45" spans="1:35">
      <c r="A45">
        <v>44</v>
      </c>
      <c r="B45">
        <v>13622</v>
      </c>
      <c r="C45" t="s">
        <v>904</v>
      </c>
      <c r="D45" t="s">
        <v>905</v>
      </c>
      <c r="E45" t="s">
        <v>38</v>
      </c>
      <c r="F45" s="3">
        <f t="shared" si="1"/>
        <v>-1.3280541666666252</v>
      </c>
      <c r="G45" s="7">
        <v>1</v>
      </c>
      <c r="H45" s="7">
        <f t="shared" si="2"/>
        <v>-0.75298133547517043</v>
      </c>
      <c r="I45" s="7">
        <f t="shared" si="3"/>
        <v>1</v>
      </c>
      <c r="K45" s="3">
        <f t="shared" si="0"/>
        <v>7.0294749999999997</v>
      </c>
      <c r="L45" t="s">
        <v>132</v>
      </c>
      <c r="M45" s="3">
        <f>WR!K45</f>
        <v>8.3353750000000009</v>
      </c>
      <c r="N45">
        <v>23</v>
      </c>
      <c r="O45">
        <v>1</v>
      </c>
      <c r="P45" t="s">
        <v>132</v>
      </c>
      <c r="Q45" t="s">
        <v>33</v>
      </c>
      <c r="R45" s="5">
        <v>112.4716</v>
      </c>
      <c r="S45">
        <v>3.4504999999999999</v>
      </c>
      <c r="T45">
        <v>38.509374531404603</v>
      </c>
      <c r="U45">
        <v>85.809200000000004</v>
      </c>
      <c r="V45">
        <v>165.07599999999999</v>
      </c>
      <c r="W45">
        <v>9</v>
      </c>
      <c r="X45">
        <v>-21.7974888888888</v>
      </c>
      <c r="Y45">
        <v>187</v>
      </c>
      <c r="Z45">
        <v>-16.647599999999901</v>
      </c>
      <c r="AA45">
        <v>169</v>
      </c>
      <c r="AB45">
        <v>-3.99780000000001</v>
      </c>
      <c r="AC45">
        <v>126</v>
      </c>
      <c r="AD45">
        <v>46.8</v>
      </c>
      <c r="AE45">
        <v>5.8</v>
      </c>
      <c r="AF45">
        <v>137.5</v>
      </c>
      <c r="AG45">
        <v>3.54928857011067</v>
      </c>
      <c r="AH45">
        <v>138.245</v>
      </c>
      <c r="AI45">
        <v>48.754999999999903</v>
      </c>
    </row>
    <row r="46" spans="1:35">
      <c r="A46">
        <v>45</v>
      </c>
      <c r="B46">
        <v>13617</v>
      </c>
      <c r="C46" s="10" t="s">
        <v>901</v>
      </c>
      <c r="D46" s="10" t="s">
        <v>429</v>
      </c>
      <c r="E46" t="s">
        <v>65</v>
      </c>
      <c r="F46" s="3">
        <f t="shared" si="1"/>
        <v>-1.4544041666666248</v>
      </c>
      <c r="G46" s="7">
        <v>8</v>
      </c>
      <c r="H46" s="7">
        <f t="shared" si="2"/>
        <v>-5.5005342966909572</v>
      </c>
      <c r="I46" s="7">
        <f t="shared" si="3"/>
        <v>1</v>
      </c>
      <c r="J46" s="7" t="s">
        <v>1195</v>
      </c>
      <c r="K46" s="3">
        <f t="shared" si="0"/>
        <v>6.9031250000000002</v>
      </c>
      <c r="L46" t="s">
        <v>132</v>
      </c>
      <c r="M46" s="3">
        <f>WR!K46</f>
        <v>8.0181874999999998</v>
      </c>
      <c r="N46">
        <v>23</v>
      </c>
      <c r="O46">
        <v>1</v>
      </c>
      <c r="P46" t="s">
        <v>132</v>
      </c>
      <c r="Q46" t="s">
        <v>33</v>
      </c>
      <c r="R46" s="5">
        <v>110.45</v>
      </c>
      <c r="S46">
        <v>2.99239999999998</v>
      </c>
      <c r="T46">
        <v>17.9482473239032</v>
      </c>
      <c r="U46">
        <v>90.197599999999994</v>
      </c>
      <c r="V46">
        <v>131.77959999999999</v>
      </c>
      <c r="W46">
        <v>9</v>
      </c>
      <c r="X46">
        <v>-23.8190888888888</v>
      </c>
      <c r="Y46">
        <v>192</v>
      </c>
      <c r="Z46">
        <v>-12.2591999999999</v>
      </c>
      <c r="AA46">
        <v>158</v>
      </c>
      <c r="AB46">
        <v>-37.294199999999996</v>
      </c>
      <c r="AC46">
        <v>232</v>
      </c>
      <c r="AD46">
        <v>36</v>
      </c>
      <c r="AE46">
        <v>3.4</v>
      </c>
      <c r="AF46">
        <v>99.4</v>
      </c>
      <c r="AG46">
        <v>2.9071162109972399</v>
      </c>
      <c r="AH46">
        <v>104.285</v>
      </c>
      <c r="AI46">
        <v>87.715000000000003</v>
      </c>
    </row>
    <row r="47" spans="1:35">
      <c r="A47">
        <v>46</v>
      </c>
      <c r="B47">
        <v>8658</v>
      </c>
      <c r="C47" s="9" t="s">
        <v>177</v>
      </c>
      <c r="D47" s="9" t="s">
        <v>178</v>
      </c>
      <c r="E47" t="s">
        <v>91</v>
      </c>
      <c r="F47" s="3">
        <f t="shared" si="1"/>
        <v>-1.6330166666666246</v>
      </c>
      <c r="G47" s="7">
        <v>1</v>
      </c>
      <c r="H47" s="7">
        <f t="shared" si="2"/>
        <v>-0.61236362151847346</v>
      </c>
      <c r="I47" s="7">
        <f t="shared" si="3"/>
        <v>1</v>
      </c>
      <c r="J47" s="7" t="s">
        <v>1209</v>
      </c>
      <c r="K47" s="3">
        <f t="shared" si="0"/>
        <v>6.7245125000000003</v>
      </c>
      <c r="L47" t="s">
        <v>132</v>
      </c>
      <c r="M47" s="3">
        <f>WR!K47</f>
        <v>8.0042499999999368</v>
      </c>
      <c r="N47">
        <v>34</v>
      </c>
      <c r="O47">
        <v>12</v>
      </c>
      <c r="P47" t="s">
        <v>132</v>
      </c>
      <c r="Q47" t="s">
        <v>33</v>
      </c>
      <c r="R47" s="5">
        <v>107.59220000000001</v>
      </c>
      <c r="S47">
        <v>1.7925</v>
      </c>
      <c r="T47">
        <v>30.310607420505399</v>
      </c>
      <c r="U47">
        <v>90.864800000000002</v>
      </c>
      <c r="V47">
        <v>149.32</v>
      </c>
      <c r="W47">
        <v>9</v>
      </c>
      <c r="X47">
        <v>-26.676888888888801</v>
      </c>
      <c r="Y47">
        <v>197</v>
      </c>
      <c r="Z47">
        <v>-11.591999999999899</v>
      </c>
      <c r="AA47">
        <v>157</v>
      </c>
      <c r="AB47">
        <v>-19.753799999999998</v>
      </c>
      <c r="AC47">
        <v>189</v>
      </c>
      <c r="AD47">
        <v>45.6</v>
      </c>
      <c r="AE47">
        <v>6.6</v>
      </c>
      <c r="AF47">
        <v>133.6</v>
      </c>
      <c r="AG47">
        <v>3.7633460231484799</v>
      </c>
      <c r="AH47">
        <v>125.925</v>
      </c>
      <c r="AI47">
        <v>71.075000000000003</v>
      </c>
    </row>
    <row r="48" spans="1:35">
      <c r="A48">
        <v>47</v>
      </c>
      <c r="B48">
        <v>13378</v>
      </c>
      <c r="C48" s="10" t="s">
        <v>155</v>
      </c>
      <c r="D48" s="10" t="s">
        <v>832</v>
      </c>
      <c r="E48" t="s">
        <v>120</v>
      </c>
      <c r="F48" s="3">
        <f t="shared" si="1"/>
        <v>-1.6498416666666254</v>
      </c>
      <c r="G48" s="7">
        <v>5</v>
      </c>
      <c r="H48" s="7">
        <f t="shared" si="2"/>
        <v>-3.0305938448639771</v>
      </c>
      <c r="I48" s="7">
        <f t="shared" si="3"/>
        <v>1</v>
      </c>
      <c r="K48" s="3">
        <f t="shared" si="0"/>
        <v>6.7076874999999996</v>
      </c>
      <c r="L48" t="s">
        <v>132</v>
      </c>
      <c r="M48" s="3">
        <f>WR!K48</f>
        <v>7.8983749999999997</v>
      </c>
      <c r="N48">
        <v>24</v>
      </c>
      <c r="O48">
        <v>2</v>
      </c>
      <c r="P48" t="s">
        <v>132</v>
      </c>
      <c r="Q48" t="s">
        <v>33</v>
      </c>
      <c r="R48" s="5">
        <v>107.32299999999999</v>
      </c>
      <c r="S48">
        <v>3.20759999999999</v>
      </c>
      <c r="T48">
        <v>20.774261707699701</v>
      </c>
      <c r="U48">
        <v>88.266599999999997</v>
      </c>
      <c r="V48">
        <v>134.611999999999</v>
      </c>
      <c r="W48">
        <v>9</v>
      </c>
      <c r="X48">
        <v>-26.946088888888799</v>
      </c>
      <c r="Y48">
        <v>198</v>
      </c>
      <c r="Z48">
        <v>-14.190200000000001</v>
      </c>
      <c r="AA48">
        <v>164</v>
      </c>
      <c r="AB48">
        <v>-34.461799999999997</v>
      </c>
      <c r="AC48">
        <v>225</v>
      </c>
      <c r="AD48">
        <v>42.3</v>
      </c>
      <c r="AE48">
        <v>7.5</v>
      </c>
      <c r="AF48">
        <v>121.2</v>
      </c>
      <c r="AG48">
        <v>4.0041606578160103</v>
      </c>
      <c r="AH48">
        <v>126.9</v>
      </c>
      <c r="AI48">
        <v>71.099999999999994</v>
      </c>
    </row>
    <row r="49" spans="1:35">
      <c r="A49">
        <v>48</v>
      </c>
      <c r="B49">
        <v>13768</v>
      </c>
      <c r="C49" t="s">
        <v>970</v>
      </c>
      <c r="D49" t="s">
        <v>158</v>
      </c>
      <c r="E49" t="s">
        <v>109</v>
      </c>
      <c r="F49" s="3">
        <f t="shared" si="1"/>
        <v>-1.8402541666666252</v>
      </c>
      <c r="G49" s="7">
        <v>1</v>
      </c>
      <c r="H49" s="7">
        <f t="shared" si="2"/>
        <v>-0.54340319838067075</v>
      </c>
      <c r="I49" s="7">
        <f t="shared" si="3"/>
        <v>1</v>
      </c>
      <c r="K49" s="3">
        <f t="shared" si="0"/>
        <v>6.5172749999999997</v>
      </c>
      <c r="L49" t="s">
        <v>132</v>
      </c>
      <c r="M49" s="3">
        <f>WR!K49</f>
        <v>7.6575208333333125</v>
      </c>
      <c r="N49">
        <v>24</v>
      </c>
      <c r="O49">
        <v>1</v>
      </c>
      <c r="P49" t="s">
        <v>132</v>
      </c>
      <c r="Q49" t="s">
        <v>33</v>
      </c>
      <c r="R49" s="5">
        <v>104.2764</v>
      </c>
      <c r="S49">
        <v>1.4175</v>
      </c>
      <c r="T49">
        <v>18.712067731814098</v>
      </c>
      <c r="U49">
        <v>87.107999999999905</v>
      </c>
      <c r="V49">
        <v>128.28440000000001</v>
      </c>
      <c r="W49">
        <v>9</v>
      </c>
      <c r="X49">
        <v>-29.9926888888888</v>
      </c>
      <c r="Y49">
        <v>203</v>
      </c>
      <c r="Z49">
        <v>-15.348800000000001</v>
      </c>
      <c r="AA49">
        <v>165</v>
      </c>
      <c r="AB49">
        <v>-40.789400000000001</v>
      </c>
      <c r="AC49">
        <v>239</v>
      </c>
      <c r="AD49">
        <v>54.7</v>
      </c>
      <c r="AE49">
        <v>8.8000000000000007</v>
      </c>
      <c r="AF49">
        <v>157.69999999999999</v>
      </c>
      <c r="AG49">
        <v>4.3520040190024503</v>
      </c>
      <c r="AH49">
        <v>143.8425</v>
      </c>
      <c r="AI49">
        <v>59.157499999999999</v>
      </c>
    </row>
    <row r="50" spans="1:35">
      <c r="A50">
        <v>49</v>
      </c>
      <c r="B50">
        <v>12912</v>
      </c>
      <c r="C50" t="s">
        <v>688</v>
      </c>
      <c r="D50" t="s">
        <v>464</v>
      </c>
      <c r="E50" t="s">
        <v>71</v>
      </c>
      <c r="F50" s="3">
        <f t="shared" si="1"/>
        <v>-1.8603791666666245</v>
      </c>
      <c r="G50" s="7">
        <v>1</v>
      </c>
      <c r="H50" s="7">
        <f t="shared" si="2"/>
        <v>-0.53752483252743155</v>
      </c>
      <c r="I50" s="7">
        <f t="shared" si="3"/>
        <v>1</v>
      </c>
      <c r="K50" s="3">
        <f t="shared" si="0"/>
        <v>6.4971500000000004</v>
      </c>
      <c r="L50" t="s">
        <v>132</v>
      </c>
      <c r="M50" s="3">
        <f>WR!K50</f>
        <v>7.6373479166666254</v>
      </c>
      <c r="N50">
        <v>26</v>
      </c>
      <c r="O50">
        <v>3</v>
      </c>
      <c r="P50" t="s">
        <v>132</v>
      </c>
      <c r="Q50" t="s">
        <v>33</v>
      </c>
      <c r="R50" s="5">
        <v>103.95440000000001</v>
      </c>
      <c r="S50">
        <v>3.1328000000000098</v>
      </c>
      <c r="T50">
        <v>19.916333643519799</v>
      </c>
      <c r="U50">
        <v>86.410399999999996</v>
      </c>
      <c r="V50">
        <v>130.71279999999999</v>
      </c>
      <c r="W50">
        <v>9</v>
      </c>
      <c r="X50">
        <v>-30.314688888888799</v>
      </c>
      <c r="Y50">
        <v>204</v>
      </c>
      <c r="Z50">
        <v>-16.046399999999998</v>
      </c>
      <c r="AA50">
        <v>167</v>
      </c>
      <c r="AB50">
        <v>-38.360999999999997</v>
      </c>
      <c r="AC50">
        <v>234</v>
      </c>
      <c r="AD50">
        <v>64.5</v>
      </c>
      <c r="AE50">
        <v>7.9</v>
      </c>
      <c r="AF50">
        <v>204.2</v>
      </c>
      <c r="AG50">
        <v>4.1111893843349199</v>
      </c>
      <c r="AH50">
        <v>167.86500000000001</v>
      </c>
      <c r="AI50">
        <v>36.134999999999899</v>
      </c>
    </row>
    <row r="51" spans="1:35">
      <c r="A51">
        <v>50</v>
      </c>
      <c r="B51">
        <v>13621</v>
      </c>
      <c r="C51" s="9" t="s">
        <v>902</v>
      </c>
      <c r="D51" s="9" t="s">
        <v>903</v>
      </c>
      <c r="E51" t="s">
        <v>41</v>
      </c>
      <c r="F51" s="3">
        <f t="shared" si="1"/>
        <v>-1.9973166666666877</v>
      </c>
      <c r="G51" s="7">
        <v>1</v>
      </c>
      <c r="H51" s="7">
        <f t="shared" si="2"/>
        <v>-0.50067173457721914</v>
      </c>
      <c r="I51" s="7">
        <f t="shared" si="3"/>
        <v>1</v>
      </c>
      <c r="J51" s="7" t="s">
        <v>1193</v>
      </c>
      <c r="K51" s="3">
        <f t="shared" si="0"/>
        <v>6.3602124999999372</v>
      </c>
      <c r="L51" t="s">
        <v>132</v>
      </c>
      <c r="M51" s="3">
        <f>WR!K51</f>
        <v>7.5078229166666253</v>
      </c>
      <c r="N51">
        <v>24</v>
      </c>
      <c r="O51">
        <v>1</v>
      </c>
      <c r="P51" t="s">
        <v>132</v>
      </c>
      <c r="Q51" t="s">
        <v>33</v>
      </c>
      <c r="R51" s="5">
        <v>101.763399999999</v>
      </c>
      <c r="S51">
        <v>2.2855999999999801</v>
      </c>
      <c r="T51">
        <v>19.8776942903345</v>
      </c>
      <c r="U51">
        <v>82.754000000000005</v>
      </c>
      <c r="V51">
        <v>125.515399999999</v>
      </c>
      <c r="W51">
        <v>9</v>
      </c>
      <c r="X51">
        <v>-32.505688888888898</v>
      </c>
      <c r="Y51">
        <v>212</v>
      </c>
      <c r="Z51">
        <v>-19.7027999999999</v>
      </c>
      <c r="AA51">
        <v>179</v>
      </c>
      <c r="AB51">
        <v>-43.558399999999999</v>
      </c>
      <c r="AC51">
        <v>241</v>
      </c>
      <c r="AD51">
        <v>42.9</v>
      </c>
      <c r="AE51">
        <v>6.8</v>
      </c>
      <c r="AF51">
        <v>124.9</v>
      </c>
      <c r="AG51">
        <v>3.8168603864079298</v>
      </c>
      <c r="AH51">
        <v>117.61</v>
      </c>
      <c r="AI51">
        <v>94.39</v>
      </c>
    </row>
    <row r="52" spans="1:35">
      <c r="A52">
        <v>51</v>
      </c>
      <c r="B52">
        <v>13139</v>
      </c>
      <c r="C52" t="s">
        <v>744</v>
      </c>
      <c r="D52" t="s">
        <v>358</v>
      </c>
      <c r="E52" t="s">
        <v>100</v>
      </c>
      <c r="F52" s="3">
        <f t="shared" si="1"/>
        <v>-2.1150416666666247</v>
      </c>
      <c r="G52" s="7">
        <v>1</v>
      </c>
      <c r="H52" s="7">
        <f t="shared" si="2"/>
        <v>-0.47280392427258083</v>
      </c>
      <c r="I52" s="7">
        <f t="shared" si="3"/>
        <v>1</v>
      </c>
      <c r="K52" s="3">
        <f t="shared" si="0"/>
        <v>6.2424875000000002</v>
      </c>
      <c r="L52" t="s">
        <v>132</v>
      </c>
      <c r="M52" s="3">
        <f>WR!K52</f>
        <v>7.3997708333333128</v>
      </c>
      <c r="N52">
        <v>24</v>
      </c>
      <c r="O52">
        <v>2</v>
      </c>
      <c r="P52" t="s">
        <v>132</v>
      </c>
      <c r="Q52" t="s">
        <v>33</v>
      </c>
      <c r="R52" s="5">
        <v>99.879800000000003</v>
      </c>
      <c r="S52">
        <v>2.7533000000000101</v>
      </c>
      <c r="T52">
        <v>17.3374788017173</v>
      </c>
      <c r="U52">
        <v>82.621200000000002</v>
      </c>
      <c r="V52">
        <v>122.435</v>
      </c>
      <c r="W52">
        <v>9</v>
      </c>
      <c r="X52">
        <v>-34.3892888888888</v>
      </c>
      <c r="Y52">
        <v>217</v>
      </c>
      <c r="Z52">
        <v>-19.835599999999999</v>
      </c>
      <c r="AA52">
        <v>180</v>
      </c>
      <c r="AB52">
        <v>-46.638800000000003</v>
      </c>
      <c r="AC52">
        <v>250</v>
      </c>
      <c r="AD52">
        <v>58.5</v>
      </c>
      <c r="AE52">
        <v>7.7</v>
      </c>
      <c r="AF52">
        <v>178.9</v>
      </c>
      <c r="AG52">
        <v>4.0576750210754602</v>
      </c>
      <c r="AH52">
        <v>168.55500000000001</v>
      </c>
      <c r="AI52">
        <v>48.444999999999901</v>
      </c>
    </row>
    <row r="53" spans="1:35">
      <c r="A53">
        <v>52</v>
      </c>
      <c r="B53">
        <v>11657</v>
      </c>
      <c r="C53" t="s">
        <v>426</v>
      </c>
      <c r="D53" t="s">
        <v>427</v>
      </c>
      <c r="E53" t="s">
        <v>68</v>
      </c>
      <c r="F53" s="3">
        <f t="shared" si="1"/>
        <v>-2.1652916666666249</v>
      </c>
      <c r="G53" s="7">
        <v>1</v>
      </c>
      <c r="H53" s="7">
        <f t="shared" si="2"/>
        <v>-0.46183154694326134</v>
      </c>
      <c r="I53" s="7">
        <f t="shared" si="3"/>
        <v>1</v>
      </c>
      <c r="K53" s="3">
        <f t="shared" si="0"/>
        <v>6.1922375000000001</v>
      </c>
      <c r="L53" t="s">
        <v>132</v>
      </c>
      <c r="M53" s="3">
        <f>WR!K53</f>
        <v>7.3591770833333126</v>
      </c>
      <c r="N53">
        <v>29</v>
      </c>
      <c r="O53">
        <v>5</v>
      </c>
      <c r="P53" t="s">
        <v>132</v>
      </c>
      <c r="Q53" t="s">
        <v>33</v>
      </c>
      <c r="R53" s="5">
        <v>99.075800000000001</v>
      </c>
      <c r="S53">
        <v>4.3086666666666602</v>
      </c>
      <c r="T53">
        <v>29.2679448065626</v>
      </c>
      <c r="U53">
        <v>68.081999999999994</v>
      </c>
      <c r="V53">
        <v>134.816</v>
      </c>
      <c r="W53">
        <v>9</v>
      </c>
      <c r="X53">
        <v>-35.193288888888802</v>
      </c>
      <c r="Y53">
        <v>220</v>
      </c>
      <c r="Z53">
        <v>-34.374799999999901</v>
      </c>
      <c r="AA53">
        <v>208</v>
      </c>
      <c r="AB53">
        <v>-34.257800000000003</v>
      </c>
      <c r="AC53">
        <v>223</v>
      </c>
      <c r="AD53">
        <v>49.9</v>
      </c>
      <c r="AE53">
        <v>8.4</v>
      </c>
      <c r="AF53">
        <v>147.4</v>
      </c>
      <c r="AG53">
        <v>4.2449752924835504</v>
      </c>
      <c r="AH53">
        <v>120.2025</v>
      </c>
      <c r="AI53">
        <v>99.797499999999999</v>
      </c>
    </row>
    <row r="54" spans="1:35">
      <c r="A54">
        <v>75</v>
      </c>
      <c r="B54">
        <v>11186</v>
      </c>
      <c r="C54" t="s">
        <v>333</v>
      </c>
      <c r="D54" t="s">
        <v>327</v>
      </c>
      <c r="E54" t="s">
        <v>91</v>
      </c>
      <c r="F54" s="3">
        <f t="shared" si="1"/>
        <v>-2.2844041666666248</v>
      </c>
      <c r="G54" s="7">
        <v>1</v>
      </c>
      <c r="H54" s="7">
        <f t="shared" si="2"/>
        <v>-0.43775090878913431</v>
      </c>
      <c r="I54" s="7">
        <f t="shared" si="3"/>
        <v>1</v>
      </c>
      <c r="K54" s="3">
        <f t="shared" si="0"/>
        <v>6.0731250000000001</v>
      </c>
      <c r="L54" t="s">
        <v>132</v>
      </c>
      <c r="M54" s="3">
        <f>WR!K54</f>
        <v>7.3457020833333129</v>
      </c>
      <c r="N54">
        <v>29</v>
      </c>
      <c r="O54">
        <v>6</v>
      </c>
      <c r="P54" t="s">
        <v>149</v>
      </c>
      <c r="Q54" t="s">
        <v>33</v>
      </c>
      <c r="R54" s="5">
        <v>97.17</v>
      </c>
      <c r="S54">
        <v>2.3798333333333299</v>
      </c>
      <c r="T54" t="s">
        <v>32</v>
      </c>
      <c r="U54">
        <v>97.17</v>
      </c>
      <c r="V54">
        <v>97.17</v>
      </c>
      <c r="W54">
        <v>12</v>
      </c>
      <c r="X54">
        <v>-51.653944444444399</v>
      </c>
      <c r="Y54">
        <v>252</v>
      </c>
      <c r="Z54">
        <v>-36.518749999999997</v>
      </c>
      <c r="AA54">
        <v>212</v>
      </c>
      <c r="AB54">
        <v>-67.077250000000006</v>
      </c>
      <c r="AC54">
        <v>298</v>
      </c>
      <c r="AD54">
        <v>56.2</v>
      </c>
      <c r="AE54">
        <v>9</v>
      </c>
      <c r="AF54">
        <v>172.2</v>
      </c>
      <c r="AG54">
        <v>3.89154473634744</v>
      </c>
      <c r="AH54">
        <v>162.60499999999999</v>
      </c>
      <c r="AI54">
        <v>89.394999999999897</v>
      </c>
    </row>
    <row r="55" spans="1:35">
      <c r="A55">
        <v>53</v>
      </c>
      <c r="B55">
        <v>11454</v>
      </c>
      <c r="C55" t="s">
        <v>409</v>
      </c>
      <c r="D55" t="s">
        <v>410</v>
      </c>
      <c r="E55" t="s">
        <v>97</v>
      </c>
      <c r="F55" s="3">
        <f t="shared" si="1"/>
        <v>-2.408954166666625</v>
      </c>
      <c r="G55" s="7">
        <v>1</v>
      </c>
      <c r="H55" s="7">
        <f t="shared" si="2"/>
        <v>-0.41511790213250244</v>
      </c>
      <c r="I55" s="7">
        <f t="shared" si="3"/>
        <v>1</v>
      </c>
      <c r="K55" s="3">
        <f t="shared" si="0"/>
        <v>5.9485749999999999</v>
      </c>
      <c r="L55" t="s">
        <v>132</v>
      </c>
      <c r="M55" s="3">
        <f>WR!K55</f>
        <v>7.3404270833333127</v>
      </c>
      <c r="N55">
        <v>28</v>
      </c>
      <c r="O55">
        <v>6</v>
      </c>
      <c r="P55" t="s">
        <v>132</v>
      </c>
      <c r="Q55" t="s">
        <v>33</v>
      </c>
      <c r="R55" s="5">
        <v>95.177199999999999</v>
      </c>
      <c r="S55">
        <v>0.97073333333332801</v>
      </c>
      <c r="T55">
        <v>15.344775566947799</v>
      </c>
      <c r="U55">
        <v>77.256799999999998</v>
      </c>
      <c r="V55">
        <v>112.21</v>
      </c>
      <c r="W55">
        <v>9</v>
      </c>
      <c r="X55">
        <v>-39.091888888888803</v>
      </c>
      <c r="Y55">
        <v>227</v>
      </c>
      <c r="Z55">
        <v>-25.1999999999999</v>
      </c>
      <c r="AA55">
        <v>194</v>
      </c>
      <c r="AB55">
        <v>-56.863799999999998</v>
      </c>
      <c r="AC55">
        <v>278</v>
      </c>
      <c r="AD55">
        <v>58.2</v>
      </c>
      <c r="AE55">
        <v>7.3</v>
      </c>
      <c r="AF55">
        <v>178.5</v>
      </c>
      <c r="AG55">
        <v>3.9506462945565599</v>
      </c>
      <c r="AH55">
        <v>158.03</v>
      </c>
      <c r="AI55">
        <v>68.97</v>
      </c>
    </row>
    <row r="56" spans="1:35">
      <c r="A56">
        <v>54</v>
      </c>
      <c r="B56">
        <v>13138</v>
      </c>
      <c r="C56" s="8" t="s">
        <v>742</v>
      </c>
      <c r="D56" s="8" t="s">
        <v>743</v>
      </c>
      <c r="E56" t="s">
        <v>53</v>
      </c>
      <c r="F56" s="3">
        <f t="shared" si="1"/>
        <v>-2.4602124999999626</v>
      </c>
      <c r="G56" s="7">
        <v>1</v>
      </c>
      <c r="H56" s="7">
        <f t="shared" si="2"/>
        <v>-0.40646895339325984</v>
      </c>
      <c r="I56" s="7">
        <f t="shared" si="3"/>
        <v>1</v>
      </c>
      <c r="J56" s="7" t="s">
        <v>1194</v>
      </c>
      <c r="K56" s="3">
        <f t="shared" si="0"/>
        <v>5.8973166666666623</v>
      </c>
      <c r="L56" t="s">
        <v>132</v>
      </c>
      <c r="M56" s="3">
        <f>WR!K56</f>
        <v>7.2790729166666246</v>
      </c>
      <c r="N56">
        <v>24</v>
      </c>
      <c r="O56">
        <v>2</v>
      </c>
      <c r="P56" t="s">
        <v>132</v>
      </c>
      <c r="Q56" t="s">
        <v>33</v>
      </c>
      <c r="R56" s="5">
        <v>94.357066666666597</v>
      </c>
      <c r="S56">
        <v>0.43349999999998001</v>
      </c>
      <c r="T56">
        <v>42.166828399821497</v>
      </c>
      <c r="U56">
        <v>63.307199999999902</v>
      </c>
      <c r="V56">
        <v>151.50659999999999</v>
      </c>
      <c r="W56">
        <v>9</v>
      </c>
      <c r="X56">
        <v>-39.912022222222198</v>
      </c>
      <c r="Y56">
        <v>228</v>
      </c>
      <c r="Z56">
        <v>-39.1496</v>
      </c>
      <c r="AA56">
        <v>220</v>
      </c>
      <c r="AB56">
        <v>-17.5671999999999</v>
      </c>
      <c r="AC56">
        <v>182</v>
      </c>
      <c r="AD56">
        <v>57.1</v>
      </c>
      <c r="AE56">
        <v>7.8</v>
      </c>
      <c r="AF56">
        <v>175.5</v>
      </c>
      <c r="AG56">
        <v>4.08443220270519</v>
      </c>
      <c r="AH56">
        <v>107.9525</v>
      </c>
      <c r="AI56">
        <v>120.0475</v>
      </c>
    </row>
    <row r="57" spans="1:35">
      <c r="A57">
        <v>55</v>
      </c>
      <c r="B57">
        <v>13606</v>
      </c>
      <c r="C57" t="s">
        <v>889</v>
      </c>
      <c r="D57" t="s">
        <v>245</v>
      </c>
      <c r="E57" t="s">
        <v>106</v>
      </c>
      <c r="F57" s="3">
        <f t="shared" si="1"/>
        <v>-2.4790374999999623</v>
      </c>
      <c r="G57" s="7">
        <v>1</v>
      </c>
      <c r="H57" s="7">
        <f t="shared" si="2"/>
        <v>-0.40338236109781123</v>
      </c>
      <c r="I57" s="7">
        <f t="shared" si="3"/>
        <v>1</v>
      </c>
      <c r="K57" s="3">
        <f t="shared" si="0"/>
        <v>5.8784916666666627</v>
      </c>
      <c r="L57" t="s">
        <v>132</v>
      </c>
      <c r="M57" s="3">
        <f>WR!K57</f>
        <v>7.1787291666666251</v>
      </c>
      <c r="N57">
        <v>22</v>
      </c>
      <c r="O57">
        <v>1</v>
      </c>
      <c r="P57" t="s">
        <v>132</v>
      </c>
      <c r="Q57" t="s">
        <v>33</v>
      </c>
      <c r="R57" s="5">
        <v>94.055866666666603</v>
      </c>
      <c r="S57">
        <v>2.0294333333333401</v>
      </c>
      <c r="T57">
        <v>32.104873067806999</v>
      </c>
      <c r="U57">
        <v>64.479200000000006</v>
      </c>
      <c r="V57">
        <v>135.3134</v>
      </c>
      <c r="W57">
        <v>9</v>
      </c>
      <c r="X57">
        <v>-40.2132222222222</v>
      </c>
      <c r="Y57">
        <v>229</v>
      </c>
      <c r="Z57">
        <v>-37.977599999999903</v>
      </c>
      <c r="AA57">
        <v>218</v>
      </c>
      <c r="AB57">
        <v>-33.760399999999997</v>
      </c>
      <c r="AC57">
        <v>220</v>
      </c>
      <c r="AD57">
        <v>44</v>
      </c>
      <c r="AE57">
        <v>6.2</v>
      </c>
      <c r="AF57">
        <v>126.6</v>
      </c>
      <c r="AG57">
        <v>3.6563172966295698</v>
      </c>
      <c r="AH57">
        <v>114.2325</v>
      </c>
      <c r="AI57">
        <v>114.7675</v>
      </c>
    </row>
    <row r="58" spans="1:35">
      <c r="A58">
        <v>56</v>
      </c>
      <c r="B58">
        <v>11186</v>
      </c>
      <c r="C58" t="s">
        <v>333</v>
      </c>
      <c r="D58" t="s">
        <v>327</v>
      </c>
      <c r="E58" t="s">
        <v>91</v>
      </c>
      <c r="F58" s="3">
        <f t="shared" si="1"/>
        <v>-2.4955749999999624</v>
      </c>
      <c r="G58" s="7">
        <v>1</v>
      </c>
      <c r="H58" s="7">
        <f t="shared" si="2"/>
        <v>-0.40070925538203223</v>
      </c>
      <c r="I58" s="7">
        <f t="shared" si="3"/>
        <v>1</v>
      </c>
      <c r="K58" s="3">
        <f t="shared" si="0"/>
        <v>5.8619541666666626</v>
      </c>
      <c r="L58" t="s">
        <v>132</v>
      </c>
      <c r="M58" s="3">
        <f>WR!K58</f>
        <v>7.1591458333333122</v>
      </c>
      <c r="N58">
        <v>29</v>
      </c>
      <c r="O58">
        <v>6</v>
      </c>
      <c r="P58" t="s">
        <v>132</v>
      </c>
      <c r="Q58" t="s">
        <v>33</v>
      </c>
      <c r="R58" s="5">
        <v>93.791266666666601</v>
      </c>
      <c r="S58">
        <v>7.1078333333333301</v>
      </c>
      <c r="T58">
        <v>16.061585812116999</v>
      </c>
      <c r="U58">
        <v>76.714799999999997</v>
      </c>
      <c r="V58">
        <v>113.762</v>
      </c>
      <c r="W58">
        <v>9</v>
      </c>
      <c r="X58">
        <v>-40.477822222222201</v>
      </c>
      <c r="Y58">
        <v>231</v>
      </c>
      <c r="Z58">
        <v>-25.742000000000001</v>
      </c>
      <c r="AA58">
        <v>195</v>
      </c>
      <c r="AB58">
        <v>-55.311799999999998</v>
      </c>
      <c r="AC58">
        <v>273</v>
      </c>
      <c r="AD58">
        <v>56.2</v>
      </c>
      <c r="AE58">
        <v>9</v>
      </c>
      <c r="AF58">
        <v>172.2</v>
      </c>
      <c r="AG58">
        <v>4.4055183822619002</v>
      </c>
      <c r="AH58">
        <v>162.60499999999999</v>
      </c>
      <c r="AI58">
        <v>68.394999999999897</v>
      </c>
    </row>
    <row r="59" spans="1:35">
      <c r="A59">
        <v>57</v>
      </c>
      <c r="B59">
        <v>11193</v>
      </c>
      <c r="C59" t="s">
        <v>363</v>
      </c>
      <c r="D59" t="s">
        <v>364</v>
      </c>
      <c r="E59" t="s">
        <v>50</v>
      </c>
      <c r="F59" s="3">
        <f t="shared" si="1"/>
        <v>-2.7161791666666248</v>
      </c>
      <c r="G59" s="7">
        <v>1</v>
      </c>
      <c r="H59" s="7">
        <f t="shared" si="2"/>
        <v>-0.36816422578898927</v>
      </c>
      <c r="I59" s="7">
        <f t="shared" si="3"/>
        <v>1</v>
      </c>
      <c r="K59" s="3">
        <f t="shared" si="0"/>
        <v>5.6413500000000001</v>
      </c>
      <c r="L59" t="s">
        <v>132</v>
      </c>
      <c r="M59" s="3">
        <f>WR!K59</f>
        <v>7.0882750000000003</v>
      </c>
      <c r="N59">
        <v>28</v>
      </c>
      <c r="O59">
        <v>6</v>
      </c>
      <c r="P59" t="s">
        <v>132</v>
      </c>
      <c r="Q59" t="s">
        <v>33</v>
      </c>
      <c r="R59" s="5">
        <v>90.261600000000001</v>
      </c>
      <c r="S59">
        <v>7.5088666666666599</v>
      </c>
      <c r="T59">
        <v>17.560221789601599</v>
      </c>
      <c r="U59">
        <v>77.315799999999996</v>
      </c>
      <c r="V59">
        <v>114.247999999999</v>
      </c>
      <c r="W59">
        <v>9</v>
      </c>
      <c r="X59">
        <v>-44.007488888888801</v>
      </c>
      <c r="Y59">
        <v>235</v>
      </c>
      <c r="Z59">
        <v>-25.140999999999998</v>
      </c>
      <c r="AA59">
        <v>193</v>
      </c>
      <c r="AB59">
        <v>-54.825800000000001</v>
      </c>
      <c r="AC59">
        <v>267</v>
      </c>
      <c r="AD59">
        <v>60.9</v>
      </c>
      <c r="AE59">
        <v>7.7</v>
      </c>
      <c r="AF59">
        <v>185.3</v>
      </c>
      <c r="AG59">
        <v>4.0576750210754602</v>
      </c>
      <c r="AH59">
        <v>169.05</v>
      </c>
      <c r="AI59">
        <v>65.949999999999903</v>
      </c>
    </row>
    <row r="60" spans="1:35">
      <c r="A60">
        <v>58</v>
      </c>
      <c r="B60">
        <v>12164</v>
      </c>
      <c r="C60" t="s">
        <v>348</v>
      </c>
      <c r="D60" t="s">
        <v>170</v>
      </c>
      <c r="E60" t="s">
        <v>94</v>
      </c>
      <c r="F60" s="3">
        <f t="shared" si="1"/>
        <v>-3.1634499999999628</v>
      </c>
      <c r="G60" s="7">
        <v>1</v>
      </c>
      <c r="H60" s="7">
        <f t="shared" si="2"/>
        <v>-0.31611057547930638</v>
      </c>
      <c r="I60" s="7">
        <f t="shared" si="3"/>
        <v>1</v>
      </c>
      <c r="K60" s="3">
        <f t="shared" si="0"/>
        <v>5.1940791666666621</v>
      </c>
      <c r="L60" t="s">
        <v>132</v>
      </c>
      <c r="M60" s="3">
        <f>WR!K60</f>
        <v>6.9901145833333125</v>
      </c>
      <c r="N60">
        <v>26</v>
      </c>
      <c r="O60">
        <v>4</v>
      </c>
      <c r="P60" t="s">
        <v>132</v>
      </c>
      <c r="Q60" t="s">
        <v>33</v>
      </c>
      <c r="R60" s="5">
        <v>83.105266666666594</v>
      </c>
      <c r="S60">
        <v>2.2182666666666599</v>
      </c>
      <c r="T60">
        <v>44.427901309874997</v>
      </c>
      <c r="U60">
        <v>44.696399999999997</v>
      </c>
      <c r="V60">
        <v>142.87</v>
      </c>
      <c r="W60">
        <v>9</v>
      </c>
      <c r="X60">
        <v>-51.163822222222201</v>
      </c>
      <c r="Y60">
        <v>250</v>
      </c>
      <c r="Z60">
        <v>-57.760399999999997</v>
      </c>
      <c r="AA60">
        <v>259</v>
      </c>
      <c r="AB60">
        <v>-26.203800000000001</v>
      </c>
      <c r="AC60">
        <v>206</v>
      </c>
      <c r="AD60">
        <v>61.1</v>
      </c>
      <c r="AE60">
        <v>8.6</v>
      </c>
      <c r="AF60">
        <v>185.9</v>
      </c>
      <c r="AG60">
        <v>4.2984896557430003</v>
      </c>
      <c r="AH60">
        <v>149.53</v>
      </c>
      <c r="AI60">
        <v>100.47</v>
      </c>
    </row>
    <row r="61" spans="1:35">
      <c r="A61">
        <v>59</v>
      </c>
      <c r="B61">
        <v>13850</v>
      </c>
      <c r="C61" t="s">
        <v>990</v>
      </c>
      <c r="D61" t="s">
        <v>991</v>
      </c>
      <c r="E61" t="s">
        <v>123</v>
      </c>
      <c r="F61" s="3">
        <f t="shared" si="1"/>
        <v>-3.207516666666625</v>
      </c>
      <c r="G61" s="7">
        <v>1</v>
      </c>
      <c r="H61" s="7">
        <f t="shared" si="2"/>
        <v>-0.31176767073177475</v>
      </c>
      <c r="I61" s="7">
        <f t="shared" si="3"/>
        <v>1</v>
      </c>
      <c r="K61" s="3">
        <f t="shared" si="0"/>
        <v>5.1500124999999999</v>
      </c>
      <c r="L61" t="s">
        <v>132</v>
      </c>
      <c r="M61" s="3">
        <f>WR!K61</f>
        <v>6.9875262717253754</v>
      </c>
      <c r="N61">
        <v>24</v>
      </c>
      <c r="O61">
        <v>1</v>
      </c>
      <c r="P61" t="s">
        <v>132</v>
      </c>
      <c r="Q61" t="s">
        <v>33</v>
      </c>
      <c r="R61" s="5">
        <v>82.400199999999998</v>
      </c>
      <c r="S61">
        <v>3.7493416666666799</v>
      </c>
      <c r="T61">
        <v>25.615269268543699</v>
      </c>
      <c r="U61">
        <v>55.211599999999997</v>
      </c>
      <c r="V61">
        <v>113.9298</v>
      </c>
      <c r="W61">
        <v>9</v>
      </c>
      <c r="X61">
        <v>-51.868888888888797</v>
      </c>
      <c r="Y61">
        <v>254</v>
      </c>
      <c r="Z61">
        <v>-47.245199999999997</v>
      </c>
      <c r="AA61">
        <v>232</v>
      </c>
      <c r="AB61">
        <v>-55.143999999999998</v>
      </c>
      <c r="AC61">
        <v>269</v>
      </c>
      <c r="AD61">
        <v>68.2</v>
      </c>
      <c r="AE61">
        <v>8.6</v>
      </c>
      <c r="AF61">
        <v>219.9</v>
      </c>
      <c r="AG61">
        <v>4.2984896557430003</v>
      </c>
      <c r="AH61">
        <v>194.89</v>
      </c>
      <c r="AI61">
        <v>59.11</v>
      </c>
    </row>
    <row r="62" spans="1:35">
      <c r="A62">
        <v>60</v>
      </c>
      <c r="B62">
        <v>14080</v>
      </c>
      <c r="C62" s="9" t="s">
        <v>531</v>
      </c>
      <c r="D62" s="9" t="s">
        <v>1067</v>
      </c>
      <c r="E62" t="s">
        <v>30</v>
      </c>
      <c r="F62" s="3">
        <f t="shared" si="1"/>
        <v>-3.3966666666666248</v>
      </c>
      <c r="G62" s="7">
        <v>1</v>
      </c>
      <c r="H62" s="7">
        <f t="shared" si="2"/>
        <v>-0.29440628066732455</v>
      </c>
      <c r="I62" s="7">
        <f t="shared" si="3"/>
        <v>1</v>
      </c>
      <c r="J62" s="7" t="s">
        <v>1193</v>
      </c>
      <c r="K62" s="3">
        <f t="shared" si="0"/>
        <v>4.9608625000000002</v>
      </c>
      <c r="L62" t="s">
        <v>132</v>
      </c>
      <c r="M62" s="3">
        <f>WR!K62</f>
        <v>6.9679583333333124</v>
      </c>
      <c r="N62">
        <v>22</v>
      </c>
      <c r="O62">
        <v>0</v>
      </c>
      <c r="P62" t="s">
        <v>132</v>
      </c>
      <c r="Q62" t="s">
        <v>33</v>
      </c>
      <c r="R62" s="5">
        <v>79.373800000000003</v>
      </c>
      <c r="S62">
        <v>2.8834416666666498</v>
      </c>
      <c r="T62">
        <v>51.285014206881101</v>
      </c>
      <c r="U62">
        <v>37.328199999999903</v>
      </c>
      <c r="V62">
        <v>147.99959999999999</v>
      </c>
      <c r="W62">
        <v>9</v>
      </c>
      <c r="X62">
        <v>-54.8952888888888</v>
      </c>
      <c r="Y62">
        <v>260</v>
      </c>
      <c r="Z62">
        <v>-65.128600000000006</v>
      </c>
      <c r="AA62">
        <v>272</v>
      </c>
      <c r="AB62">
        <v>-21.074200000000001</v>
      </c>
      <c r="AC62">
        <v>190</v>
      </c>
      <c r="AD62">
        <v>52.1</v>
      </c>
      <c r="AE62">
        <v>9.6999999999999993</v>
      </c>
      <c r="AF62">
        <v>160.30000000000001</v>
      </c>
      <c r="AG62">
        <v>4.5928186536699904</v>
      </c>
      <c r="AH62">
        <v>128.70750000000001</v>
      </c>
      <c r="AI62">
        <v>131.29249999999999</v>
      </c>
    </row>
    <row r="63" spans="1:35">
      <c r="A63">
        <v>61</v>
      </c>
      <c r="B63">
        <v>11182</v>
      </c>
      <c r="C63" t="s">
        <v>355</v>
      </c>
      <c r="D63" t="s">
        <v>356</v>
      </c>
      <c r="E63" t="s">
        <v>44</v>
      </c>
      <c r="F63" s="3">
        <f t="shared" si="1"/>
        <v>-3.4870343749999622</v>
      </c>
      <c r="K63" s="3">
        <f t="shared" si="0"/>
        <v>4.8704947916666628</v>
      </c>
      <c r="L63" t="s">
        <v>132</v>
      </c>
      <c r="M63" s="3">
        <f>WR!K63</f>
        <v>6.5524604166666247</v>
      </c>
      <c r="N63">
        <v>29</v>
      </c>
      <c r="O63">
        <v>6</v>
      </c>
      <c r="P63" t="s">
        <v>132</v>
      </c>
      <c r="Q63" t="s">
        <v>33</v>
      </c>
      <c r="R63" s="5">
        <v>77.927916666666604</v>
      </c>
      <c r="S63">
        <v>3.8280166666666702</v>
      </c>
      <c r="T63">
        <v>43.960188878688797</v>
      </c>
      <c r="U63">
        <v>35.049749999999896</v>
      </c>
      <c r="V63">
        <v>118.3245</v>
      </c>
      <c r="W63">
        <v>9</v>
      </c>
      <c r="X63">
        <v>-56.341172222222198</v>
      </c>
      <c r="Y63">
        <v>263</v>
      </c>
      <c r="Z63">
        <v>-67.407049999999998</v>
      </c>
      <c r="AA63">
        <v>284</v>
      </c>
      <c r="AB63">
        <v>-50.749299999999998</v>
      </c>
      <c r="AC63">
        <v>258</v>
      </c>
      <c r="AD63">
        <v>66.7</v>
      </c>
      <c r="AE63">
        <v>7.6</v>
      </c>
      <c r="AF63">
        <v>211.9</v>
      </c>
      <c r="AG63">
        <v>4.0309178394457401</v>
      </c>
      <c r="AH63">
        <v>165.98</v>
      </c>
      <c r="AI63">
        <v>97.02</v>
      </c>
    </row>
    <row r="64" spans="1:35">
      <c r="A64">
        <v>62</v>
      </c>
      <c r="B64">
        <v>14075</v>
      </c>
      <c r="C64" t="s">
        <v>472</v>
      </c>
      <c r="D64" t="s">
        <v>272</v>
      </c>
      <c r="E64" t="s">
        <v>44</v>
      </c>
      <c r="F64" s="3">
        <f t="shared" si="1"/>
        <v>-3.6667291666666246</v>
      </c>
      <c r="J64" s="7" t="s">
        <v>1230</v>
      </c>
      <c r="K64" s="3">
        <f t="shared" si="0"/>
        <v>4.6908000000000003</v>
      </c>
      <c r="L64" t="s">
        <v>132</v>
      </c>
      <c r="M64" s="3">
        <f>WR!K64</f>
        <v>6.5458395833333123</v>
      </c>
      <c r="N64">
        <v>22</v>
      </c>
      <c r="O64">
        <v>0</v>
      </c>
      <c r="P64" t="s">
        <v>132</v>
      </c>
      <c r="Q64" t="s">
        <v>33</v>
      </c>
      <c r="R64" s="5">
        <v>75.052800000000005</v>
      </c>
      <c r="S64">
        <v>6.1078999999999999</v>
      </c>
      <c r="T64">
        <v>33.632162909928901</v>
      </c>
      <c r="U64">
        <v>33.472399999999901</v>
      </c>
      <c r="V64">
        <v>110.6996</v>
      </c>
      <c r="W64">
        <v>10</v>
      </c>
      <c r="X64">
        <v>-59.216288888888798</v>
      </c>
      <c r="Y64">
        <v>271</v>
      </c>
      <c r="Z64">
        <v>-68.984399999999994</v>
      </c>
      <c r="AA64">
        <v>287</v>
      </c>
      <c r="AB64">
        <v>-58.374200000000002</v>
      </c>
      <c r="AC64">
        <v>280</v>
      </c>
      <c r="AD64">
        <v>54.6</v>
      </c>
      <c r="AE64">
        <v>11.9</v>
      </c>
      <c r="AF64">
        <v>166.9</v>
      </c>
      <c r="AG64">
        <v>5.1814766495239599</v>
      </c>
      <c r="AH64">
        <v>131.52000000000001</v>
      </c>
      <c r="AI64">
        <v>139.47999999999999</v>
      </c>
    </row>
    <row r="65" spans="1:35">
      <c r="A65">
        <v>63</v>
      </c>
      <c r="B65">
        <v>13620</v>
      </c>
      <c r="C65" t="s">
        <v>331</v>
      </c>
      <c r="D65" t="s">
        <v>192</v>
      </c>
      <c r="E65" t="s">
        <v>74</v>
      </c>
      <c r="F65" s="3">
        <f t="shared" si="1"/>
        <v>-3.7858416666666246</v>
      </c>
      <c r="K65" s="3">
        <f t="shared" si="0"/>
        <v>4.5716875000000003</v>
      </c>
      <c r="L65" t="s">
        <v>132</v>
      </c>
      <c r="M65" s="3">
        <f>WR!K65</f>
        <v>6.5072395833333125</v>
      </c>
      <c r="N65">
        <v>24</v>
      </c>
      <c r="O65">
        <v>1</v>
      </c>
      <c r="P65" t="s">
        <v>132</v>
      </c>
      <c r="Q65" t="s">
        <v>33</v>
      </c>
      <c r="R65" s="5">
        <v>73.147000000000006</v>
      </c>
      <c r="S65">
        <v>8.4716000000000093</v>
      </c>
      <c r="T65">
        <v>30.590597460657701</v>
      </c>
      <c r="U65">
        <v>45.0152</v>
      </c>
      <c r="V65">
        <v>113.723799999999</v>
      </c>
      <c r="W65">
        <v>10</v>
      </c>
      <c r="X65">
        <v>-61.122088888888797</v>
      </c>
      <c r="Y65">
        <v>277</v>
      </c>
      <c r="Z65">
        <v>-57.441600000000001</v>
      </c>
      <c r="AA65">
        <v>255</v>
      </c>
      <c r="AB65">
        <v>-55.35</v>
      </c>
      <c r="AC65">
        <v>274</v>
      </c>
      <c r="AD65">
        <v>56.6</v>
      </c>
      <c r="AE65">
        <v>10.1</v>
      </c>
      <c r="AF65">
        <v>178.8</v>
      </c>
      <c r="AG65">
        <v>4.6998473801888903</v>
      </c>
      <c r="AH65">
        <v>133.9</v>
      </c>
      <c r="AI65">
        <v>143.1</v>
      </c>
    </row>
    <row r="66" spans="1:35">
      <c r="A66">
        <v>64</v>
      </c>
      <c r="B66">
        <v>12153</v>
      </c>
      <c r="C66" t="s">
        <v>449</v>
      </c>
      <c r="D66" t="s">
        <v>512</v>
      </c>
      <c r="E66" t="s">
        <v>30</v>
      </c>
      <c r="F66" s="3">
        <f t="shared" si="1"/>
        <v>-4.3111041666666248</v>
      </c>
      <c r="K66" s="3">
        <f t="shared" ref="K66:K129" si="4">R66/16</f>
        <v>4.0464250000000002</v>
      </c>
      <c r="L66" t="s">
        <v>132</v>
      </c>
      <c r="M66" s="3">
        <f>WR!K66</f>
        <v>6.4924375000000003</v>
      </c>
      <c r="N66">
        <v>26</v>
      </c>
      <c r="O66">
        <v>4</v>
      </c>
      <c r="P66" t="s">
        <v>132</v>
      </c>
      <c r="Q66" t="s">
        <v>33</v>
      </c>
      <c r="R66" s="5">
        <v>64.742800000000003</v>
      </c>
      <c r="S66">
        <v>0.14909999999998999</v>
      </c>
      <c r="T66">
        <v>18.245680343577199</v>
      </c>
      <c r="U66">
        <v>44.791599999999903</v>
      </c>
      <c r="V66">
        <v>82.944400000000002</v>
      </c>
      <c r="W66">
        <v>10</v>
      </c>
      <c r="X66">
        <v>-69.5262888888888</v>
      </c>
      <c r="Y66">
        <v>288</v>
      </c>
      <c r="Z66">
        <v>-57.665199999999999</v>
      </c>
      <c r="AA66">
        <v>257</v>
      </c>
      <c r="AB66">
        <v>-86.129399999999904</v>
      </c>
      <c r="AC66">
        <v>343</v>
      </c>
      <c r="AD66">
        <v>74.3</v>
      </c>
      <c r="AE66">
        <v>8.9</v>
      </c>
      <c r="AF66">
        <v>250.4</v>
      </c>
      <c r="AG66">
        <v>4.3787612006321801</v>
      </c>
      <c r="AH66">
        <v>197.05</v>
      </c>
      <c r="AI66">
        <v>90.949999999999903</v>
      </c>
    </row>
    <row r="67" spans="1:35">
      <c r="A67">
        <v>65</v>
      </c>
      <c r="B67">
        <v>11188</v>
      </c>
      <c r="C67" t="s">
        <v>359</v>
      </c>
      <c r="D67" t="s">
        <v>360</v>
      </c>
      <c r="E67" t="s">
        <v>65</v>
      </c>
      <c r="F67" s="3">
        <f t="shared" ref="F67:F130" si="5">(R67-$M$44*16)/16</f>
        <v>-4.3195291666666247</v>
      </c>
      <c r="K67" s="3">
        <f t="shared" si="4"/>
        <v>4.0380000000000003</v>
      </c>
      <c r="L67" t="s">
        <v>132</v>
      </c>
      <c r="M67" s="3">
        <f>WR!K67</f>
        <v>6.4384479166666253</v>
      </c>
      <c r="N67">
        <v>28</v>
      </c>
      <c r="O67">
        <v>6</v>
      </c>
      <c r="P67" t="s">
        <v>132</v>
      </c>
      <c r="Q67" t="s">
        <v>33</v>
      </c>
      <c r="R67" s="5">
        <v>64.608000000000004</v>
      </c>
      <c r="S67">
        <v>0.351333333333329</v>
      </c>
      <c r="T67">
        <v>22.921618136597601</v>
      </c>
      <c r="U67">
        <v>35.929199999999902</v>
      </c>
      <c r="V67">
        <v>85.774000000000001</v>
      </c>
      <c r="W67">
        <v>10</v>
      </c>
      <c r="X67">
        <v>-69.661088888888798</v>
      </c>
      <c r="Y67">
        <v>289</v>
      </c>
      <c r="Z67">
        <v>-66.527600000000007</v>
      </c>
      <c r="AA67">
        <v>279</v>
      </c>
      <c r="AB67">
        <v>-83.299800000000005</v>
      </c>
      <c r="AC67">
        <v>337</v>
      </c>
      <c r="AD67">
        <v>78.2</v>
      </c>
      <c r="AE67">
        <v>11.9</v>
      </c>
      <c r="AF67">
        <v>260.39999999999998</v>
      </c>
      <c r="AG67">
        <v>5.1814766495239599</v>
      </c>
      <c r="AH67">
        <v>203.685</v>
      </c>
      <c r="AI67">
        <v>85.314999999999998</v>
      </c>
    </row>
    <row r="68" spans="1:35">
      <c r="A68">
        <v>66</v>
      </c>
      <c r="B68">
        <v>14223</v>
      </c>
      <c r="C68" t="s">
        <v>812</v>
      </c>
      <c r="D68" t="s">
        <v>1136</v>
      </c>
      <c r="E68" t="s">
        <v>103</v>
      </c>
      <c r="F68" s="3">
        <f t="shared" si="5"/>
        <v>-4.3213166666666245</v>
      </c>
      <c r="K68" s="3">
        <f t="shared" si="4"/>
        <v>4.0362125000000004</v>
      </c>
      <c r="L68" t="s">
        <v>132</v>
      </c>
      <c r="M68" s="3">
        <f>WR!K68</f>
        <v>6.4263645833333127</v>
      </c>
      <c r="N68" t="s">
        <v>32</v>
      </c>
      <c r="O68">
        <v>0</v>
      </c>
      <c r="P68" t="s">
        <v>132</v>
      </c>
      <c r="Q68" t="s">
        <v>33</v>
      </c>
      <c r="R68" s="5">
        <v>64.579400000000007</v>
      </c>
      <c r="S68">
        <v>3.5956999999999999</v>
      </c>
      <c r="T68">
        <v>40.372798346163698</v>
      </c>
      <c r="U68">
        <v>17.374199999999998</v>
      </c>
      <c r="V68">
        <v>109.69199999999999</v>
      </c>
      <c r="W68">
        <v>10</v>
      </c>
      <c r="X68">
        <v>-69.689688888888796</v>
      </c>
      <c r="Y68">
        <v>290</v>
      </c>
      <c r="Z68">
        <v>-85.082599999999999</v>
      </c>
      <c r="AA68">
        <v>326</v>
      </c>
      <c r="AB68">
        <v>-59.381799999999998</v>
      </c>
      <c r="AC68">
        <v>284</v>
      </c>
      <c r="AD68">
        <v>62.5</v>
      </c>
      <c r="AE68">
        <v>10.4</v>
      </c>
      <c r="AF68">
        <v>194.8</v>
      </c>
      <c r="AG68">
        <v>4.78011892507807</v>
      </c>
      <c r="AH68">
        <v>135.52000000000001</v>
      </c>
      <c r="AI68">
        <v>154.47999999999999</v>
      </c>
    </row>
    <row r="69" spans="1:35">
      <c r="A69">
        <v>67</v>
      </c>
      <c r="B69">
        <v>11834</v>
      </c>
      <c r="C69" t="s">
        <v>318</v>
      </c>
      <c r="D69" t="s">
        <v>466</v>
      </c>
      <c r="E69" t="s">
        <v>59</v>
      </c>
      <c r="F69" s="3">
        <f t="shared" si="5"/>
        <v>-4.3616583333332937</v>
      </c>
      <c r="K69" s="3">
        <f t="shared" si="4"/>
        <v>3.9958708333333313</v>
      </c>
      <c r="L69" t="s">
        <v>132</v>
      </c>
      <c r="M69" s="3">
        <f>WR!K69</f>
        <v>6.4216145833333123</v>
      </c>
      <c r="N69">
        <v>28</v>
      </c>
      <c r="O69">
        <v>5</v>
      </c>
      <c r="P69" t="s">
        <v>132</v>
      </c>
      <c r="Q69" t="s">
        <v>33</v>
      </c>
      <c r="R69" s="5">
        <v>63.9339333333333</v>
      </c>
      <c r="S69">
        <v>6.0277999999999903</v>
      </c>
      <c r="T69">
        <v>21.956023815800499</v>
      </c>
      <c r="U69">
        <v>46.500599999999999</v>
      </c>
      <c r="V69">
        <v>93.623999999999995</v>
      </c>
      <c r="W69">
        <v>10</v>
      </c>
      <c r="X69">
        <v>-70.335155555555502</v>
      </c>
      <c r="Y69">
        <v>293</v>
      </c>
      <c r="Z69">
        <v>-55.956200000000003</v>
      </c>
      <c r="AA69">
        <v>251</v>
      </c>
      <c r="AB69">
        <v>-75.449799999999996</v>
      </c>
      <c r="AC69">
        <v>320</v>
      </c>
      <c r="AD69">
        <v>84.6</v>
      </c>
      <c r="AE69">
        <v>11.9</v>
      </c>
      <c r="AF69">
        <v>289</v>
      </c>
      <c r="AG69">
        <v>5.1814766495239599</v>
      </c>
      <c r="AH69">
        <v>196.29499999999999</v>
      </c>
      <c r="AI69">
        <v>96.704999999999899</v>
      </c>
    </row>
    <row r="70" spans="1:35">
      <c r="A70">
        <v>68</v>
      </c>
      <c r="B70">
        <v>7877</v>
      </c>
      <c r="C70" t="s">
        <v>161</v>
      </c>
      <c r="D70" t="s">
        <v>162</v>
      </c>
      <c r="E70" t="s">
        <v>30</v>
      </c>
      <c r="F70" s="3">
        <f t="shared" si="5"/>
        <v>-4.7304374999999625</v>
      </c>
      <c r="K70" s="3">
        <f t="shared" si="4"/>
        <v>3.6270916666666624</v>
      </c>
      <c r="L70" t="s">
        <v>132</v>
      </c>
      <c r="M70" s="3">
        <f>WR!K70</f>
        <v>6.4006937500000003</v>
      </c>
      <c r="N70">
        <v>36</v>
      </c>
      <c r="O70">
        <v>14</v>
      </c>
      <c r="P70" t="s">
        <v>132</v>
      </c>
      <c r="Q70" t="s">
        <v>33</v>
      </c>
      <c r="R70" s="5">
        <v>58.033466666666598</v>
      </c>
      <c r="S70">
        <v>0.41666666666666402</v>
      </c>
      <c r="T70">
        <v>7.3526800011968296</v>
      </c>
      <c r="U70">
        <v>49.805999999999997</v>
      </c>
      <c r="V70">
        <v>65.813999999999993</v>
      </c>
      <c r="W70">
        <v>10</v>
      </c>
      <c r="X70">
        <v>-76.235622222222204</v>
      </c>
      <c r="Y70">
        <v>303</v>
      </c>
      <c r="Z70">
        <v>-52.650799999999997</v>
      </c>
      <c r="AA70">
        <v>243</v>
      </c>
      <c r="AB70">
        <v>-103.2598</v>
      </c>
      <c r="AC70">
        <v>392</v>
      </c>
      <c r="AD70">
        <v>69.3</v>
      </c>
      <c r="AE70">
        <v>8.6</v>
      </c>
      <c r="AF70">
        <v>224.9</v>
      </c>
      <c r="AG70">
        <v>4.2984896557430003</v>
      </c>
      <c r="AH70">
        <v>205.14499999999899</v>
      </c>
      <c r="AI70">
        <v>97.855000000000004</v>
      </c>
    </row>
    <row r="71" spans="1:35">
      <c r="A71">
        <v>69</v>
      </c>
      <c r="B71">
        <v>13136</v>
      </c>
      <c r="C71" t="s">
        <v>636</v>
      </c>
      <c r="D71" t="s">
        <v>739</v>
      </c>
      <c r="E71" t="s">
        <v>85</v>
      </c>
      <c r="F71" s="3">
        <f t="shared" si="5"/>
        <v>-4.7463541666666256</v>
      </c>
      <c r="K71" s="3">
        <f t="shared" si="4"/>
        <v>3.6111749999999998</v>
      </c>
      <c r="L71" t="s">
        <v>132</v>
      </c>
      <c r="M71" s="3">
        <f>WR!K71</f>
        <v>6.3698041666666247</v>
      </c>
      <c r="N71">
        <v>25</v>
      </c>
      <c r="O71">
        <v>2</v>
      </c>
      <c r="P71" t="s">
        <v>132</v>
      </c>
      <c r="Q71" t="s">
        <v>33</v>
      </c>
      <c r="R71" s="5">
        <v>57.778799999999997</v>
      </c>
      <c r="S71">
        <v>0.991900000000001</v>
      </c>
      <c r="T71">
        <v>9.7000372782788808</v>
      </c>
      <c r="U71">
        <v>47.860399999999998</v>
      </c>
      <c r="V71">
        <v>68.852000000000004</v>
      </c>
      <c r="W71">
        <v>10</v>
      </c>
      <c r="X71">
        <v>-76.490288888888799</v>
      </c>
      <c r="Y71">
        <v>304</v>
      </c>
      <c r="Z71">
        <v>-54.596399999999903</v>
      </c>
      <c r="AA71">
        <v>247</v>
      </c>
      <c r="AB71">
        <v>-100.2218</v>
      </c>
      <c r="AC71">
        <v>380</v>
      </c>
      <c r="AD71">
        <v>80.099999999999994</v>
      </c>
      <c r="AE71">
        <v>6.5</v>
      </c>
      <c r="AF71">
        <v>274.10000000000002</v>
      </c>
      <c r="AG71">
        <v>3.73658884151875</v>
      </c>
      <c r="AH71">
        <v>212.94499999999999</v>
      </c>
      <c r="AI71">
        <v>91.055000000000007</v>
      </c>
    </row>
    <row r="72" spans="1:35">
      <c r="A72">
        <v>70</v>
      </c>
      <c r="B72">
        <v>12636</v>
      </c>
      <c r="C72" t="s">
        <v>625</v>
      </c>
      <c r="D72" t="s">
        <v>626</v>
      </c>
      <c r="E72" t="s">
        <v>85</v>
      </c>
      <c r="F72" s="3">
        <f t="shared" si="5"/>
        <v>-4.7666041666666246</v>
      </c>
      <c r="K72" s="3">
        <f t="shared" si="4"/>
        <v>3.5909249999999999</v>
      </c>
      <c r="L72" t="s">
        <v>132</v>
      </c>
      <c r="M72" s="3">
        <f>WR!K72</f>
        <v>6.3217812499999999</v>
      </c>
      <c r="N72">
        <v>25</v>
      </c>
      <c r="O72">
        <v>3</v>
      </c>
      <c r="P72" t="s">
        <v>132</v>
      </c>
      <c r="Q72" t="s">
        <v>33</v>
      </c>
      <c r="R72" s="5">
        <v>57.454799999999999</v>
      </c>
      <c r="S72">
        <v>3.0166750000000002</v>
      </c>
      <c r="T72">
        <v>29.241621051166</v>
      </c>
      <c r="U72">
        <v>21.763999999999999</v>
      </c>
      <c r="V72">
        <v>88.183999999999997</v>
      </c>
      <c r="W72">
        <v>10</v>
      </c>
      <c r="X72">
        <v>-76.814288888888797</v>
      </c>
      <c r="Y72">
        <v>305</v>
      </c>
      <c r="Z72">
        <v>-80.692800000000005</v>
      </c>
      <c r="AA72">
        <v>316</v>
      </c>
      <c r="AB72">
        <v>-80.889799999999994</v>
      </c>
      <c r="AC72">
        <v>331</v>
      </c>
      <c r="AD72">
        <v>90.1</v>
      </c>
      <c r="AE72">
        <v>10.5</v>
      </c>
      <c r="AF72">
        <v>315.89999999999998</v>
      </c>
      <c r="AG72">
        <v>4.8068761067077999</v>
      </c>
      <c r="AH72">
        <v>228.11</v>
      </c>
      <c r="AI72">
        <v>76.889999999999901</v>
      </c>
    </row>
    <row r="73" spans="1:35">
      <c r="A73">
        <v>71</v>
      </c>
      <c r="B73">
        <v>13144</v>
      </c>
      <c r="C73" t="s">
        <v>746</v>
      </c>
      <c r="D73" t="s">
        <v>749</v>
      </c>
      <c r="E73" t="s">
        <v>47</v>
      </c>
      <c r="F73" s="3">
        <f t="shared" si="5"/>
        <v>-4.8500916666666249</v>
      </c>
      <c r="K73" s="3">
        <f t="shared" si="4"/>
        <v>3.5074375</v>
      </c>
      <c r="L73" t="s">
        <v>132</v>
      </c>
      <c r="M73" s="3">
        <f>WR!K73</f>
        <v>6.2976666666666246</v>
      </c>
      <c r="N73">
        <v>25</v>
      </c>
      <c r="O73">
        <v>2</v>
      </c>
      <c r="P73" t="s">
        <v>132</v>
      </c>
      <c r="Q73" t="s">
        <v>33</v>
      </c>
      <c r="R73" s="5">
        <v>56.119</v>
      </c>
      <c r="S73">
        <v>3.4590749999999901</v>
      </c>
      <c r="T73">
        <v>27.627032269138098</v>
      </c>
      <c r="U73">
        <v>30.615600000000001</v>
      </c>
      <c r="V73">
        <v>92.582399999999893</v>
      </c>
      <c r="W73">
        <v>10</v>
      </c>
      <c r="X73">
        <v>-78.150088888888803</v>
      </c>
      <c r="Y73">
        <v>309</v>
      </c>
      <c r="Z73">
        <v>-71.841200000000001</v>
      </c>
      <c r="AA73">
        <v>294</v>
      </c>
      <c r="AB73">
        <v>-76.491399999999999</v>
      </c>
      <c r="AC73">
        <v>321</v>
      </c>
      <c r="AD73">
        <v>71.599999999999994</v>
      </c>
      <c r="AE73">
        <v>12.7</v>
      </c>
      <c r="AF73">
        <v>228.3</v>
      </c>
      <c r="AG73">
        <v>5.3955341025617702</v>
      </c>
      <c r="AH73">
        <v>210.63</v>
      </c>
      <c r="AI73">
        <v>98.37</v>
      </c>
    </row>
    <row r="74" spans="1:35">
      <c r="A74">
        <v>72</v>
      </c>
      <c r="B74">
        <v>14284</v>
      </c>
      <c r="C74" t="s">
        <v>1144</v>
      </c>
      <c r="D74" t="s">
        <v>327</v>
      </c>
      <c r="E74" t="s">
        <v>68</v>
      </c>
      <c r="F74" s="3">
        <f t="shared" si="5"/>
        <v>-5.060201041666625</v>
      </c>
      <c r="K74" s="3">
        <f t="shared" si="4"/>
        <v>3.2973281249999999</v>
      </c>
      <c r="L74" t="s">
        <v>132</v>
      </c>
      <c r="M74" s="3">
        <f>WR!K74</f>
        <v>6.2283906250000003</v>
      </c>
      <c r="N74" t="s">
        <v>32</v>
      </c>
      <c r="O74">
        <v>0</v>
      </c>
      <c r="P74" t="s">
        <v>132</v>
      </c>
      <c r="Q74" t="s">
        <v>33</v>
      </c>
      <c r="R74" s="5">
        <v>52.757249999999999</v>
      </c>
      <c r="S74">
        <v>1.1633166666666599</v>
      </c>
      <c r="T74">
        <v>17.963678268012501</v>
      </c>
      <c r="U74">
        <v>35.159849999999999</v>
      </c>
      <c r="V74">
        <v>72.8095</v>
      </c>
      <c r="W74">
        <v>10</v>
      </c>
      <c r="X74">
        <v>-81.511838888888803</v>
      </c>
      <c r="Y74">
        <v>320</v>
      </c>
      <c r="Z74">
        <v>-67.296949999999995</v>
      </c>
      <c r="AA74">
        <v>283</v>
      </c>
      <c r="AB74">
        <v>-96.264300000000006</v>
      </c>
      <c r="AC74">
        <v>369</v>
      </c>
      <c r="AD74">
        <v>66.2</v>
      </c>
      <c r="AE74">
        <v>14</v>
      </c>
      <c r="AF74">
        <v>214.3</v>
      </c>
      <c r="AG74">
        <v>5.7433774637482102</v>
      </c>
      <c r="AH74">
        <v>149.04499999999999</v>
      </c>
      <c r="AI74">
        <v>170.95499999999899</v>
      </c>
    </row>
    <row r="75" spans="1:35">
      <c r="A75">
        <v>73</v>
      </c>
      <c r="B75">
        <v>10709</v>
      </c>
      <c r="C75" t="s">
        <v>296</v>
      </c>
      <c r="D75" t="s">
        <v>297</v>
      </c>
      <c r="E75" t="s">
        <v>71</v>
      </c>
      <c r="F75" s="3">
        <f t="shared" si="5"/>
        <v>-5.0723666666666247</v>
      </c>
      <c r="K75" s="3">
        <f t="shared" si="4"/>
        <v>3.2851625000000002</v>
      </c>
      <c r="L75" t="s">
        <v>132</v>
      </c>
      <c r="M75" s="3">
        <f>WR!K75</f>
        <v>6.0919208333333312</v>
      </c>
      <c r="N75">
        <v>30</v>
      </c>
      <c r="O75">
        <v>7</v>
      </c>
      <c r="P75" t="s">
        <v>132</v>
      </c>
      <c r="Q75" t="s">
        <v>33</v>
      </c>
      <c r="R75" s="5">
        <v>52.562600000000003</v>
      </c>
      <c r="S75">
        <v>2.6003333333333298</v>
      </c>
      <c r="T75">
        <v>33.721786886225303</v>
      </c>
      <c r="U75">
        <v>13.1219999999999</v>
      </c>
      <c r="V75">
        <v>91.316800000000001</v>
      </c>
      <c r="W75">
        <v>10</v>
      </c>
      <c r="X75">
        <v>-81.706488888888799</v>
      </c>
      <c r="Y75">
        <v>322</v>
      </c>
      <c r="Z75">
        <v>-89.334800000000001</v>
      </c>
      <c r="AA75">
        <v>345</v>
      </c>
      <c r="AB75">
        <v>-77.757000000000005</v>
      </c>
      <c r="AC75">
        <v>323</v>
      </c>
      <c r="AD75">
        <v>74.5</v>
      </c>
      <c r="AE75">
        <v>8</v>
      </c>
      <c r="AF75">
        <v>249.1</v>
      </c>
      <c r="AG75">
        <v>4.1379465659646399</v>
      </c>
      <c r="AH75">
        <v>206.59</v>
      </c>
      <c r="AI75">
        <v>115.409999999999</v>
      </c>
    </row>
    <row r="76" spans="1:35">
      <c r="A76">
        <v>74</v>
      </c>
      <c r="B76">
        <v>12264</v>
      </c>
      <c r="C76" t="s">
        <v>382</v>
      </c>
      <c r="D76" t="s">
        <v>560</v>
      </c>
      <c r="E76" t="s">
        <v>97</v>
      </c>
      <c r="F76" s="3">
        <f t="shared" si="5"/>
        <v>-5.193449999999963</v>
      </c>
      <c r="K76" s="3">
        <f t="shared" si="4"/>
        <v>3.1640791666666623</v>
      </c>
      <c r="L76" t="s">
        <v>132</v>
      </c>
      <c r="M76" s="3">
        <f>WR!K76</f>
        <v>5.9764062500000001</v>
      </c>
      <c r="N76">
        <v>28</v>
      </c>
      <c r="O76">
        <v>4</v>
      </c>
      <c r="P76" t="s">
        <v>132</v>
      </c>
      <c r="Q76" t="s">
        <v>33</v>
      </c>
      <c r="R76" s="5">
        <v>50.625266666666597</v>
      </c>
      <c r="S76">
        <v>1.36388333333333</v>
      </c>
      <c r="T76">
        <v>19.930746819926199</v>
      </c>
      <c r="U76">
        <v>29.7714</v>
      </c>
      <c r="V76">
        <v>75.602800000000002</v>
      </c>
      <c r="W76">
        <v>10</v>
      </c>
      <c r="X76">
        <v>-83.643822222222198</v>
      </c>
      <c r="Y76">
        <v>325</v>
      </c>
      <c r="Z76">
        <v>-72.685400000000001</v>
      </c>
      <c r="AA76">
        <v>297</v>
      </c>
      <c r="AB76">
        <v>-93.471000000000004</v>
      </c>
      <c r="AC76">
        <v>359</v>
      </c>
      <c r="AD76">
        <v>97.1</v>
      </c>
      <c r="AE76">
        <v>10.4</v>
      </c>
      <c r="AF76">
        <v>323.39999999999998</v>
      </c>
      <c r="AG76">
        <v>4.78011892507807</v>
      </c>
      <c r="AH76" t="s">
        <v>32</v>
      </c>
      <c r="AI76" t="s">
        <v>32</v>
      </c>
    </row>
    <row r="77" spans="1:35">
      <c r="A77">
        <v>75</v>
      </c>
      <c r="B77">
        <v>12261</v>
      </c>
      <c r="C77" t="s">
        <v>557</v>
      </c>
      <c r="D77" t="s">
        <v>558</v>
      </c>
      <c r="E77" t="s">
        <v>47</v>
      </c>
      <c r="F77" s="3">
        <f t="shared" si="5"/>
        <v>-5.2763249999999626</v>
      </c>
      <c r="K77" s="3">
        <f t="shared" si="4"/>
        <v>3.0812041666666623</v>
      </c>
      <c r="L77" t="s">
        <v>132</v>
      </c>
      <c r="M77" s="3">
        <f>WR!K77</f>
        <v>5.8723645833333311</v>
      </c>
      <c r="N77">
        <v>26</v>
      </c>
      <c r="O77">
        <v>4</v>
      </c>
      <c r="P77" t="s">
        <v>132</v>
      </c>
      <c r="Q77" t="s">
        <v>33</v>
      </c>
      <c r="R77" s="5">
        <v>49.299266666666597</v>
      </c>
      <c r="S77">
        <v>0.12581666666666499</v>
      </c>
      <c r="T77">
        <v>27.922048882558698</v>
      </c>
      <c r="U77">
        <v>24.570399999999999</v>
      </c>
      <c r="V77">
        <v>85.627999999999901</v>
      </c>
      <c r="W77">
        <v>10</v>
      </c>
      <c r="X77">
        <v>-84.969822222222206</v>
      </c>
      <c r="Y77">
        <v>329</v>
      </c>
      <c r="Z77">
        <v>-77.886399999999995</v>
      </c>
      <c r="AA77">
        <v>306</v>
      </c>
      <c r="AB77">
        <v>-83.445800000000006</v>
      </c>
      <c r="AC77">
        <v>338</v>
      </c>
      <c r="AD77">
        <v>76.8</v>
      </c>
      <c r="AE77">
        <v>13.5</v>
      </c>
      <c r="AF77">
        <v>256.39999999999998</v>
      </c>
      <c r="AG77">
        <v>5.6095915555995797</v>
      </c>
      <c r="AH77">
        <v>198.11500000000001</v>
      </c>
      <c r="AI77">
        <v>130.88499999999999</v>
      </c>
    </row>
    <row r="78" spans="1:35">
      <c r="A78">
        <v>76</v>
      </c>
      <c r="B78">
        <v>12632</v>
      </c>
      <c r="C78" t="s">
        <v>621</v>
      </c>
      <c r="D78" t="s">
        <v>622</v>
      </c>
      <c r="E78" t="s">
        <v>123</v>
      </c>
      <c r="F78" s="3">
        <f t="shared" si="5"/>
        <v>-5.2810604166666248</v>
      </c>
      <c r="K78" s="3">
        <f t="shared" si="4"/>
        <v>3.0764687500000001</v>
      </c>
      <c r="L78" t="s">
        <v>132</v>
      </c>
      <c r="M78" s="3">
        <f>WR!K78</f>
        <v>5.7084395833333312</v>
      </c>
      <c r="N78">
        <v>25</v>
      </c>
      <c r="O78">
        <v>3</v>
      </c>
      <c r="P78" t="s">
        <v>132</v>
      </c>
      <c r="Q78" t="s">
        <v>33</v>
      </c>
      <c r="R78" s="5">
        <v>49.223500000000001</v>
      </c>
      <c r="S78">
        <v>0.896183333333326</v>
      </c>
      <c r="T78">
        <v>19.7165783627213</v>
      </c>
      <c r="U78">
        <v>30.176600000000001</v>
      </c>
      <c r="V78">
        <v>69.9405</v>
      </c>
      <c r="W78">
        <v>10</v>
      </c>
      <c r="X78">
        <v>-85.045588888888801</v>
      </c>
      <c r="Y78">
        <v>331</v>
      </c>
      <c r="Z78">
        <v>-72.280199999999994</v>
      </c>
      <c r="AA78">
        <v>296</v>
      </c>
      <c r="AB78">
        <v>-99.133300000000006</v>
      </c>
      <c r="AC78">
        <v>376</v>
      </c>
      <c r="AD78">
        <v>73.400000000000006</v>
      </c>
      <c r="AE78">
        <v>10.8</v>
      </c>
      <c r="AF78">
        <v>237.8</v>
      </c>
      <c r="AG78">
        <v>4.8871476515969698</v>
      </c>
      <c r="AH78">
        <v>206.62</v>
      </c>
      <c r="AI78">
        <v>124.38</v>
      </c>
    </row>
    <row r="79" spans="1:35">
      <c r="A79">
        <v>77</v>
      </c>
      <c r="B79">
        <v>13726</v>
      </c>
      <c r="C79" t="s">
        <v>215</v>
      </c>
      <c r="D79" t="s">
        <v>966</v>
      </c>
      <c r="E79" t="s">
        <v>88</v>
      </c>
      <c r="F79" s="3">
        <f t="shared" si="5"/>
        <v>-5.2873166666666247</v>
      </c>
      <c r="K79" s="3">
        <f t="shared" si="4"/>
        <v>3.0702124999999998</v>
      </c>
      <c r="L79" t="s">
        <v>132</v>
      </c>
      <c r="M79" s="3">
        <f>WR!K79</f>
        <v>5.6900354166666629</v>
      </c>
      <c r="N79">
        <v>23</v>
      </c>
      <c r="O79">
        <v>1</v>
      </c>
      <c r="P79" t="s">
        <v>132</v>
      </c>
      <c r="Q79" t="s">
        <v>33</v>
      </c>
      <c r="R79" s="5">
        <v>49.123399999999997</v>
      </c>
      <c r="S79">
        <v>2.3268499999999999</v>
      </c>
      <c r="T79">
        <v>13.688796324001601</v>
      </c>
      <c r="U79">
        <v>35.47</v>
      </c>
      <c r="V79">
        <v>66.343599999999995</v>
      </c>
      <c r="W79">
        <v>10</v>
      </c>
      <c r="X79">
        <v>-85.145688888888799</v>
      </c>
      <c r="Y79">
        <v>334</v>
      </c>
      <c r="Z79">
        <v>-66.986800000000002</v>
      </c>
      <c r="AA79">
        <v>282</v>
      </c>
      <c r="AB79">
        <v>-102.7302</v>
      </c>
      <c r="AC79">
        <v>389</v>
      </c>
      <c r="AD79">
        <v>64.3</v>
      </c>
      <c r="AE79">
        <v>8.4</v>
      </c>
      <c r="AF79">
        <v>209.5</v>
      </c>
      <c r="AG79">
        <v>4.2449752924835504</v>
      </c>
      <c r="AH79">
        <v>182.745</v>
      </c>
      <c r="AI79">
        <v>151.255</v>
      </c>
    </row>
    <row r="80" spans="1:35">
      <c r="A80">
        <v>78</v>
      </c>
      <c r="B80">
        <v>14086</v>
      </c>
      <c r="C80" t="s">
        <v>1076</v>
      </c>
      <c r="D80" t="s">
        <v>417</v>
      </c>
      <c r="E80" t="s">
        <v>123</v>
      </c>
      <c r="F80" s="3">
        <f t="shared" si="5"/>
        <v>-5.3868270833332943</v>
      </c>
      <c r="K80" s="3">
        <f t="shared" si="4"/>
        <v>2.9707020833333311</v>
      </c>
      <c r="L80" t="s">
        <v>132</v>
      </c>
      <c r="M80" s="3">
        <f>WR!K80</f>
        <v>5.5551770833333309</v>
      </c>
      <c r="N80">
        <v>22</v>
      </c>
      <c r="O80">
        <v>0</v>
      </c>
      <c r="P80" t="s">
        <v>132</v>
      </c>
      <c r="Q80" t="s">
        <v>33</v>
      </c>
      <c r="R80" s="5">
        <v>47.531233333333297</v>
      </c>
      <c r="S80">
        <v>1.9058333333333399</v>
      </c>
      <c r="T80">
        <v>26.033502267270901</v>
      </c>
      <c r="U80">
        <v>8.5579999999999892</v>
      </c>
      <c r="V80">
        <v>63.965799999999902</v>
      </c>
      <c r="W80">
        <v>10</v>
      </c>
      <c r="X80">
        <v>-86.737855555555498</v>
      </c>
      <c r="Y80">
        <v>339</v>
      </c>
      <c r="Z80">
        <v>-93.898799999999994</v>
      </c>
      <c r="AA80">
        <v>361</v>
      </c>
      <c r="AB80">
        <v>-105.108</v>
      </c>
      <c r="AC80">
        <v>401</v>
      </c>
      <c r="AD80">
        <v>56.1</v>
      </c>
      <c r="AE80">
        <v>9.9</v>
      </c>
      <c r="AF80">
        <v>175.5</v>
      </c>
      <c r="AG80">
        <v>4.6463330169294403</v>
      </c>
      <c r="AH80">
        <v>151.356666666666</v>
      </c>
      <c r="AI80">
        <v>187.643333333333</v>
      </c>
    </row>
    <row r="81" spans="1:35">
      <c r="A81">
        <v>79</v>
      </c>
      <c r="B81">
        <v>12386</v>
      </c>
      <c r="C81" t="s">
        <v>576</v>
      </c>
      <c r="D81" t="s">
        <v>236</v>
      </c>
      <c r="E81" t="s">
        <v>114</v>
      </c>
      <c r="F81" s="3">
        <f t="shared" si="5"/>
        <v>-5.4786624999999622</v>
      </c>
      <c r="K81" s="3">
        <f t="shared" si="4"/>
        <v>2.8788666666666627</v>
      </c>
      <c r="L81" t="s">
        <v>132</v>
      </c>
      <c r="M81" s="3">
        <f>WR!K81</f>
        <v>5.5047437500000003</v>
      </c>
      <c r="N81">
        <v>26</v>
      </c>
      <c r="O81">
        <v>4</v>
      </c>
      <c r="P81" t="s">
        <v>132</v>
      </c>
      <c r="Q81" t="s">
        <v>33</v>
      </c>
      <c r="R81" s="5">
        <v>46.061866666666603</v>
      </c>
      <c r="S81">
        <v>0.89556666666666696</v>
      </c>
      <c r="T81">
        <v>20.992592626924299</v>
      </c>
      <c r="U81">
        <v>31.781600000000001</v>
      </c>
      <c r="V81">
        <v>75.099999999999994</v>
      </c>
      <c r="W81">
        <v>10</v>
      </c>
      <c r="X81">
        <v>-88.2072222222222</v>
      </c>
      <c r="Y81">
        <v>346</v>
      </c>
      <c r="Z81">
        <v>-70.675200000000004</v>
      </c>
      <c r="AA81">
        <v>290</v>
      </c>
      <c r="AB81">
        <v>-93.973799999999997</v>
      </c>
      <c r="AC81">
        <v>360</v>
      </c>
      <c r="AD81">
        <v>67.7</v>
      </c>
      <c r="AE81">
        <v>10.8</v>
      </c>
      <c r="AF81">
        <v>215.4</v>
      </c>
      <c r="AG81">
        <v>4.8871476515969698</v>
      </c>
      <c r="AH81">
        <v>180.6</v>
      </c>
      <c r="AI81">
        <v>165.4</v>
      </c>
    </row>
    <row r="82" spans="1:35">
      <c r="A82">
        <v>80</v>
      </c>
      <c r="B82">
        <v>13108</v>
      </c>
      <c r="C82" t="s">
        <v>711</v>
      </c>
      <c r="D82" t="s">
        <v>712</v>
      </c>
      <c r="E82" t="s">
        <v>77</v>
      </c>
      <c r="F82" s="3">
        <f t="shared" si="5"/>
        <v>-5.533220833333294</v>
      </c>
      <c r="K82" s="3">
        <f t="shared" si="4"/>
        <v>2.8243083333333314</v>
      </c>
      <c r="L82" t="s">
        <v>132</v>
      </c>
      <c r="M82" s="3">
        <f>WR!K82</f>
        <v>5.4738145833333309</v>
      </c>
      <c r="N82">
        <v>26</v>
      </c>
      <c r="O82">
        <v>3</v>
      </c>
      <c r="P82" t="s">
        <v>132</v>
      </c>
      <c r="Q82" t="s">
        <v>33</v>
      </c>
      <c r="R82" s="5">
        <v>45.188933333333303</v>
      </c>
      <c r="S82">
        <v>0.72346666666665904</v>
      </c>
      <c r="T82">
        <v>18.9169451894326</v>
      </c>
      <c r="U82">
        <v>25.430799999999898</v>
      </c>
      <c r="V82">
        <v>68.935999999999893</v>
      </c>
      <c r="W82">
        <v>10</v>
      </c>
      <c r="X82">
        <v>-89.080155555555507</v>
      </c>
      <c r="Y82">
        <v>352</v>
      </c>
      <c r="Z82">
        <v>-77.025999999999996</v>
      </c>
      <c r="AA82">
        <v>304</v>
      </c>
      <c r="AB82">
        <v>-100.1378</v>
      </c>
      <c r="AC82">
        <v>379</v>
      </c>
      <c r="AD82">
        <v>113.7</v>
      </c>
      <c r="AE82">
        <v>25.2</v>
      </c>
      <c r="AF82">
        <v>386.5</v>
      </c>
      <c r="AG82">
        <v>8.7401818062775405</v>
      </c>
      <c r="AH82">
        <v>150.97</v>
      </c>
      <c r="AI82">
        <v>201.03</v>
      </c>
    </row>
    <row r="83" spans="1:35">
      <c r="A83">
        <v>81</v>
      </c>
      <c r="B83">
        <v>13789</v>
      </c>
      <c r="C83" t="s">
        <v>384</v>
      </c>
      <c r="D83" t="s">
        <v>972</v>
      </c>
      <c r="E83" t="s">
        <v>38</v>
      </c>
      <c r="F83" s="3">
        <f t="shared" si="5"/>
        <v>-5.5360499999999622</v>
      </c>
      <c r="K83" s="3">
        <f t="shared" si="4"/>
        <v>2.8214791666666623</v>
      </c>
      <c r="L83" t="s">
        <v>132</v>
      </c>
      <c r="M83" s="3">
        <f>WR!K83</f>
        <v>5.4421937500000004</v>
      </c>
      <c r="N83">
        <v>25</v>
      </c>
      <c r="O83">
        <v>1</v>
      </c>
      <c r="P83" t="s">
        <v>132</v>
      </c>
      <c r="Q83" t="s">
        <v>33</v>
      </c>
      <c r="R83" s="5">
        <v>45.143666666666597</v>
      </c>
      <c r="S83">
        <v>2.2265333333333199</v>
      </c>
      <c r="T83">
        <v>30.134863906556198</v>
      </c>
      <c r="U83">
        <v>24.3857</v>
      </c>
      <c r="V83">
        <v>81.823499999999896</v>
      </c>
      <c r="W83">
        <v>10</v>
      </c>
      <c r="X83">
        <v>-89.125422222222198</v>
      </c>
      <c r="Y83">
        <v>353</v>
      </c>
      <c r="Z83">
        <v>-78.071100000000001</v>
      </c>
      <c r="AA83">
        <v>308</v>
      </c>
      <c r="AB83">
        <v>-87.250299999999996</v>
      </c>
      <c r="AC83">
        <v>347</v>
      </c>
      <c r="AD83">
        <v>85.4</v>
      </c>
      <c r="AE83">
        <v>9.3000000000000007</v>
      </c>
      <c r="AF83">
        <v>298.7</v>
      </c>
      <c r="AG83">
        <v>4.4857899271510799</v>
      </c>
      <c r="AH83">
        <v>219.42499999999899</v>
      </c>
      <c r="AI83">
        <v>133.57499999999999</v>
      </c>
    </row>
    <row r="84" spans="1:35">
      <c r="A84">
        <v>82</v>
      </c>
      <c r="B84">
        <v>12629</v>
      </c>
      <c r="C84" t="s">
        <v>616</v>
      </c>
      <c r="D84" t="s">
        <v>617</v>
      </c>
      <c r="E84" t="s">
        <v>65</v>
      </c>
      <c r="F84" s="3">
        <f t="shared" si="5"/>
        <v>-5.6208249999999627</v>
      </c>
      <c r="K84" s="3">
        <f t="shared" si="4"/>
        <v>2.7367041666666627</v>
      </c>
      <c r="L84" t="s">
        <v>132</v>
      </c>
      <c r="M84" s="3">
        <f>WR!K84</f>
        <v>5.3813270833333311</v>
      </c>
      <c r="N84">
        <v>27</v>
      </c>
      <c r="O84">
        <v>3</v>
      </c>
      <c r="P84" t="s">
        <v>132</v>
      </c>
      <c r="Q84" t="s">
        <v>33</v>
      </c>
      <c r="R84" s="5">
        <v>43.787266666666603</v>
      </c>
      <c r="S84">
        <v>3.35256666666666</v>
      </c>
      <c r="T84">
        <v>20.806125102959399</v>
      </c>
      <c r="U84">
        <v>21.830400000000001</v>
      </c>
      <c r="V84">
        <v>67.847999999999999</v>
      </c>
      <c r="W84">
        <v>10</v>
      </c>
      <c r="X84">
        <v>-90.481822222222206</v>
      </c>
      <c r="Y84">
        <v>357</v>
      </c>
      <c r="Z84">
        <v>-80.626400000000004</v>
      </c>
      <c r="AA84">
        <v>315</v>
      </c>
      <c r="AB84">
        <v>-101.22580000000001</v>
      </c>
      <c r="AC84">
        <v>385</v>
      </c>
      <c r="AD84">
        <v>86.2</v>
      </c>
      <c r="AE84">
        <v>9.1</v>
      </c>
      <c r="AF84">
        <v>302.60000000000002</v>
      </c>
      <c r="AG84">
        <v>4.43227556389163</v>
      </c>
      <c r="AH84">
        <v>223.85499999999999</v>
      </c>
      <c r="AI84">
        <v>133.14500000000001</v>
      </c>
    </row>
    <row r="85" spans="1:35">
      <c r="A85">
        <v>83</v>
      </c>
      <c r="B85">
        <v>13135</v>
      </c>
      <c r="C85" t="s">
        <v>737</v>
      </c>
      <c r="D85" t="s">
        <v>738</v>
      </c>
      <c r="E85" t="s">
        <v>82</v>
      </c>
      <c r="F85" s="3">
        <f t="shared" si="5"/>
        <v>-5.7295916666666251</v>
      </c>
      <c r="K85" s="3">
        <f t="shared" si="4"/>
        <v>2.6279374999999998</v>
      </c>
      <c r="L85" t="s">
        <v>132</v>
      </c>
      <c r="M85" s="3">
        <f>WR!K85</f>
        <v>5.3494062500000004</v>
      </c>
      <c r="N85">
        <v>25</v>
      </c>
      <c r="O85">
        <v>2</v>
      </c>
      <c r="P85" t="s">
        <v>132</v>
      </c>
      <c r="Q85" t="s">
        <v>33</v>
      </c>
      <c r="R85" s="5">
        <v>42.046999999999997</v>
      </c>
      <c r="S85">
        <v>3.6141999999999999</v>
      </c>
      <c r="T85">
        <v>15.8745899002147</v>
      </c>
      <c r="U85">
        <v>22.812399999999901</v>
      </c>
      <c r="V85">
        <v>59.401400000000002</v>
      </c>
      <c r="W85">
        <v>11</v>
      </c>
      <c r="X85">
        <v>-92.222088888888806</v>
      </c>
      <c r="Y85">
        <v>364</v>
      </c>
      <c r="Z85">
        <v>-79.644400000000005</v>
      </c>
      <c r="AA85">
        <v>313</v>
      </c>
      <c r="AB85">
        <v>-109.6724</v>
      </c>
      <c r="AC85">
        <v>416</v>
      </c>
      <c r="AD85">
        <v>88.2</v>
      </c>
      <c r="AE85">
        <v>8.8000000000000007</v>
      </c>
      <c r="AF85">
        <v>308.39999999999998</v>
      </c>
      <c r="AG85">
        <v>4.3520040190024503</v>
      </c>
      <c r="AH85">
        <v>196.67</v>
      </c>
      <c r="AI85">
        <v>167.32999999999899</v>
      </c>
    </row>
    <row r="86" spans="1:35">
      <c r="A86">
        <v>84</v>
      </c>
      <c r="B86">
        <v>10369</v>
      </c>
      <c r="C86" t="s">
        <v>263</v>
      </c>
      <c r="D86" t="s">
        <v>264</v>
      </c>
      <c r="E86" t="s">
        <v>47</v>
      </c>
      <c r="F86" s="3">
        <f t="shared" si="5"/>
        <v>-5.9311291666666248</v>
      </c>
      <c r="K86" s="3">
        <f t="shared" si="4"/>
        <v>2.4264000000000001</v>
      </c>
      <c r="L86" t="s">
        <v>132</v>
      </c>
      <c r="M86" s="3">
        <f>WR!K86</f>
        <v>5.1828874999999996</v>
      </c>
      <c r="N86">
        <v>31</v>
      </c>
      <c r="O86">
        <v>8</v>
      </c>
      <c r="P86" t="s">
        <v>132</v>
      </c>
      <c r="Q86" t="s">
        <v>33</v>
      </c>
      <c r="R86" s="5">
        <v>38.822400000000002</v>
      </c>
      <c r="S86">
        <v>0.78267499999999701</v>
      </c>
      <c r="T86">
        <v>21.891993394846399</v>
      </c>
      <c r="U86">
        <v>12.0787999999999</v>
      </c>
      <c r="V86">
        <v>60.619199999999999</v>
      </c>
      <c r="W86">
        <v>11</v>
      </c>
      <c r="X86">
        <v>-95.446688888888801</v>
      </c>
      <c r="Y86">
        <v>374</v>
      </c>
      <c r="Z86">
        <v>-90.378</v>
      </c>
      <c r="AA86">
        <v>349</v>
      </c>
      <c r="AB86">
        <v>-108.4546</v>
      </c>
      <c r="AC86">
        <v>411</v>
      </c>
      <c r="AD86">
        <v>91.6</v>
      </c>
      <c r="AE86">
        <v>12.5</v>
      </c>
      <c r="AF86">
        <v>314.2</v>
      </c>
      <c r="AG86">
        <v>5.3420197393023203</v>
      </c>
      <c r="AH86">
        <v>205.87</v>
      </c>
      <c r="AI86">
        <v>168.13</v>
      </c>
    </row>
    <row r="87" spans="1:35">
      <c r="A87">
        <v>85</v>
      </c>
      <c r="B87">
        <v>13240</v>
      </c>
      <c r="C87" t="s">
        <v>217</v>
      </c>
      <c r="D87" t="s">
        <v>417</v>
      </c>
      <c r="E87" t="s">
        <v>109</v>
      </c>
      <c r="F87" s="3">
        <f t="shared" si="5"/>
        <v>-5.979829166666625</v>
      </c>
      <c r="K87" s="3">
        <f t="shared" si="4"/>
        <v>2.3776999999999999</v>
      </c>
      <c r="L87" t="s">
        <v>132</v>
      </c>
      <c r="M87" s="3">
        <f>WR!K87</f>
        <v>5.1088958333333316</v>
      </c>
      <c r="N87">
        <v>24</v>
      </c>
      <c r="O87">
        <v>2</v>
      </c>
      <c r="P87" t="s">
        <v>132</v>
      </c>
      <c r="Q87" t="s">
        <v>33</v>
      </c>
      <c r="R87" s="5">
        <v>38.043199999999999</v>
      </c>
      <c r="S87">
        <v>0.58427500000000498</v>
      </c>
      <c r="T87">
        <v>13.0285067333136</v>
      </c>
      <c r="U87">
        <v>22.99</v>
      </c>
      <c r="V87">
        <v>51.5</v>
      </c>
      <c r="W87">
        <v>11</v>
      </c>
      <c r="X87">
        <v>-96.225888888888804</v>
      </c>
      <c r="Y87">
        <v>377</v>
      </c>
      <c r="Z87">
        <v>-79.466800000000006</v>
      </c>
      <c r="AA87">
        <v>312</v>
      </c>
      <c r="AB87">
        <v>-117.57380000000001</v>
      </c>
      <c r="AC87">
        <v>436</v>
      </c>
      <c r="AD87">
        <v>79.2</v>
      </c>
      <c r="AE87">
        <v>16.2</v>
      </c>
      <c r="AF87">
        <v>250.7</v>
      </c>
      <c r="AG87">
        <v>6.3320354596021797</v>
      </c>
      <c r="AH87">
        <v>205.66</v>
      </c>
      <c r="AI87">
        <v>171.33999999999901</v>
      </c>
    </row>
    <row r="88" spans="1:35">
      <c r="A88">
        <v>86</v>
      </c>
      <c r="B88">
        <v>13134</v>
      </c>
      <c r="C88" s="8" t="s">
        <v>735</v>
      </c>
      <c r="D88" s="8" t="s">
        <v>736</v>
      </c>
      <c r="E88" t="s">
        <v>38</v>
      </c>
      <c r="F88" s="3">
        <f t="shared" si="5"/>
        <v>-5.9802635416666252</v>
      </c>
      <c r="K88" s="3">
        <f t="shared" si="4"/>
        <v>2.3772656250000002</v>
      </c>
      <c r="L88" t="s">
        <v>132</v>
      </c>
      <c r="M88" s="3">
        <f>WR!K88</f>
        <v>4.9373906249999999</v>
      </c>
      <c r="N88">
        <v>23</v>
      </c>
      <c r="O88">
        <v>2</v>
      </c>
      <c r="P88" t="s">
        <v>132</v>
      </c>
      <c r="Q88" t="s">
        <v>33</v>
      </c>
      <c r="R88" s="5">
        <v>38.036250000000003</v>
      </c>
      <c r="S88">
        <v>1.79545</v>
      </c>
      <c r="T88">
        <v>36.546636273625303</v>
      </c>
      <c r="U88">
        <v>5.1222499999999904</v>
      </c>
      <c r="V88">
        <v>80.326999999999998</v>
      </c>
      <c r="W88">
        <v>10</v>
      </c>
      <c r="X88">
        <v>-96.232838888888807</v>
      </c>
      <c r="Y88">
        <v>378</v>
      </c>
      <c r="Z88">
        <v>-97.334549999999993</v>
      </c>
      <c r="AA88">
        <v>388</v>
      </c>
      <c r="AB88">
        <v>-88.746799999999993</v>
      </c>
      <c r="AC88">
        <v>353</v>
      </c>
      <c r="AD88">
        <v>74.3</v>
      </c>
      <c r="AE88">
        <v>20.5</v>
      </c>
      <c r="AF88">
        <v>218.7</v>
      </c>
      <c r="AG88">
        <v>7.4825942696804102</v>
      </c>
      <c r="AH88">
        <v>159.66</v>
      </c>
      <c r="AI88">
        <v>218.34</v>
      </c>
    </row>
    <row r="89" spans="1:35">
      <c r="A89">
        <v>87</v>
      </c>
      <c r="B89">
        <v>7942</v>
      </c>
      <c r="C89" t="s">
        <v>163</v>
      </c>
      <c r="D89" t="s">
        <v>164</v>
      </c>
      <c r="E89" t="s">
        <v>85</v>
      </c>
      <c r="F89" s="3">
        <f t="shared" si="5"/>
        <v>-6.0524291666666254</v>
      </c>
      <c r="K89" s="3">
        <f t="shared" si="4"/>
        <v>2.3050999999999999</v>
      </c>
      <c r="L89" t="s">
        <v>132</v>
      </c>
      <c r="M89" s="3">
        <f>WR!K89</f>
        <v>4.5770625000000003</v>
      </c>
      <c r="N89">
        <v>36</v>
      </c>
      <c r="O89">
        <v>14</v>
      </c>
      <c r="P89" t="s">
        <v>132</v>
      </c>
      <c r="Q89" t="s">
        <v>33</v>
      </c>
      <c r="R89" s="5">
        <v>36.881599999999999</v>
      </c>
      <c r="S89">
        <v>2.43549999999999</v>
      </c>
      <c r="T89">
        <v>26.766436946295201</v>
      </c>
      <c r="U89">
        <v>11.2928</v>
      </c>
      <c r="V89">
        <v>71.663999999999902</v>
      </c>
      <c r="W89">
        <v>11</v>
      </c>
      <c r="X89">
        <v>-97.387488888888896</v>
      </c>
      <c r="Y89">
        <v>385</v>
      </c>
      <c r="Z89">
        <v>-91.164000000000001</v>
      </c>
      <c r="AA89">
        <v>351</v>
      </c>
      <c r="AB89">
        <v>-97.409800000000004</v>
      </c>
      <c r="AC89">
        <v>371</v>
      </c>
      <c r="AD89">
        <v>95.2</v>
      </c>
      <c r="AE89">
        <v>16.8</v>
      </c>
      <c r="AF89">
        <v>290.39999999999998</v>
      </c>
      <c r="AG89">
        <v>6.4925785493805401</v>
      </c>
      <c r="AH89">
        <v>229.47499999999999</v>
      </c>
      <c r="AI89">
        <v>155.52500000000001</v>
      </c>
    </row>
    <row r="90" spans="1:35">
      <c r="A90">
        <v>88</v>
      </c>
      <c r="B90">
        <v>14088</v>
      </c>
      <c r="C90" t="s">
        <v>1077</v>
      </c>
      <c r="D90" t="s">
        <v>410</v>
      </c>
      <c r="E90" t="s">
        <v>50</v>
      </c>
      <c r="F90" s="3">
        <f t="shared" si="5"/>
        <v>-6.1325291666666253</v>
      </c>
      <c r="K90" s="3">
        <f t="shared" si="4"/>
        <v>2.2250000000000001</v>
      </c>
      <c r="L90" t="s">
        <v>132</v>
      </c>
      <c r="M90" s="3">
        <f>WR!K90</f>
        <v>4.5727708333333315</v>
      </c>
      <c r="N90" t="s">
        <v>32</v>
      </c>
      <c r="O90">
        <v>0</v>
      </c>
      <c r="P90" t="s">
        <v>132</v>
      </c>
      <c r="Q90" t="s">
        <v>33</v>
      </c>
      <c r="R90" s="5">
        <v>35.6</v>
      </c>
      <c r="S90">
        <v>3.5116000000000001</v>
      </c>
      <c r="T90" t="s">
        <v>32</v>
      </c>
      <c r="U90">
        <v>35.6</v>
      </c>
      <c r="V90">
        <v>35.6</v>
      </c>
      <c r="W90">
        <v>11</v>
      </c>
      <c r="X90">
        <v>-98.669088888888894</v>
      </c>
      <c r="Y90">
        <v>392</v>
      </c>
      <c r="Z90">
        <v>-66.856799999999893</v>
      </c>
      <c r="AA90">
        <v>280</v>
      </c>
      <c r="AB90">
        <v>-133.47380000000001</v>
      </c>
      <c r="AC90">
        <v>486</v>
      </c>
      <c r="AD90">
        <v>100.9</v>
      </c>
      <c r="AE90">
        <v>14.9</v>
      </c>
      <c r="AF90">
        <v>341.5</v>
      </c>
      <c r="AG90">
        <v>5.9841920984157504</v>
      </c>
      <c r="AH90">
        <v>150.99</v>
      </c>
      <c r="AI90">
        <v>241.01</v>
      </c>
    </row>
    <row r="91" spans="1:35">
      <c r="A91">
        <v>89</v>
      </c>
      <c r="B91">
        <v>11367</v>
      </c>
      <c r="C91" t="s">
        <v>254</v>
      </c>
      <c r="D91" t="s">
        <v>394</v>
      </c>
      <c r="E91" t="s">
        <v>120</v>
      </c>
      <c r="F91" s="3">
        <f t="shared" si="5"/>
        <v>-6.2767666666666244</v>
      </c>
      <c r="K91" s="3">
        <f t="shared" si="4"/>
        <v>2.0807625000000001</v>
      </c>
      <c r="L91" t="s">
        <v>132</v>
      </c>
      <c r="M91" s="3">
        <f>WR!K91</f>
        <v>4.5406250000000004</v>
      </c>
      <c r="N91">
        <v>28</v>
      </c>
      <c r="O91">
        <v>6</v>
      </c>
      <c r="P91" t="s">
        <v>132</v>
      </c>
      <c r="Q91" t="s">
        <v>33</v>
      </c>
      <c r="R91" s="5">
        <v>33.292200000000001</v>
      </c>
      <c r="S91">
        <v>3.0806499999999901</v>
      </c>
      <c r="T91">
        <v>12.062297550632699</v>
      </c>
      <c r="U91">
        <v>17.177999999999901</v>
      </c>
      <c r="V91">
        <v>43.411999999999999</v>
      </c>
      <c r="W91">
        <v>11</v>
      </c>
      <c r="X91">
        <v>-100.976888888888</v>
      </c>
      <c r="Y91">
        <v>403</v>
      </c>
      <c r="Z91">
        <v>-85.278800000000004</v>
      </c>
      <c r="AA91">
        <v>328</v>
      </c>
      <c r="AB91">
        <v>-125.6618</v>
      </c>
      <c r="AC91">
        <v>461</v>
      </c>
      <c r="AD91">
        <v>106.8</v>
      </c>
      <c r="AE91">
        <v>12.5</v>
      </c>
      <c r="AF91">
        <v>345</v>
      </c>
      <c r="AG91">
        <v>5.3420197393023203</v>
      </c>
      <c r="AH91">
        <v>150.91</v>
      </c>
      <c r="AI91">
        <v>252.09</v>
      </c>
    </row>
    <row r="92" spans="1:35">
      <c r="A92">
        <v>90</v>
      </c>
      <c r="B92">
        <v>11199</v>
      </c>
      <c r="C92" t="s">
        <v>365</v>
      </c>
      <c r="D92" t="s">
        <v>366</v>
      </c>
      <c r="E92" t="s">
        <v>38</v>
      </c>
      <c r="F92" s="3">
        <f t="shared" si="5"/>
        <v>-6.4272416666666246</v>
      </c>
      <c r="K92" s="3">
        <f t="shared" si="4"/>
        <v>1.9302874999999999</v>
      </c>
      <c r="L92" t="s">
        <v>132</v>
      </c>
      <c r="M92" s="3">
        <f>WR!K92</f>
        <v>4.3611250000000004</v>
      </c>
      <c r="N92">
        <v>28</v>
      </c>
      <c r="O92">
        <v>6</v>
      </c>
      <c r="P92" t="s">
        <v>132</v>
      </c>
      <c r="Q92" t="s">
        <v>33</v>
      </c>
      <c r="R92" s="5">
        <v>30.884599999999999</v>
      </c>
      <c r="S92">
        <v>1.8483499999999999</v>
      </c>
      <c r="T92">
        <v>21.047139610882901</v>
      </c>
      <c r="U92">
        <v>5.3461999999999996</v>
      </c>
      <c r="V92">
        <v>52.990400000000001</v>
      </c>
      <c r="W92">
        <v>12</v>
      </c>
      <c r="X92">
        <v>-103.384488888888</v>
      </c>
      <c r="Y92">
        <v>411</v>
      </c>
      <c r="Z92">
        <v>-97.110600000000005</v>
      </c>
      <c r="AA92">
        <v>386</v>
      </c>
      <c r="AB92">
        <v>-116.0834</v>
      </c>
      <c r="AC92">
        <v>431</v>
      </c>
      <c r="AD92">
        <v>92.1</v>
      </c>
      <c r="AE92">
        <v>23.9</v>
      </c>
      <c r="AF92">
        <v>294.39999999999998</v>
      </c>
      <c r="AG92">
        <v>8.3923384450911005</v>
      </c>
      <c r="AH92">
        <v>150.94</v>
      </c>
      <c r="AI92">
        <v>260.06</v>
      </c>
    </row>
    <row r="93" spans="1:35">
      <c r="A93">
        <v>91</v>
      </c>
      <c r="B93">
        <v>12161</v>
      </c>
      <c r="C93" t="s">
        <v>496</v>
      </c>
      <c r="D93" t="s">
        <v>518</v>
      </c>
      <c r="E93" t="s">
        <v>112</v>
      </c>
      <c r="F93" s="3">
        <f t="shared" si="5"/>
        <v>-6.511372916666625</v>
      </c>
      <c r="K93" s="3">
        <f t="shared" si="4"/>
        <v>1.8461562499999999</v>
      </c>
      <c r="L93" t="s">
        <v>132</v>
      </c>
      <c r="M93" s="3">
        <f>WR!K93</f>
        <v>4.2237187499999997</v>
      </c>
      <c r="N93">
        <v>29</v>
      </c>
      <c r="O93">
        <v>4</v>
      </c>
      <c r="P93" t="s">
        <v>132</v>
      </c>
      <c r="Q93" t="s">
        <v>33</v>
      </c>
      <c r="R93" s="5">
        <v>29.538499999999999</v>
      </c>
      <c r="S93">
        <v>1.11862499999999</v>
      </c>
      <c r="T93">
        <v>16.436431963780901</v>
      </c>
      <c r="U93">
        <v>3.0521999999999898</v>
      </c>
      <c r="V93">
        <v>40.360599999999998</v>
      </c>
      <c r="W93">
        <v>12</v>
      </c>
      <c r="X93">
        <v>-104.73058888888799</v>
      </c>
      <c r="Y93">
        <v>417</v>
      </c>
      <c r="Z93">
        <v>-99.404600000000002</v>
      </c>
      <c r="AA93">
        <v>414</v>
      </c>
      <c r="AB93">
        <v>-128.7132</v>
      </c>
      <c r="AC93">
        <v>474</v>
      </c>
      <c r="AD93">
        <v>93.3</v>
      </c>
      <c r="AE93">
        <v>9.6</v>
      </c>
      <c r="AF93">
        <v>326.10000000000002</v>
      </c>
      <c r="AG93">
        <v>4.5660614720402597</v>
      </c>
      <c r="AH93">
        <v>150.9</v>
      </c>
      <c r="AI93">
        <v>266.10000000000002</v>
      </c>
    </row>
    <row r="94" spans="1:35">
      <c r="A94">
        <v>92</v>
      </c>
      <c r="B94">
        <v>14085</v>
      </c>
      <c r="C94" t="s">
        <v>1074</v>
      </c>
      <c r="D94" t="s">
        <v>1075</v>
      </c>
      <c r="E94" t="s">
        <v>80</v>
      </c>
      <c r="F94" s="3">
        <f t="shared" si="5"/>
        <v>-6.5741541666666254</v>
      </c>
      <c r="K94" s="3">
        <f t="shared" si="4"/>
        <v>1.7833749999999999</v>
      </c>
      <c r="L94" t="s">
        <v>132</v>
      </c>
      <c r="M94" s="3">
        <f>WR!K94</f>
        <v>4.2204750000000004</v>
      </c>
      <c r="N94" t="s">
        <v>32</v>
      </c>
      <c r="O94">
        <v>0</v>
      </c>
      <c r="P94" t="s">
        <v>132</v>
      </c>
      <c r="Q94" t="s">
        <v>33</v>
      </c>
      <c r="R94" s="5">
        <v>28.533999999999999</v>
      </c>
      <c r="S94">
        <v>1.296125</v>
      </c>
      <c r="T94">
        <v>14.4729016441071</v>
      </c>
      <c r="U94">
        <v>15.280449999999901</v>
      </c>
      <c r="V94">
        <v>45.400149999999996</v>
      </c>
      <c r="W94">
        <v>12</v>
      </c>
      <c r="X94">
        <v>-105.735088888888</v>
      </c>
      <c r="Y94">
        <v>421</v>
      </c>
      <c r="Z94">
        <v>-87.176349999999999</v>
      </c>
      <c r="AA94">
        <v>341</v>
      </c>
      <c r="AB94">
        <v>-123.67364999999999</v>
      </c>
      <c r="AC94">
        <v>456</v>
      </c>
      <c r="AD94">
        <v>62.6</v>
      </c>
      <c r="AE94">
        <v>13.3</v>
      </c>
      <c r="AF94">
        <v>197.6</v>
      </c>
      <c r="AG94">
        <v>5.5560771923401298</v>
      </c>
      <c r="AH94">
        <v>147.9425</v>
      </c>
      <c r="AI94">
        <v>273.0575</v>
      </c>
    </row>
    <row r="95" spans="1:35">
      <c r="A95">
        <v>93</v>
      </c>
      <c r="B95">
        <v>13611</v>
      </c>
      <c r="C95" t="s">
        <v>139</v>
      </c>
      <c r="D95" t="s">
        <v>439</v>
      </c>
      <c r="E95" t="s">
        <v>85</v>
      </c>
      <c r="F95" s="3">
        <f t="shared" si="5"/>
        <v>-6.5884197916666247</v>
      </c>
      <c r="K95" s="3">
        <f t="shared" si="4"/>
        <v>1.769109375</v>
      </c>
      <c r="L95" t="s">
        <v>132</v>
      </c>
      <c r="M95" s="3">
        <f>WR!K95</f>
        <v>4.0803229166666624</v>
      </c>
      <c r="N95">
        <v>23</v>
      </c>
      <c r="O95">
        <v>1</v>
      </c>
      <c r="P95" t="s">
        <v>132</v>
      </c>
      <c r="Q95" t="s">
        <v>33</v>
      </c>
      <c r="R95" s="5">
        <v>28.30575</v>
      </c>
      <c r="S95">
        <v>2.2252499999999902</v>
      </c>
      <c r="T95">
        <v>21.429872427291699</v>
      </c>
      <c r="U95">
        <v>17.218450000000001</v>
      </c>
      <c r="V95">
        <v>54.915999999999897</v>
      </c>
      <c r="W95">
        <v>12</v>
      </c>
      <c r="X95">
        <v>-105.963338888888</v>
      </c>
      <c r="Y95">
        <v>424</v>
      </c>
      <c r="Z95">
        <v>-85.238349999999997</v>
      </c>
      <c r="AA95">
        <v>327</v>
      </c>
      <c r="AB95">
        <v>-114.15779999999999</v>
      </c>
      <c r="AC95">
        <v>425</v>
      </c>
      <c r="AD95">
        <v>85.1</v>
      </c>
      <c r="AE95">
        <v>15.6</v>
      </c>
      <c r="AF95">
        <v>280.89999999999998</v>
      </c>
      <c r="AG95">
        <v>6.17149236982383</v>
      </c>
      <c r="AH95">
        <v>150.93</v>
      </c>
      <c r="AI95">
        <v>273.07</v>
      </c>
    </row>
    <row r="96" spans="1:35">
      <c r="A96">
        <v>94</v>
      </c>
      <c r="B96">
        <v>14098</v>
      </c>
      <c r="C96" t="s">
        <v>1085</v>
      </c>
      <c r="D96" t="s">
        <v>1086</v>
      </c>
      <c r="E96" t="s">
        <v>126</v>
      </c>
      <c r="F96" s="3">
        <f t="shared" si="5"/>
        <v>-6.7219041666666248</v>
      </c>
      <c r="K96" s="3">
        <f t="shared" si="4"/>
        <v>1.6356250000000001</v>
      </c>
      <c r="L96" t="s">
        <v>132</v>
      </c>
      <c r="M96" s="3">
        <f>WR!K96</f>
        <v>4.0069291666666622</v>
      </c>
      <c r="N96" t="s">
        <v>32</v>
      </c>
      <c r="O96">
        <v>0</v>
      </c>
      <c r="P96" t="s">
        <v>132</v>
      </c>
      <c r="Q96" t="s">
        <v>33</v>
      </c>
      <c r="R96" s="5">
        <v>26.17</v>
      </c>
      <c r="S96">
        <v>0.36725000000000202</v>
      </c>
      <c r="T96">
        <v>3.59210244842766</v>
      </c>
      <c r="U96">
        <v>23.884</v>
      </c>
      <c r="V96">
        <v>28.456</v>
      </c>
      <c r="W96">
        <v>12</v>
      </c>
      <c r="X96">
        <v>-108.09908888888801</v>
      </c>
      <c r="Y96">
        <v>436</v>
      </c>
      <c r="Z96">
        <v>-78.572800000000001</v>
      </c>
      <c r="AA96">
        <v>310</v>
      </c>
      <c r="AB96">
        <v>-140.61779999999999</v>
      </c>
      <c r="AC96">
        <v>505</v>
      </c>
      <c r="AD96">
        <v>95.8</v>
      </c>
      <c r="AE96">
        <v>17.3</v>
      </c>
      <c r="AF96">
        <v>316.89999999999998</v>
      </c>
      <c r="AG96">
        <v>6.6263644575291698</v>
      </c>
      <c r="AH96">
        <v>150.97</v>
      </c>
      <c r="AI96">
        <v>285.02999999999997</v>
      </c>
    </row>
    <row r="97" spans="1:35">
      <c r="A97">
        <v>95</v>
      </c>
      <c r="B97">
        <v>12832</v>
      </c>
      <c r="C97" t="s">
        <v>596</v>
      </c>
      <c r="D97" t="s">
        <v>192</v>
      </c>
      <c r="E97" t="s">
        <v>80</v>
      </c>
      <c r="F97" s="3">
        <f t="shared" si="5"/>
        <v>-6.733091666666625</v>
      </c>
      <c r="K97" s="3">
        <f t="shared" si="4"/>
        <v>1.6244375</v>
      </c>
      <c r="L97" t="s">
        <v>132</v>
      </c>
      <c r="M97" s="3">
        <f>WR!K97</f>
        <v>3.8811083333333314</v>
      </c>
      <c r="N97">
        <v>26</v>
      </c>
      <c r="O97">
        <v>3</v>
      </c>
      <c r="P97" t="s">
        <v>132</v>
      </c>
      <c r="Q97" t="s">
        <v>33</v>
      </c>
      <c r="R97" s="5">
        <v>25.991</v>
      </c>
      <c r="S97">
        <v>1.41875</v>
      </c>
      <c r="T97">
        <v>26.417302831982401</v>
      </c>
      <c r="U97">
        <v>1.1089499999999901</v>
      </c>
      <c r="V97">
        <v>51.466999999999899</v>
      </c>
      <c r="W97">
        <v>12</v>
      </c>
      <c r="X97">
        <v>-108.27808888888801</v>
      </c>
      <c r="Y97">
        <v>438</v>
      </c>
      <c r="Z97">
        <v>-101.34784999999999</v>
      </c>
      <c r="AA97">
        <v>468</v>
      </c>
      <c r="AB97">
        <v>-117.60680000000001</v>
      </c>
      <c r="AC97">
        <v>437</v>
      </c>
      <c r="AD97">
        <v>112</v>
      </c>
      <c r="AE97">
        <v>16.399999999999999</v>
      </c>
      <c r="AF97">
        <v>348</v>
      </c>
      <c r="AG97">
        <v>6.3855498228616403</v>
      </c>
      <c r="AH97">
        <v>190.95999999999901</v>
      </c>
      <c r="AI97">
        <v>247.04</v>
      </c>
    </row>
    <row r="98" spans="1:35">
      <c r="A98">
        <v>96</v>
      </c>
      <c r="B98">
        <v>13816</v>
      </c>
      <c r="C98" t="s">
        <v>982</v>
      </c>
      <c r="D98" t="s">
        <v>983</v>
      </c>
      <c r="E98" t="s">
        <v>47</v>
      </c>
      <c r="F98" s="3">
        <f t="shared" si="5"/>
        <v>-6.7566229166666254</v>
      </c>
      <c r="K98" s="3">
        <f t="shared" si="4"/>
        <v>1.60090625</v>
      </c>
      <c r="L98" t="s">
        <v>132</v>
      </c>
      <c r="M98" s="3">
        <f>WR!K98</f>
        <v>3.8605885416666625</v>
      </c>
      <c r="N98">
        <v>25</v>
      </c>
      <c r="O98">
        <v>1</v>
      </c>
      <c r="P98" t="s">
        <v>132</v>
      </c>
      <c r="Q98" t="s">
        <v>33</v>
      </c>
      <c r="R98" s="5">
        <v>25.6145</v>
      </c>
      <c r="S98">
        <v>2.48766666666666</v>
      </c>
      <c r="T98">
        <v>11.2133985778918</v>
      </c>
      <c r="U98">
        <v>15.3287</v>
      </c>
      <c r="V98">
        <v>35.601999999999997</v>
      </c>
      <c r="W98">
        <v>12</v>
      </c>
      <c r="X98">
        <v>-108.654588888888</v>
      </c>
      <c r="Y98">
        <v>443</v>
      </c>
      <c r="Z98">
        <v>-87.128100000000003</v>
      </c>
      <c r="AA98">
        <v>340</v>
      </c>
      <c r="AB98">
        <v>-133.4718</v>
      </c>
      <c r="AC98">
        <v>485</v>
      </c>
      <c r="AD98">
        <v>103</v>
      </c>
      <c r="AE98">
        <v>11.1</v>
      </c>
      <c r="AF98">
        <v>342.8</v>
      </c>
      <c r="AG98">
        <v>4.9674191964861496</v>
      </c>
      <c r="AH98">
        <v>218.53</v>
      </c>
      <c r="AI98">
        <v>224.47</v>
      </c>
    </row>
    <row r="99" spans="1:35">
      <c r="A99">
        <v>97</v>
      </c>
      <c r="B99">
        <v>12367</v>
      </c>
      <c r="C99" t="s">
        <v>502</v>
      </c>
      <c r="D99" t="s">
        <v>571</v>
      </c>
      <c r="E99" t="s">
        <v>30</v>
      </c>
      <c r="F99" s="3">
        <f t="shared" si="5"/>
        <v>-6.8869041666666249</v>
      </c>
      <c r="K99" s="3">
        <f t="shared" si="4"/>
        <v>1.4706250000000001</v>
      </c>
      <c r="L99" t="s">
        <v>132</v>
      </c>
      <c r="M99" s="3">
        <f>WR!K99</f>
        <v>3.8575104166666625</v>
      </c>
      <c r="N99">
        <v>28</v>
      </c>
      <c r="O99">
        <v>4</v>
      </c>
      <c r="P99" t="s">
        <v>132</v>
      </c>
      <c r="Q99" t="s">
        <v>33</v>
      </c>
      <c r="R99" s="5">
        <v>23.53</v>
      </c>
      <c r="S99">
        <v>1.3198333333333301</v>
      </c>
      <c r="T99">
        <v>16.638222561319399</v>
      </c>
      <c r="U99">
        <v>1.1765000000000001</v>
      </c>
      <c r="V99">
        <v>22.3535</v>
      </c>
      <c r="W99">
        <v>12</v>
      </c>
      <c r="X99">
        <v>-110.73908888888801</v>
      </c>
      <c r="Y99">
        <v>451</v>
      </c>
      <c r="Z99">
        <v>-101.2803</v>
      </c>
      <c r="AA99">
        <v>467</v>
      </c>
      <c r="AB99">
        <v>-146.72030000000001</v>
      </c>
      <c r="AC99">
        <v>521</v>
      </c>
      <c r="AD99">
        <v>108.1</v>
      </c>
      <c r="AE99">
        <v>13.2</v>
      </c>
      <c r="AF99">
        <v>359.8</v>
      </c>
      <c r="AG99">
        <v>5.5293200107103999</v>
      </c>
      <c r="AH99" t="s">
        <v>32</v>
      </c>
      <c r="AI99" t="s">
        <v>32</v>
      </c>
    </row>
    <row r="100" spans="1:35">
      <c r="A100">
        <v>98</v>
      </c>
      <c r="B100">
        <v>10870</v>
      </c>
      <c r="C100" t="s">
        <v>318</v>
      </c>
      <c r="D100" t="s">
        <v>319</v>
      </c>
      <c r="E100" t="s">
        <v>80</v>
      </c>
      <c r="F100" s="3">
        <f t="shared" si="5"/>
        <v>-6.9372999999999623</v>
      </c>
      <c r="K100" s="3">
        <f t="shared" si="4"/>
        <v>1.4202291666666624</v>
      </c>
      <c r="L100" t="s">
        <v>132</v>
      </c>
      <c r="M100" s="3">
        <f>WR!K100</f>
        <v>3.8259875000000001</v>
      </c>
      <c r="N100">
        <v>31</v>
      </c>
      <c r="O100">
        <v>7</v>
      </c>
      <c r="P100" t="s">
        <v>132</v>
      </c>
      <c r="Q100" t="s">
        <v>33</v>
      </c>
      <c r="R100" s="5">
        <v>22.723666666666599</v>
      </c>
      <c r="S100">
        <v>1.68858333333333</v>
      </c>
      <c r="T100">
        <v>16.760638161577599</v>
      </c>
      <c r="U100">
        <v>1.6097999999999899</v>
      </c>
      <c r="V100">
        <v>36.384149999999998</v>
      </c>
      <c r="W100">
        <v>12</v>
      </c>
      <c r="X100">
        <v>-111.545422222222</v>
      </c>
      <c r="Y100">
        <v>453</v>
      </c>
      <c r="Z100">
        <v>-100.84699999999999</v>
      </c>
      <c r="AA100">
        <v>448</v>
      </c>
      <c r="AB100">
        <v>-132.68965</v>
      </c>
      <c r="AC100">
        <v>484</v>
      </c>
      <c r="AD100">
        <v>95.9</v>
      </c>
      <c r="AE100">
        <v>21.5</v>
      </c>
      <c r="AF100">
        <v>297.5</v>
      </c>
      <c r="AG100">
        <v>7.7501660859776704</v>
      </c>
      <c r="AH100">
        <v>191.035</v>
      </c>
      <c r="AI100">
        <v>261.96499999999997</v>
      </c>
    </row>
    <row r="101" spans="1:35">
      <c r="A101">
        <v>99</v>
      </c>
      <c r="B101">
        <v>14017</v>
      </c>
      <c r="C101" t="s">
        <v>300</v>
      </c>
      <c r="D101" t="s">
        <v>293</v>
      </c>
      <c r="E101" t="s">
        <v>120</v>
      </c>
      <c r="F101" s="3">
        <f t="shared" si="5"/>
        <v>-7.0014874999999623</v>
      </c>
      <c r="K101" s="3">
        <f t="shared" si="4"/>
        <v>1.3560416666666626</v>
      </c>
      <c r="L101" t="s">
        <v>132</v>
      </c>
      <c r="M101" s="3">
        <f>WR!K101</f>
        <v>3.7907500000000001</v>
      </c>
      <c r="N101">
        <v>24</v>
      </c>
      <c r="O101">
        <v>1</v>
      </c>
      <c r="P101" t="s">
        <v>132</v>
      </c>
      <c r="Q101" t="s">
        <v>33</v>
      </c>
      <c r="R101" s="5">
        <v>21.696666666666601</v>
      </c>
      <c r="S101">
        <v>1.75129166666666</v>
      </c>
      <c r="T101">
        <v>19.805497553288902</v>
      </c>
      <c r="U101">
        <v>7.976</v>
      </c>
      <c r="V101">
        <v>41.887999999999998</v>
      </c>
      <c r="W101">
        <v>12</v>
      </c>
      <c r="X101">
        <v>-112.572422222222</v>
      </c>
      <c r="Y101">
        <v>456</v>
      </c>
      <c r="Z101">
        <v>-94.480800000000002</v>
      </c>
      <c r="AA101">
        <v>364</v>
      </c>
      <c r="AB101">
        <v>-127.1858</v>
      </c>
      <c r="AC101">
        <v>465</v>
      </c>
      <c r="AD101">
        <v>98.7</v>
      </c>
      <c r="AE101">
        <v>14.3</v>
      </c>
      <c r="AF101">
        <v>332.5</v>
      </c>
      <c r="AG101">
        <v>5.82364900863739</v>
      </c>
      <c r="AH101">
        <v>151</v>
      </c>
      <c r="AI101">
        <v>305</v>
      </c>
    </row>
    <row r="102" spans="1:35">
      <c r="A102">
        <v>100</v>
      </c>
      <c r="B102">
        <v>14093</v>
      </c>
      <c r="C102" t="s">
        <v>1078</v>
      </c>
      <c r="D102" t="s">
        <v>1079</v>
      </c>
      <c r="E102" t="s">
        <v>59</v>
      </c>
      <c r="F102" s="3">
        <f t="shared" si="5"/>
        <v>-7.0841854166666245</v>
      </c>
      <c r="K102" s="3">
        <f t="shared" si="4"/>
        <v>1.27334375</v>
      </c>
      <c r="L102" t="s">
        <v>132</v>
      </c>
      <c r="M102" s="3">
        <f>WR!K102</f>
        <v>3.7569322916666623</v>
      </c>
      <c r="N102" t="s">
        <v>32</v>
      </c>
      <c r="O102">
        <v>0</v>
      </c>
      <c r="P102" t="s">
        <v>132</v>
      </c>
      <c r="Q102" t="s">
        <v>33</v>
      </c>
      <c r="R102" s="5">
        <v>20.3735</v>
      </c>
      <c r="S102">
        <v>1.083375</v>
      </c>
      <c r="T102">
        <v>11.8658484877118</v>
      </c>
      <c r="U102">
        <v>6.46314999999999</v>
      </c>
      <c r="V102">
        <v>29.654049999999899</v>
      </c>
      <c r="W102">
        <v>12</v>
      </c>
      <c r="X102">
        <v>-113.895588888888</v>
      </c>
      <c r="Y102">
        <v>465</v>
      </c>
      <c r="Z102">
        <v>-95.993650000000002</v>
      </c>
      <c r="AA102">
        <v>374</v>
      </c>
      <c r="AB102">
        <v>-139.41974999999999</v>
      </c>
      <c r="AC102">
        <v>501</v>
      </c>
      <c r="AD102">
        <v>70.5</v>
      </c>
      <c r="AE102">
        <v>8.9</v>
      </c>
      <c r="AF102">
        <v>234.4</v>
      </c>
      <c r="AG102">
        <v>4.3787612006321801</v>
      </c>
      <c r="AH102">
        <v>150.9</v>
      </c>
      <c r="AI102">
        <v>314.10000000000002</v>
      </c>
    </row>
    <row r="103" spans="1:35">
      <c r="A103">
        <v>101</v>
      </c>
      <c r="B103">
        <v>12857</v>
      </c>
      <c r="C103" t="s">
        <v>376</v>
      </c>
      <c r="D103" t="s">
        <v>89</v>
      </c>
      <c r="E103" t="s">
        <v>71</v>
      </c>
      <c r="F103" s="3">
        <f t="shared" si="5"/>
        <v>-7.1377010416666247</v>
      </c>
      <c r="K103" s="3">
        <f t="shared" si="4"/>
        <v>1.219828125</v>
      </c>
      <c r="L103" t="s">
        <v>132</v>
      </c>
      <c r="M103" s="3">
        <f>WR!K103</f>
        <v>3.7429416666666624</v>
      </c>
      <c r="N103">
        <v>26</v>
      </c>
      <c r="O103">
        <v>3</v>
      </c>
      <c r="P103" t="s">
        <v>132</v>
      </c>
      <c r="Q103" t="s">
        <v>33</v>
      </c>
      <c r="R103" s="5">
        <v>19.517250000000001</v>
      </c>
      <c r="S103">
        <v>1.04574999999999</v>
      </c>
      <c r="T103">
        <v>14.059320167893301</v>
      </c>
      <c r="U103">
        <v>11.770350000000001</v>
      </c>
      <c r="V103">
        <v>36.866999999999997</v>
      </c>
      <c r="W103">
        <v>12</v>
      </c>
      <c r="X103">
        <v>-114.751838888888</v>
      </c>
      <c r="Y103">
        <v>468</v>
      </c>
      <c r="Z103">
        <v>-90.686449999999994</v>
      </c>
      <c r="AA103">
        <v>350</v>
      </c>
      <c r="AB103">
        <v>-132.20679999999999</v>
      </c>
      <c r="AC103">
        <v>481</v>
      </c>
      <c r="AD103">
        <v>108.9</v>
      </c>
      <c r="AE103">
        <v>8.5</v>
      </c>
      <c r="AF103">
        <v>359.3</v>
      </c>
      <c r="AG103">
        <v>4.2717324741132696</v>
      </c>
      <c r="AH103">
        <v>150.91999999999999</v>
      </c>
      <c r="AI103">
        <v>317.08</v>
      </c>
    </row>
    <row r="104" spans="1:35">
      <c r="A104">
        <v>102</v>
      </c>
      <c r="B104">
        <v>13871</v>
      </c>
      <c r="C104" t="s">
        <v>998</v>
      </c>
      <c r="D104" t="s">
        <v>999</v>
      </c>
      <c r="E104" t="s">
        <v>53</v>
      </c>
      <c r="F104" s="3">
        <f t="shared" si="5"/>
        <v>-7.1660916666666248</v>
      </c>
      <c r="K104" s="3">
        <f t="shared" si="4"/>
        <v>1.1914374999999999</v>
      </c>
      <c r="L104" t="s">
        <v>132</v>
      </c>
      <c r="M104" s="3">
        <f>WR!K104</f>
        <v>3.7261604166666626</v>
      </c>
      <c r="N104">
        <v>24</v>
      </c>
      <c r="O104">
        <v>1</v>
      </c>
      <c r="P104" t="s">
        <v>132</v>
      </c>
      <c r="Q104" t="s">
        <v>33</v>
      </c>
      <c r="R104" s="5">
        <v>19.062999999999999</v>
      </c>
      <c r="S104">
        <v>1.8779999999999999</v>
      </c>
      <c r="T104">
        <v>11.253671525328899</v>
      </c>
      <c r="U104">
        <v>1.8031999999999899</v>
      </c>
      <c r="V104">
        <v>27.6572</v>
      </c>
      <c r="W104">
        <v>12</v>
      </c>
      <c r="X104">
        <v>-115.206088888888</v>
      </c>
      <c r="Y104">
        <v>469</v>
      </c>
      <c r="Z104">
        <v>-100.6536</v>
      </c>
      <c r="AA104">
        <v>442</v>
      </c>
      <c r="AB104">
        <v>-141.41659999999999</v>
      </c>
      <c r="AC104">
        <v>508</v>
      </c>
      <c r="AD104">
        <v>80</v>
      </c>
      <c r="AE104">
        <v>16.8</v>
      </c>
      <c r="AF104">
        <v>272</v>
      </c>
      <c r="AG104">
        <v>6.4925785493805401</v>
      </c>
      <c r="AH104">
        <v>150.94999999999999</v>
      </c>
      <c r="AI104">
        <v>318.05</v>
      </c>
    </row>
    <row r="105" spans="1:35">
      <c r="A105">
        <v>103</v>
      </c>
      <c r="B105">
        <v>14097</v>
      </c>
      <c r="C105" t="s">
        <v>1083</v>
      </c>
      <c r="D105" t="s">
        <v>1084</v>
      </c>
      <c r="E105" t="s">
        <v>109</v>
      </c>
      <c r="F105" s="3">
        <f t="shared" si="5"/>
        <v>-7.2400291666666252</v>
      </c>
      <c r="K105" s="3">
        <f t="shared" si="4"/>
        <v>1.1174999999999999</v>
      </c>
      <c r="L105" t="s">
        <v>132</v>
      </c>
      <c r="M105" s="3">
        <f>WR!K105</f>
        <v>3.6021562500000002</v>
      </c>
      <c r="N105">
        <v>23</v>
      </c>
      <c r="O105">
        <v>0</v>
      </c>
      <c r="P105" t="s">
        <v>132</v>
      </c>
      <c r="Q105" t="s">
        <v>33</v>
      </c>
      <c r="R105" s="5">
        <v>17.88</v>
      </c>
      <c r="S105">
        <v>1.43825</v>
      </c>
      <c r="T105" t="s">
        <v>32</v>
      </c>
      <c r="U105">
        <v>17.88</v>
      </c>
      <c r="V105">
        <v>17.88</v>
      </c>
      <c r="W105">
        <v>12</v>
      </c>
      <c r="X105">
        <v>-116.389088888888</v>
      </c>
      <c r="Y105">
        <v>472</v>
      </c>
      <c r="Z105">
        <v>-84.576799999999906</v>
      </c>
      <c r="AA105">
        <v>324</v>
      </c>
      <c r="AB105">
        <v>-151.19380000000001</v>
      </c>
      <c r="AC105">
        <v>532</v>
      </c>
      <c r="AD105">
        <v>86.4</v>
      </c>
      <c r="AE105">
        <v>10.5</v>
      </c>
      <c r="AF105">
        <v>296</v>
      </c>
      <c r="AG105">
        <v>4.8068761067077999</v>
      </c>
      <c r="AH105">
        <v>150.99</v>
      </c>
      <c r="AI105">
        <v>321.01</v>
      </c>
    </row>
    <row r="106" spans="1:35">
      <c r="A106">
        <v>104</v>
      </c>
      <c r="B106">
        <v>13133</v>
      </c>
      <c r="C106" t="s">
        <v>733</v>
      </c>
      <c r="D106" t="s">
        <v>734</v>
      </c>
      <c r="E106" t="s">
        <v>91</v>
      </c>
      <c r="F106" s="3">
        <f t="shared" si="5"/>
        <v>-7.3269041666666253</v>
      </c>
      <c r="K106" s="3">
        <f t="shared" si="4"/>
        <v>1.0306249999999999</v>
      </c>
      <c r="L106" t="s">
        <v>132</v>
      </c>
      <c r="M106" s="3">
        <f>WR!K106</f>
        <v>3.5680208333333314</v>
      </c>
      <c r="N106">
        <v>24</v>
      </c>
      <c r="O106">
        <v>2</v>
      </c>
      <c r="P106" t="s">
        <v>132</v>
      </c>
      <c r="Q106" t="s">
        <v>33</v>
      </c>
      <c r="R106" s="5">
        <v>16.489999999999998</v>
      </c>
      <c r="S106">
        <v>0.40505000000000202</v>
      </c>
      <c r="T106">
        <v>16.629967678862101</v>
      </c>
      <c r="U106">
        <v>0.98549999999999904</v>
      </c>
      <c r="V106">
        <v>32.590999999999902</v>
      </c>
      <c r="W106">
        <v>12</v>
      </c>
      <c r="X106">
        <v>-117.779088888888</v>
      </c>
      <c r="Y106">
        <v>477</v>
      </c>
      <c r="Z106">
        <v>-101.4713</v>
      </c>
      <c r="AA106">
        <v>473</v>
      </c>
      <c r="AB106">
        <v>-136.4828</v>
      </c>
      <c r="AC106">
        <v>493</v>
      </c>
      <c r="AD106">
        <v>120.7</v>
      </c>
      <c r="AE106">
        <v>22.9</v>
      </c>
      <c r="AF106">
        <v>502.5</v>
      </c>
      <c r="AG106">
        <v>8.1247666287938394</v>
      </c>
      <c r="AH106">
        <v>150.96</v>
      </c>
      <c r="AI106">
        <v>326.039999999999</v>
      </c>
    </row>
    <row r="107" spans="1:35">
      <c r="A107">
        <v>105</v>
      </c>
      <c r="B107">
        <v>14081</v>
      </c>
      <c r="C107" t="s">
        <v>1068</v>
      </c>
      <c r="D107" t="s">
        <v>1069</v>
      </c>
      <c r="E107" t="s">
        <v>41</v>
      </c>
      <c r="F107" s="3">
        <f t="shared" si="5"/>
        <v>-7.3329354166666247</v>
      </c>
      <c r="K107" s="3">
        <f t="shared" si="4"/>
        <v>1.02459375</v>
      </c>
      <c r="L107" t="s">
        <v>132</v>
      </c>
      <c r="M107" s="3">
        <f>WR!K107</f>
        <v>3.5502375000000002</v>
      </c>
      <c r="N107">
        <v>22</v>
      </c>
      <c r="O107">
        <v>0</v>
      </c>
      <c r="P107" t="s">
        <v>132</v>
      </c>
      <c r="Q107" t="s">
        <v>33</v>
      </c>
      <c r="R107" s="5">
        <v>16.3935</v>
      </c>
      <c r="S107">
        <v>0.78963333333333396</v>
      </c>
      <c r="T107">
        <v>11.541350830816899</v>
      </c>
      <c r="U107">
        <v>2.78974999999999</v>
      </c>
      <c r="V107">
        <v>25.789349999999999</v>
      </c>
      <c r="W107">
        <v>12</v>
      </c>
      <c r="X107">
        <v>-117.875588888888</v>
      </c>
      <c r="Y107">
        <v>478</v>
      </c>
      <c r="Z107">
        <v>-99.667050000000003</v>
      </c>
      <c r="AA107">
        <v>420</v>
      </c>
      <c r="AB107">
        <v>-143.28444999999999</v>
      </c>
      <c r="AC107">
        <v>512</v>
      </c>
      <c r="AD107">
        <v>96.3</v>
      </c>
      <c r="AE107">
        <v>9.6999999999999993</v>
      </c>
      <c r="AF107">
        <v>330.5</v>
      </c>
      <c r="AG107">
        <v>4.5928186536699904</v>
      </c>
      <c r="AH107">
        <v>150.99</v>
      </c>
      <c r="AI107">
        <v>327.01</v>
      </c>
    </row>
    <row r="108" spans="1:35">
      <c r="A108">
        <v>106</v>
      </c>
      <c r="B108">
        <v>11101</v>
      </c>
      <c r="C108" t="s">
        <v>343</v>
      </c>
      <c r="D108" t="s">
        <v>344</v>
      </c>
      <c r="E108" t="s">
        <v>44</v>
      </c>
      <c r="F108" s="3">
        <f t="shared" si="5"/>
        <v>-7.3715041666666314</v>
      </c>
      <c r="K108" s="3">
        <f t="shared" si="4"/>
        <v>0.98602499999999371</v>
      </c>
      <c r="L108" t="s">
        <v>132</v>
      </c>
      <c r="M108" s="3">
        <f>WR!K108</f>
        <v>3.5304843749999999</v>
      </c>
      <c r="N108">
        <v>31</v>
      </c>
      <c r="O108">
        <v>9</v>
      </c>
      <c r="P108" t="s">
        <v>132</v>
      </c>
      <c r="Q108" t="s">
        <v>33</v>
      </c>
      <c r="R108" s="5">
        <v>15.776399999999899</v>
      </c>
      <c r="S108">
        <v>0.80935833333333196</v>
      </c>
      <c r="T108">
        <v>5.8908151218655602</v>
      </c>
      <c r="U108">
        <v>9.5079999999999991</v>
      </c>
      <c r="V108">
        <v>23.094000000000001</v>
      </c>
      <c r="W108">
        <v>12</v>
      </c>
      <c r="X108">
        <v>-118.492688888888</v>
      </c>
      <c r="Y108">
        <v>480</v>
      </c>
      <c r="Z108">
        <v>-92.948800000000006</v>
      </c>
      <c r="AA108">
        <v>357</v>
      </c>
      <c r="AB108">
        <v>-145.97980000000001</v>
      </c>
      <c r="AC108">
        <v>518</v>
      </c>
      <c r="AD108">
        <v>115.3</v>
      </c>
      <c r="AE108">
        <v>11.9</v>
      </c>
      <c r="AF108">
        <v>356</v>
      </c>
      <c r="AG108">
        <v>5.1814766495239599</v>
      </c>
      <c r="AH108">
        <v>150.96</v>
      </c>
      <c r="AI108">
        <v>329.039999999999</v>
      </c>
    </row>
    <row r="109" spans="1:35">
      <c r="A109">
        <v>107</v>
      </c>
      <c r="B109">
        <v>13623</v>
      </c>
      <c r="C109" t="s">
        <v>906</v>
      </c>
      <c r="D109" t="s">
        <v>358</v>
      </c>
      <c r="E109" t="s">
        <v>68</v>
      </c>
      <c r="F109" s="3">
        <f t="shared" si="5"/>
        <v>-7.3930708333332937</v>
      </c>
      <c r="K109" s="3">
        <f t="shared" si="4"/>
        <v>0.9644583333333312</v>
      </c>
      <c r="L109" t="s">
        <v>132</v>
      </c>
      <c r="M109" s="3">
        <f>WR!K109</f>
        <v>3.5115458333333311</v>
      </c>
      <c r="N109">
        <v>24</v>
      </c>
      <c r="O109">
        <v>1</v>
      </c>
      <c r="P109" t="s">
        <v>132</v>
      </c>
      <c r="Q109" t="s">
        <v>33</v>
      </c>
      <c r="R109" s="5">
        <v>15.431333333333299</v>
      </c>
      <c r="S109">
        <v>1.1699583333333301</v>
      </c>
      <c r="T109">
        <v>9.5986463889446405</v>
      </c>
      <c r="U109">
        <v>6.1639999999999997</v>
      </c>
      <c r="V109">
        <v>26.32</v>
      </c>
      <c r="W109">
        <v>12</v>
      </c>
      <c r="X109">
        <v>-118.83775555555501</v>
      </c>
      <c r="Y109">
        <v>482</v>
      </c>
      <c r="Z109">
        <v>-96.2928</v>
      </c>
      <c r="AA109">
        <v>376</v>
      </c>
      <c r="AB109">
        <v>-142.75380000000001</v>
      </c>
      <c r="AC109">
        <v>510</v>
      </c>
      <c r="AD109">
        <v>96.7</v>
      </c>
      <c r="AE109">
        <v>13.6</v>
      </c>
      <c r="AF109">
        <v>320.8</v>
      </c>
      <c r="AG109">
        <v>5.6363487372293104</v>
      </c>
      <c r="AH109">
        <v>150.96</v>
      </c>
      <c r="AI109">
        <v>331.039999999999</v>
      </c>
    </row>
    <row r="110" spans="1:35">
      <c r="A110">
        <v>108</v>
      </c>
      <c r="B110">
        <v>13619</v>
      </c>
      <c r="C110" t="s">
        <v>207</v>
      </c>
      <c r="D110" t="s">
        <v>720</v>
      </c>
      <c r="E110" t="s">
        <v>114</v>
      </c>
      <c r="F110" s="3">
        <f t="shared" si="5"/>
        <v>-7.4511072916666246</v>
      </c>
      <c r="K110" s="3">
        <f t="shared" si="4"/>
        <v>0.90642187500000004</v>
      </c>
      <c r="L110" t="s">
        <v>132</v>
      </c>
      <c r="M110" s="3">
        <f>WR!K110</f>
        <v>3.4807625</v>
      </c>
      <c r="N110">
        <v>23</v>
      </c>
      <c r="O110">
        <v>1</v>
      </c>
      <c r="P110" t="s">
        <v>132</v>
      </c>
      <c r="Q110" t="s">
        <v>33</v>
      </c>
      <c r="R110" s="5">
        <v>14.502750000000001</v>
      </c>
      <c r="S110">
        <v>0.51512499999999894</v>
      </c>
      <c r="T110">
        <v>12.987287768557801</v>
      </c>
      <c r="U110">
        <v>3.0049999999999901</v>
      </c>
      <c r="V110">
        <v>29.489649999999902</v>
      </c>
      <c r="W110">
        <v>12</v>
      </c>
      <c r="X110">
        <v>-119.766338888888</v>
      </c>
      <c r="Y110">
        <v>483</v>
      </c>
      <c r="Z110">
        <v>-99.451800000000006</v>
      </c>
      <c r="AA110">
        <v>415</v>
      </c>
      <c r="AB110">
        <v>-139.58414999999999</v>
      </c>
      <c r="AC110">
        <v>503</v>
      </c>
      <c r="AD110">
        <v>94.8</v>
      </c>
      <c r="AE110">
        <v>12.7</v>
      </c>
      <c r="AF110">
        <v>315.8</v>
      </c>
      <c r="AG110">
        <v>5.3955341025617702</v>
      </c>
      <c r="AH110">
        <v>150.97</v>
      </c>
      <c r="AI110">
        <v>332.03</v>
      </c>
    </row>
    <row r="111" spans="1:35">
      <c r="A111">
        <v>109</v>
      </c>
      <c r="B111">
        <v>14096</v>
      </c>
      <c r="C111" t="s">
        <v>1081</v>
      </c>
      <c r="D111" t="s">
        <v>1082</v>
      </c>
      <c r="E111" t="s">
        <v>117</v>
      </c>
      <c r="F111" s="3">
        <f t="shared" si="5"/>
        <v>-7.4812791666666252</v>
      </c>
      <c r="K111" s="3">
        <f t="shared" si="4"/>
        <v>0.87624999999999997</v>
      </c>
      <c r="L111" t="s">
        <v>132</v>
      </c>
      <c r="M111" s="3">
        <f>WR!K111</f>
        <v>3.1401291666666626</v>
      </c>
      <c r="N111">
        <v>23</v>
      </c>
      <c r="O111">
        <v>0</v>
      </c>
      <c r="P111" t="s">
        <v>132</v>
      </c>
      <c r="Q111" t="s">
        <v>33</v>
      </c>
      <c r="R111" s="5">
        <v>14.02</v>
      </c>
      <c r="S111">
        <v>0.21554166666666799</v>
      </c>
      <c r="T111">
        <v>9.9136370722353906</v>
      </c>
      <c r="U111">
        <v>0.70099999999999996</v>
      </c>
      <c r="V111">
        <v>13.319000000000001</v>
      </c>
      <c r="W111">
        <v>12</v>
      </c>
      <c r="X111">
        <v>-120.249088888888</v>
      </c>
      <c r="Y111">
        <v>485</v>
      </c>
      <c r="Z111">
        <v>-101.75579999999999</v>
      </c>
      <c r="AA111">
        <v>478</v>
      </c>
      <c r="AB111">
        <v>-155.75479999999999</v>
      </c>
      <c r="AC111">
        <v>550</v>
      </c>
      <c r="AD111">
        <v>111.8</v>
      </c>
      <c r="AE111">
        <v>18.8</v>
      </c>
      <c r="AF111">
        <v>366</v>
      </c>
      <c r="AG111">
        <v>7.0277221819750597</v>
      </c>
      <c r="AH111">
        <v>150.99</v>
      </c>
      <c r="AI111">
        <v>334.01</v>
      </c>
    </row>
    <row r="112" spans="1:35">
      <c r="A112">
        <v>110</v>
      </c>
      <c r="B112">
        <v>12444</v>
      </c>
      <c r="C112" t="s">
        <v>583</v>
      </c>
      <c r="D112" t="s">
        <v>158</v>
      </c>
      <c r="E112" t="s">
        <v>82</v>
      </c>
      <c r="F112" s="3">
        <f t="shared" si="5"/>
        <v>-7.4853260416666245</v>
      </c>
      <c r="K112" s="3">
        <f t="shared" si="4"/>
        <v>0.87220312499999997</v>
      </c>
      <c r="L112" t="s">
        <v>132</v>
      </c>
      <c r="M112" s="3">
        <f>WR!K112</f>
        <v>3.1380499999999998</v>
      </c>
      <c r="N112">
        <v>27</v>
      </c>
      <c r="O112">
        <v>4</v>
      </c>
      <c r="P112" t="s">
        <v>132</v>
      </c>
      <c r="Q112" t="s">
        <v>33</v>
      </c>
      <c r="R112" s="5">
        <v>13.955249999999999</v>
      </c>
      <c r="S112">
        <v>0.43758333333333399</v>
      </c>
      <c r="T112">
        <v>8.6534386922194102</v>
      </c>
      <c r="U112">
        <v>1.0215999999999901</v>
      </c>
      <c r="V112">
        <v>20.494399999999999</v>
      </c>
      <c r="W112">
        <v>12</v>
      </c>
      <c r="X112">
        <v>-120.313838888888</v>
      </c>
      <c r="Y112">
        <v>486</v>
      </c>
      <c r="Z112">
        <v>-101.43519999999999</v>
      </c>
      <c r="AA112">
        <v>472</v>
      </c>
      <c r="AB112">
        <v>-148.57939999999999</v>
      </c>
      <c r="AC112">
        <v>526</v>
      </c>
      <c r="AD112">
        <v>96.5</v>
      </c>
      <c r="AE112">
        <v>12</v>
      </c>
      <c r="AF112">
        <v>337.5</v>
      </c>
      <c r="AG112">
        <v>5.2082338311536898</v>
      </c>
      <c r="AH112">
        <v>150.96</v>
      </c>
      <c r="AI112">
        <v>335.039999999999</v>
      </c>
    </row>
    <row r="113" spans="1:35">
      <c r="A113">
        <v>111</v>
      </c>
      <c r="B113">
        <v>10932</v>
      </c>
      <c r="C113" t="s">
        <v>223</v>
      </c>
      <c r="D113" t="s">
        <v>320</v>
      </c>
      <c r="E113" t="s">
        <v>44</v>
      </c>
      <c r="F113" s="3">
        <f t="shared" si="5"/>
        <v>-7.5041749999999627</v>
      </c>
      <c r="K113" s="3">
        <f t="shared" si="4"/>
        <v>0.85335416666666253</v>
      </c>
      <c r="L113" t="s">
        <v>132</v>
      </c>
      <c r="M113" s="3">
        <f>WR!K113</f>
        <v>3.1273083333333314</v>
      </c>
      <c r="N113">
        <v>29</v>
      </c>
      <c r="O113">
        <v>7</v>
      </c>
      <c r="P113" t="s">
        <v>132</v>
      </c>
      <c r="Q113" t="s">
        <v>33</v>
      </c>
      <c r="R113" s="5">
        <v>13.6536666666666</v>
      </c>
      <c r="S113">
        <v>0.39258333333333001</v>
      </c>
      <c r="T113">
        <v>12.810478533216401</v>
      </c>
      <c r="U113">
        <v>0.67499999999999905</v>
      </c>
      <c r="V113">
        <v>25.685149999999901</v>
      </c>
      <c r="W113">
        <v>12</v>
      </c>
      <c r="X113">
        <v>-120.61542222222199</v>
      </c>
      <c r="Y113">
        <v>487</v>
      </c>
      <c r="Z113">
        <v>-101.7818</v>
      </c>
      <c r="AA113">
        <v>479</v>
      </c>
      <c r="AB113">
        <v>-143.38865000000001</v>
      </c>
      <c r="AC113">
        <v>513</v>
      </c>
      <c r="AD113">
        <v>130.69999999999999</v>
      </c>
      <c r="AE113">
        <v>7.8</v>
      </c>
      <c r="AF113" t="s">
        <v>32</v>
      </c>
      <c r="AG113">
        <v>4.08443220270519</v>
      </c>
      <c r="AH113">
        <v>150.96</v>
      </c>
      <c r="AI113">
        <v>336.039999999999</v>
      </c>
    </row>
    <row r="114" spans="1:35">
      <c r="A114">
        <v>112</v>
      </c>
      <c r="B114">
        <v>14074</v>
      </c>
      <c r="C114" t="s">
        <v>1061</v>
      </c>
      <c r="D114" t="s">
        <v>358</v>
      </c>
      <c r="E114" t="s">
        <v>100</v>
      </c>
      <c r="F114" s="3">
        <f t="shared" si="5"/>
        <v>-7.5211749999999622</v>
      </c>
      <c r="K114" s="3">
        <f t="shared" si="4"/>
        <v>0.83635416666666251</v>
      </c>
      <c r="L114" t="s">
        <v>132</v>
      </c>
      <c r="M114" s="3">
        <f>WR!K114</f>
        <v>3.0662875000000001</v>
      </c>
      <c r="N114" t="s">
        <v>32</v>
      </c>
      <c r="O114">
        <v>0</v>
      </c>
      <c r="P114" t="s">
        <v>132</v>
      </c>
      <c r="Q114" t="s">
        <v>33</v>
      </c>
      <c r="R114" s="5">
        <v>13.3816666666666</v>
      </c>
      <c r="S114">
        <v>0.36804166666666399</v>
      </c>
      <c r="T114">
        <v>7.5813592668685299</v>
      </c>
      <c r="U114">
        <v>7.1074999999999999</v>
      </c>
      <c r="V114">
        <v>20.715499999999999</v>
      </c>
      <c r="W114">
        <v>12</v>
      </c>
      <c r="X114">
        <v>-120.887422222222</v>
      </c>
      <c r="Y114">
        <v>488</v>
      </c>
      <c r="Z114">
        <v>-95.349299999999999</v>
      </c>
      <c r="AA114">
        <v>370</v>
      </c>
      <c r="AB114">
        <v>-148.35830000000001</v>
      </c>
      <c r="AC114">
        <v>525</v>
      </c>
      <c r="AD114">
        <v>78.599999999999994</v>
      </c>
      <c r="AE114">
        <v>12.8</v>
      </c>
      <c r="AF114">
        <v>263.39999999999998</v>
      </c>
      <c r="AG114">
        <v>5.4222912841915001</v>
      </c>
      <c r="AH114">
        <v>150.91999999999999</v>
      </c>
      <c r="AI114">
        <v>337.08</v>
      </c>
    </row>
    <row r="115" spans="1:35">
      <c r="A115">
        <v>113</v>
      </c>
      <c r="B115">
        <v>12845</v>
      </c>
      <c r="C115" t="s">
        <v>271</v>
      </c>
      <c r="D115" t="s">
        <v>89</v>
      </c>
      <c r="E115" t="s">
        <v>117</v>
      </c>
      <c r="F115" s="3">
        <f t="shared" si="5"/>
        <v>-7.5362479166666247</v>
      </c>
      <c r="K115" s="3">
        <f t="shared" si="4"/>
        <v>0.82128124999999996</v>
      </c>
      <c r="L115" t="s">
        <v>132</v>
      </c>
      <c r="M115" s="3">
        <f>WR!K115</f>
        <v>3.0109499999999998</v>
      </c>
      <c r="N115">
        <v>25</v>
      </c>
      <c r="O115">
        <v>3</v>
      </c>
      <c r="P115" t="s">
        <v>132</v>
      </c>
      <c r="Q115" t="s">
        <v>33</v>
      </c>
      <c r="R115" s="5">
        <v>13.140499999999999</v>
      </c>
      <c r="S115">
        <v>0.30632499999999901</v>
      </c>
      <c r="T115">
        <v>5.4934347179155498</v>
      </c>
      <c r="U115">
        <v>6.3594999999999997</v>
      </c>
      <c r="V115">
        <v>17.674999999999901</v>
      </c>
      <c r="W115">
        <v>12</v>
      </c>
      <c r="X115">
        <v>-121.128588888888</v>
      </c>
      <c r="Y115">
        <v>490</v>
      </c>
      <c r="Z115">
        <v>-96.097300000000004</v>
      </c>
      <c r="AA115">
        <v>375</v>
      </c>
      <c r="AB115">
        <v>-151.39879999999999</v>
      </c>
      <c r="AC115">
        <v>535</v>
      </c>
      <c r="AD115">
        <v>127.9</v>
      </c>
      <c r="AE115">
        <v>30.1</v>
      </c>
      <c r="AF115">
        <v>374.5</v>
      </c>
      <c r="AG115">
        <v>10.0512837061341</v>
      </c>
      <c r="AH115">
        <v>150.96</v>
      </c>
      <c r="AI115">
        <v>339.039999999999</v>
      </c>
    </row>
    <row r="116" spans="1:35">
      <c r="A116">
        <v>114</v>
      </c>
      <c r="B116">
        <v>10300</v>
      </c>
      <c r="C116" t="s">
        <v>251</v>
      </c>
      <c r="D116" t="s">
        <v>160</v>
      </c>
      <c r="E116" t="s">
        <v>117</v>
      </c>
      <c r="F116" s="3">
        <f t="shared" si="5"/>
        <v>-7.5521072916666245</v>
      </c>
      <c r="K116" s="3">
        <f t="shared" si="4"/>
        <v>0.80542187499999995</v>
      </c>
      <c r="L116" t="s">
        <v>132</v>
      </c>
      <c r="M116" s="3">
        <f>WR!K116</f>
        <v>2.9453416666666623</v>
      </c>
      <c r="N116">
        <v>29</v>
      </c>
      <c r="O116">
        <v>8</v>
      </c>
      <c r="P116" t="s">
        <v>132</v>
      </c>
      <c r="Q116" t="s">
        <v>33</v>
      </c>
      <c r="R116" s="5">
        <v>12.886749999999999</v>
      </c>
      <c r="S116">
        <v>0.24111666666666601</v>
      </c>
      <c r="T116">
        <v>6.68029167027907</v>
      </c>
      <c r="U116">
        <v>2.1073999999999899</v>
      </c>
      <c r="V116">
        <v>17.175999999999998</v>
      </c>
      <c r="W116">
        <v>12</v>
      </c>
      <c r="X116">
        <v>-121.382338888888</v>
      </c>
      <c r="Y116">
        <v>491</v>
      </c>
      <c r="Z116">
        <v>-100.3494</v>
      </c>
      <c r="AA116">
        <v>432</v>
      </c>
      <c r="AB116">
        <v>-151.89779999999999</v>
      </c>
      <c r="AC116">
        <v>537</v>
      </c>
      <c r="AD116">
        <v>136</v>
      </c>
      <c r="AE116">
        <v>12.4</v>
      </c>
      <c r="AF116" t="s">
        <v>32</v>
      </c>
      <c r="AG116">
        <v>5.3152625576725896</v>
      </c>
      <c r="AH116">
        <v>150.96</v>
      </c>
      <c r="AI116">
        <v>340.039999999999</v>
      </c>
    </row>
    <row r="117" spans="1:35">
      <c r="A117">
        <v>115</v>
      </c>
      <c r="B117">
        <v>12155</v>
      </c>
      <c r="C117" t="s">
        <v>513</v>
      </c>
      <c r="D117" t="s">
        <v>514</v>
      </c>
      <c r="E117" t="s">
        <v>103</v>
      </c>
      <c r="F117" s="3">
        <f t="shared" si="5"/>
        <v>-7.5586791666666251</v>
      </c>
      <c r="K117" s="3">
        <f t="shared" si="4"/>
        <v>0.79884999999999995</v>
      </c>
      <c r="L117" t="s">
        <v>132</v>
      </c>
      <c r="M117" s="3">
        <f>WR!K117</f>
        <v>2.8662288746740501</v>
      </c>
      <c r="N117">
        <v>26</v>
      </c>
      <c r="O117">
        <v>4</v>
      </c>
      <c r="P117" t="s">
        <v>132</v>
      </c>
      <c r="Q117" t="s">
        <v>33</v>
      </c>
      <c r="R117" s="5">
        <v>12.781599999999999</v>
      </c>
      <c r="S117">
        <v>0.38364166666666499</v>
      </c>
      <c r="T117">
        <v>10.222652997143101</v>
      </c>
      <c r="U117">
        <v>1.286</v>
      </c>
      <c r="V117">
        <v>21.251799999999999</v>
      </c>
      <c r="W117">
        <v>12</v>
      </c>
      <c r="X117">
        <v>-121.487488888888</v>
      </c>
      <c r="Y117">
        <v>492</v>
      </c>
      <c r="Z117">
        <v>-101.1708</v>
      </c>
      <c r="AA117">
        <v>460</v>
      </c>
      <c r="AB117">
        <v>-147.822</v>
      </c>
      <c r="AC117">
        <v>523</v>
      </c>
      <c r="AD117">
        <v>100</v>
      </c>
      <c r="AE117">
        <v>12.8</v>
      </c>
      <c r="AF117">
        <v>342.2</v>
      </c>
      <c r="AG117">
        <v>5.4222912841915001</v>
      </c>
      <c r="AH117">
        <v>150.85</v>
      </c>
      <c r="AI117">
        <v>341.15</v>
      </c>
    </row>
    <row r="118" spans="1:35">
      <c r="A118">
        <v>116</v>
      </c>
      <c r="B118">
        <v>12640</v>
      </c>
      <c r="C118" t="s">
        <v>139</v>
      </c>
      <c r="D118" t="s">
        <v>631</v>
      </c>
      <c r="E118" t="s">
        <v>126</v>
      </c>
      <c r="F118" s="3">
        <f t="shared" si="5"/>
        <v>-7.5756749999999622</v>
      </c>
      <c r="K118" s="3">
        <f t="shared" si="4"/>
        <v>0.78185416666666252</v>
      </c>
      <c r="L118" t="s">
        <v>132</v>
      </c>
      <c r="M118" s="3">
        <f>WR!K118</f>
        <v>2.7911625</v>
      </c>
      <c r="N118">
        <v>26</v>
      </c>
      <c r="O118">
        <v>3</v>
      </c>
      <c r="P118" t="s">
        <v>132</v>
      </c>
      <c r="Q118" t="s">
        <v>33</v>
      </c>
      <c r="R118" s="5">
        <v>12.5096666666666</v>
      </c>
      <c r="S118">
        <v>0.67370833333333302</v>
      </c>
      <c r="T118">
        <v>10.376641408310601</v>
      </c>
      <c r="U118">
        <v>0.245999999999999</v>
      </c>
      <c r="V118">
        <v>20.34835</v>
      </c>
      <c r="W118">
        <v>12</v>
      </c>
      <c r="X118">
        <v>-121.759422222222</v>
      </c>
      <c r="Y118">
        <v>493</v>
      </c>
      <c r="Z118">
        <v>-102.21080000000001</v>
      </c>
      <c r="AA118">
        <v>491</v>
      </c>
      <c r="AB118">
        <v>-148.72545</v>
      </c>
      <c r="AC118">
        <v>527</v>
      </c>
      <c r="AD118">
        <v>113.6</v>
      </c>
      <c r="AE118">
        <v>16.100000000000001</v>
      </c>
      <c r="AF118">
        <v>341.5</v>
      </c>
      <c r="AG118">
        <v>6.3052782779724597</v>
      </c>
      <c r="AH118" t="s">
        <v>32</v>
      </c>
      <c r="AI118" t="s">
        <v>32</v>
      </c>
    </row>
    <row r="119" spans="1:35">
      <c r="A119">
        <v>117</v>
      </c>
      <c r="B119">
        <v>12631</v>
      </c>
      <c r="C119" t="s">
        <v>447</v>
      </c>
      <c r="D119" t="s">
        <v>620</v>
      </c>
      <c r="E119" t="s">
        <v>82</v>
      </c>
      <c r="F119" s="3">
        <f t="shared" si="5"/>
        <v>-7.5896385416666252</v>
      </c>
      <c r="K119" s="3">
        <f t="shared" si="4"/>
        <v>0.76789062500000005</v>
      </c>
      <c r="L119" t="s">
        <v>132</v>
      </c>
      <c r="M119" s="3">
        <f>WR!K119</f>
        <v>2.7208749999999999</v>
      </c>
      <c r="N119">
        <v>25</v>
      </c>
      <c r="O119">
        <v>3</v>
      </c>
      <c r="P119" t="s">
        <v>132</v>
      </c>
      <c r="Q119" t="s">
        <v>33</v>
      </c>
      <c r="R119" s="5">
        <v>12.286250000000001</v>
      </c>
      <c r="S119">
        <v>1.1777500000000001</v>
      </c>
      <c r="T119">
        <v>8.7371251707870101</v>
      </c>
      <c r="U119">
        <v>3.1159999999999899</v>
      </c>
      <c r="V119">
        <v>19.638249999999999</v>
      </c>
      <c r="W119">
        <v>12</v>
      </c>
      <c r="X119">
        <v>-121.982838888888</v>
      </c>
      <c r="Y119">
        <v>494</v>
      </c>
      <c r="Z119">
        <v>-99.340800000000002</v>
      </c>
      <c r="AA119">
        <v>413</v>
      </c>
      <c r="AB119">
        <v>-149.43555000000001</v>
      </c>
      <c r="AC119">
        <v>528</v>
      </c>
      <c r="AD119">
        <v>114.9</v>
      </c>
      <c r="AE119">
        <v>13.4</v>
      </c>
      <c r="AF119">
        <v>375.7</v>
      </c>
      <c r="AG119">
        <v>5.5828343739698498</v>
      </c>
      <c r="AH119" t="s">
        <v>32</v>
      </c>
      <c r="AI119" t="s">
        <v>32</v>
      </c>
    </row>
    <row r="120" spans="1:35">
      <c r="A120">
        <v>118</v>
      </c>
      <c r="B120">
        <v>14076</v>
      </c>
      <c r="C120" t="s">
        <v>1062</v>
      </c>
      <c r="D120" t="s">
        <v>358</v>
      </c>
      <c r="E120" t="s">
        <v>50</v>
      </c>
      <c r="F120" s="3">
        <f t="shared" si="5"/>
        <v>-7.6459249999999628</v>
      </c>
      <c r="K120" s="3">
        <f t="shared" si="4"/>
        <v>0.71160416666666249</v>
      </c>
      <c r="L120" t="s">
        <v>132</v>
      </c>
      <c r="M120" s="3">
        <f>WR!K120</f>
        <v>2.6871999999999998</v>
      </c>
      <c r="N120">
        <v>22</v>
      </c>
      <c r="O120">
        <v>0</v>
      </c>
      <c r="P120" t="s">
        <v>132</v>
      </c>
      <c r="Q120" t="s">
        <v>33</v>
      </c>
      <c r="R120" s="5">
        <v>11.3856666666666</v>
      </c>
      <c r="S120">
        <v>0.65899999999999703</v>
      </c>
      <c r="T120">
        <v>6.9981273447496903</v>
      </c>
      <c r="U120">
        <v>5.569</v>
      </c>
      <c r="V120">
        <v>18.049299999999999</v>
      </c>
      <c r="W120">
        <v>12</v>
      </c>
      <c r="X120">
        <v>-122.88342222222199</v>
      </c>
      <c r="Y120">
        <v>497</v>
      </c>
      <c r="Z120">
        <v>-96.887799999999999</v>
      </c>
      <c r="AA120">
        <v>380</v>
      </c>
      <c r="AB120">
        <v>-151.02449999999999</v>
      </c>
      <c r="AC120">
        <v>531</v>
      </c>
      <c r="AD120">
        <v>95</v>
      </c>
      <c r="AE120">
        <v>10.8</v>
      </c>
      <c r="AF120">
        <v>331.1</v>
      </c>
      <c r="AG120">
        <v>4.8871476515969698</v>
      </c>
      <c r="AH120">
        <v>150.94999999999999</v>
      </c>
      <c r="AI120">
        <v>346.05</v>
      </c>
    </row>
    <row r="121" spans="1:35">
      <c r="A121">
        <v>119</v>
      </c>
      <c r="B121">
        <v>11175</v>
      </c>
      <c r="C121" t="s">
        <v>232</v>
      </c>
      <c r="D121" t="s">
        <v>352</v>
      </c>
      <c r="E121" t="s">
        <v>106</v>
      </c>
      <c r="F121" s="3">
        <f t="shared" si="5"/>
        <v>-7.6805708333332934</v>
      </c>
      <c r="K121" s="3">
        <f t="shared" si="4"/>
        <v>0.67695833333333122</v>
      </c>
      <c r="L121" t="s">
        <v>132</v>
      </c>
      <c r="M121" s="3">
        <f>WR!K121</f>
        <v>2.6042999999999998</v>
      </c>
      <c r="N121">
        <v>30</v>
      </c>
      <c r="O121">
        <v>6</v>
      </c>
      <c r="P121" t="s">
        <v>132</v>
      </c>
      <c r="Q121" t="s">
        <v>33</v>
      </c>
      <c r="R121" s="5">
        <v>10.8313333333333</v>
      </c>
      <c r="S121">
        <v>0.25883333333333303</v>
      </c>
      <c r="T121">
        <v>6.9780557702939898</v>
      </c>
      <c r="U121">
        <v>0.86699999999999899</v>
      </c>
      <c r="V121">
        <v>15.472099999999999</v>
      </c>
      <c r="W121">
        <v>12</v>
      </c>
      <c r="X121">
        <v>-123.437755555555</v>
      </c>
      <c r="Y121">
        <v>499</v>
      </c>
      <c r="Z121">
        <v>-101.5898</v>
      </c>
      <c r="AA121">
        <v>475</v>
      </c>
      <c r="AB121">
        <v>-153.60169999999999</v>
      </c>
      <c r="AC121">
        <v>542</v>
      </c>
      <c r="AD121">
        <v>92.5</v>
      </c>
      <c r="AE121">
        <v>15.5</v>
      </c>
      <c r="AF121">
        <v>307.7</v>
      </c>
      <c r="AG121">
        <v>6.1447351881941001</v>
      </c>
      <c r="AH121">
        <v>150.93</v>
      </c>
      <c r="AI121">
        <v>348.07</v>
      </c>
    </row>
    <row r="122" spans="1:35">
      <c r="A122">
        <v>120</v>
      </c>
      <c r="B122">
        <v>12447</v>
      </c>
      <c r="C122" t="s">
        <v>584</v>
      </c>
      <c r="D122" t="s">
        <v>585</v>
      </c>
      <c r="E122" t="s">
        <v>120</v>
      </c>
      <c r="F122" s="3">
        <f t="shared" si="5"/>
        <v>-7.6936541666666249</v>
      </c>
      <c r="K122" s="3">
        <f t="shared" si="4"/>
        <v>0.66387499999999999</v>
      </c>
      <c r="L122" t="s">
        <v>132</v>
      </c>
      <c r="M122" s="3">
        <f>WR!K122</f>
        <v>2.5847968749999999</v>
      </c>
      <c r="N122">
        <v>27</v>
      </c>
      <c r="O122">
        <v>4</v>
      </c>
      <c r="P122" t="s">
        <v>132</v>
      </c>
      <c r="Q122" t="s">
        <v>33</v>
      </c>
      <c r="R122" s="5">
        <v>10.622</v>
      </c>
      <c r="S122">
        <v>0.53925000000000001</v>
      </c>
      <c r="T122">
        <v>5.8087688598072704</v>
      </c>
      <c r="U122">
        <v>1.3538999999999899</v>
      </c>
      <c r="V122">
        <v>12.55</v>
      </c>
      <c r="W122">
        <v>12</v>
      </c>
      <c r="X122">
        <v>-123.64708888888801</v>
      </c>
      <c r="Y122">
        <v>500</v>
      </c>
      <c r="Z122">
        <v>-101.10290000000001</v>
      </c>
      <c r="AA122">
        <v>455</v>
      </c>
      <c r="AB122">
        <v>-156.52379999999999</v>
      </c>
      <c r="AC122">
        <v>553</v>
      </c>
      <c r="AD122">
        <v>108.6</v>
      </c>
      <c r="AE122">
        <v>10.9</v>
      </c>
      <c r="AF122">
        <v>368.5</v>
      </c>
      <c r="AG122">
        <v>4.9139048332266997</v>
      </c>
      <c r="AH122" t="s">
        <v>32</v>
      </c>
      <c r="AI122" t="s">
        <v>32</v>
      </c>
    </row>
    <row r="123" spans="1:35">
      <c r="A123">
        <v>121</v>
      </c>
      <c r="B123">
        <v>13891</v>
      </c>
      <c r="C123" t="s">
        <v>1007</v>
      </c>
      <c r="D123" t="s">
        <v>1008</v>
      </c>
      <c r="E123" t="s">
        <v>74</v>
      </c>
      <c r="F123" s="3">
        <f t="shared" si="5"/>
        <v>-7.6998416666666252</v>
      </c>
      <c r="K123" s="3">
        <f t="shared" si="4"/>
        <v>0.65768749999999998</v>
      </c>
      <c r="L123" t="s">
        <v>132</v>
      </c>
      <c r="M123" s="3">
        <f>WR!K123</f>
        <v>2.5828541666666625</v>
      </c>
      <c r="N123">
        <v>25</v>
      </c>
      <c r="O123">
        <v>1</v>
      </c>
      <c r="P123" t="s">
        <v>132</v>
      </c>
      <c r="Q123" t="s">
        <v>33</v>
      </c>
      <c r="R123" s="5">
        <v>10.523</v>
      </c>
      <c r="S123">
        <v>1.1424999999999901</v>
      </c>
      <c r="T123">
        <v>5.8660761445222702</v>
      </c>
      <c r="U123">
        <v>4.3345000000000002</v>
      </c>
      <c r="V123">
        <v>16.050699999999999</v>
      </c>
      <c r="W123">
        <v>12</v>
      </c>
      <c r="X123">
        <v>-123.746088888888</v>
      </c>
      <c r="Y123">
        <v>501</v>
      </c>
      <c r="Z123">
        <v>-98.122299999999996</v>
      </c>
      <c r="AA123">
        <v>394</v>
      </c>
      <c r="AB123">
        <v>-153.0231</v>
      </c>
      <c r="AC123">
        <v>541</v>
      </c>
      <c r="AD123">
        <v>121.3</v>
      </c>
      <c r="AE123">
        <v>8.5</v>
      </c>
      <c r="AF123">
        <v>367.5</v>
      </c>
      <c r="AG123">
        <v>4.2717324741132696</v>
      </c>
      <c r="AH123">
        <v>151</v>
      </c>
      <c r="AI123">
        <v>350</v>
      </c>
    </row>
    <row r="124" spans="1:35">
      <c r="A124">
        <v>123</v>
      </c>
      <c r="B124">
        <v>13452</v>
      </c>
      <c r="C124" t="s">
        <v>456</v>
      </c>
      <c r="D124" t="s">
        <v>854</v>
      </c>
      <c r="E124" t="s">
        <v>62</v>
      </c>
      <c r="F124" s="3">
        <f t="shared" si="5"/>
        <v>-7.7876229166666251</v>
      </c>
      <c r="K124" s="3">
        <f t="shared" si="4"/>
        <v>0.56990624999999995</v>
      </c>
      <c r="L124" t="s">
        <v>132</v>
      </c>
      <c r="M124" s="3">
        <f>WR!K124</f>
        <v>2.5756250000000001</v>
      </c>
      <c r="N124">
        <v>25</v>
      </c>
      <c r="O124">
        <v>2</v>
      </c>
      <c r="P124" t="s">
        <v>132</v>
      </c>
      <c r="Q124" t="s">
        <v>33</v>
      </c>
      <c r="R124" s="5">
        <v>9.1184999999999992</v>
      </c>
      <c r="S124">
        <v>0.22416666666666701</v>
      </c>
      <c r="T124">
        <v>6.7606214950993904</v>
      </c>
      <c r="U124">
        <v>0.48770000000000002</v>
      </c>
      <c r="V124">
        <v>12.511699999999999</v>
      </c>
      <c r="W124">
        <v>12</v>
      </c>
      <c r="X124">
        <v>-125.150588888888</v>
      </c>
      <c r="Y124">
        <v>506</v>
      </c>
      <c r="Z124">
        <v>-101.9691</v>
      </c>
      <c r="AA124">
        <v>483</v>
      </c>
      <c r="AB124">
        <v>-156.56209999999999</v>
      </c>
      <c r="AC124">
        <v>554</v>
      </c>
      <c r="AD124">
        <v>135.30000000000001</v>
      </c>
      <c r="AE124">
        <v>14.7</v>
      </c>
      <c r="AF124" t="s">
        <v>32</v>
      </c>
      <c r="AG124">
        <v>5.9306777351562898</v>
      </c>
      <c r="AH124">
        <v>150.97999999999999</v>
      </c>
      <c r="AI124">
        <v>355.02</v>
      </c>
    </row>
    <row r="125" spans="1:35">
      <c r="A125">
        <v>124</v>
      </c>
      <c r="B125">
        <v>14072</v>
      </c>
      <c r="C125" t="s">
        <v>404</v>
      </c>
      <c r="D125" t="s">
        <v>1059</v>
      </c>
      <c r="E125" t="s">
        <v>62</v>
      </c>
      <c r="F125" s="3">
        <f t="shared" si="5"/>
        <v>-7.7891958333332916</v>
      </c>
      <c r="K125" s="3">
        <f t="shared" si="4"/>
        <v>0.56833333333333313</v>
      </c>
      <c r="L125" t="s">
        <v>132</v>
      </c>
      <c r="M125" s="3">
        <f>WR!K125</f>
        <v>2.5462656249999935</v>
      </c>
      <c r="N125">
        <v>21</v>
      </c>
      <c r="O125">
        <v>0</v>
      </c>
      <c r="P125" t="s">
        <v>132</v>
      </c>
      <c r="Q125" t="s">
        <v>33</v>
      </c>
      <c r="R125" s="5">
        <v>9.0933333333333302</v>
      </c>
      <c r="S125">
        <v>0.49269999999999903</v>
      </c>
      <c r="T125">
        <v>8.5897691082667205</v>
      </c>
      <c r="U125">
        <v>2.032</v>
      </c>
      <c r="V125">
        <v>17.421999999999901</v>
      </c>
      <c r="W125">
        <v>12</v>
      </c>
      <c r="X125">
        <v>-125.175755555555</v>
      </c>
      <c r="Y125">
        <v>507</v>
      </c>
      <c r="Z125">
        <v>-100.4248</v>
      </c>
      <c r="AA125">
        <v>435</v>
      </c>
      <c r="AB125">
        <v>-151.65180000000001</v>
      </c>
      <c r="AC125">
        <v>536</v>
      </c>
      <c r="AD125">
        <v>78.400000000000006</v>
      </c>
      <c r="AE125">
        <v>9.6999999999999993</v>
      </c>
      <c r="AF125">
        <v>268.10000000000002</v>
      </c>
      <c r="AG125">
        <v>4.5928186536699904</v>
      </c>
      <c r="AH125">
        <v>150.81</v>
      </c>
      <c r="AI125">
        <v>356.19</v>
      </c>
    </row>
    <row r="126" spans="1:35">
      <c r="A126">
        <v>125</v>
      </c>
      <c r="B126">
        <v>13326</v>
      </c>
      <c r="C126" t="s">
        <v>812</v>
      </c>
      <c r="D126" t="s">
        <v>813</v>
      </c>
      <c r="E126" t="s">
        <v>112</v>
      </c>
      <c r="F126" s="3">
        <f t="shared" si="5"/>
        <v>-7.8140708333332913</v>
      </c>
      <c r="K126" s="3">
        <f t="shared" si="4"/>
        <v>0.54345833333333315</v>
      </c>
      <c r="L126" t="s">
        <v>132</v>
      </c>
      <c r="M126" s="3">
        <f>WR!K126</f>
        <v>2.5193750000000001</v>
      </c>
      <c r="N126">
        <v>25</v>
      </c>
      <c r="O126">
        <v>2</v>
      </c>
      <c r="P126" t="s">
        <v>132</v>
      </c>
      <c r="Q126" t="s">
        <v>33</v>
      </c>
      <c r="R126" s="5">
        <v>8.6953333333333305</v>
      </c>
      <c r="S126">
        <v>0.27736666666666698</v>
      </c>
      <c r="T126">
        <v>6.4858530407855097</v>
      </c>
      <c r="U126">
        <v>0.50144999999999895</v>
      </c>
      <c r="V126">
        <v>13.920549999999899</v>
      </c>
      <c r="W126">
        <v>12</v>
      </c>
      <c r="X126">
        <v>-125.573755555555</v>
      </c>
      <c r="Y126">
        <v>511</v>
      </c>
      <c r="Z126">
        <v>-101.95535</v>
      </c>
      <c r="AA126">
        <v>482</v>
      </c>
      <c r="AB126">
        <v>-155.15325000000001</v>
      </c>
      <c r="AC126">
        <v>546</v>
      </c>
      <c r="AD126">
        <v>124</v>
      </c>
      <c r="AE126">
        <v>8.5</v>
      </c>
      <c r="AF126" t="s">
        <v>32</v>
      </c>
      <c r="AG126">
        <v>4.2717324741132696</v>
      </c>
      <c r="AH126">
        <v>150.97999999999999</v>
      </c>
      <c r="AI126">
        <v>360.02</v>
      </c>
    </row>
    <row r="127" spans="1:35">
      <c r="A127">
        <v>126</v>
      </c>
      <c r="B127">
        <v>13142</v>
      </c>
      <c r="C127" t="s">
        <v>449</v>
      </c>
      <c r="D127" t="s">
        <v>238</v>
      </c>
      <c r="E127" t="s">
        <v>88</v>
      </c>
      <c r="F127" s="3">
        <f t="shared" si="5"/>
        <v>-7.8259083333332917</v>
      </c>
      <c r="K127" s="3">
        <f t="shared" si="4"/>
        <v>0.5316208333333331</v>
      </c>
      <c r="L127" t="s">
        <v>132</v>
      </c>
      <c r="M127" s="3">
        <f>WR!K127</f>
        <v>2.5013041666666624</v>
      </c>
      <c r="N127">
        <v>25</v>
      </c>
      <c r="O127">
        <v>2</v>
      </c>
      <c r="P127" t="s">
        <v>132</v>
      </c>
      <c r="Q127" t="s">
        <v>33</v>
      </c>
      <c r="R127" s="5">
        <v>8.5059333333333296</v>
      </c>
      <c r="S127">
        <v>0.212433333333333</v>
      </c>
      <c r="T127">
        <v>4.8567835858724404</v>
      </c>
      <c r="U127">
        <v>2.0004</v>
      </c>
      <c r="V127">
        <v>12.276199999999999</v>
      </c>
      <c r="W127">
        <v>12</v>
      </c>
      <c r="X127">
        <v>-125.763155555555</v>
      </c>
      <c r="Y127">
        <v>513</v>
      </c>
      <c r="Z127">
        <v>-100.4564</v>
      </c>
      <c r="AA127">
        <v>437</v>
      </c>
      <c r="AB127">
        <v>-156.79759999999999</v>
      </c>
      <c r="AC127">
        <v>556</v>
      </c>
      <c r="AD127">
        <v>122.7</v>
      </c>
      <c r="AE127">
        <v>9.6</v>
      </c>
      <c r="AF127">
        <v>384.3</v>
      </c>
      <c r="AG127">
        <v>4.5660614720402597</v>
      </c>
      <c r="AH127">
        <v>150.97999999999999</v>
      </c>
      <c r="AI127">
        <v>362.02</v>
      </c>
    </row>
    <row r="128" spans="1:35">
      <c r="A128">
        <v>127</v>
      </c>
      <c r="B128">
        <v>14314</v>
      </c>
      <c r="C128" t="s">
        <v>450</v>
      </c>
      <c r="D128" t="s">
        <v>410</v>
      </c>
      <c r="E128" t="s">
        <v>106</v>
      </c>
      <c r="F128" s="3">
        <f t="shared" si="5"/>
        <v>-7.836904166666625</v>
      </c>
      <c r="K128" s="3">
        <f t="shared" si="4"/>
        <v>0.520625</v>
      </c>
      <c r="L128" t="s">
        <v>132</v>
      </c>
      <c r="M128" s="3">
        <f>WR!K128</f>
        <v>2.4657291666666623</v>
      </c>
      <c r="N128">
        <v>22</v>
      </c>
      <c r="O128">
        <v>0</v>
      </c>
      <c r="P128" t="s">
        <v>132</v>
      </c>
      <c r="Q128" t="s">
        <v>33</v>
      </c>
      <c r="R128" s="5">
        <v>8.33</v>
      </c>
      <c r="S128">
        <v>0.60133333333333305</v>
      </c>
      <c r="T128">
        <v>5.8194888091652803</v>
      </c>
      <c r="U128">
        <v>0.41149999999999998</v>
      </c>
      <c r="V128">
        <v>7.8185000000000002</v>
      </c>
      <c r="W128">
        <v>12</v>
      </c>
      <c r="X128">
        <v>-125.93908888888799</v>
      </c>
      <c r="Y128">
        <v>514</v>
      </c>
      <c r="Z128">
        <v>-102.0453</v>
      </c>
      <c r="AA128">
        <v>487</v>
      </c>
      <c r="AB128">
        <v>-161.25530000000001</v>
      </c>
      <c r="AC128">
        <v>578</v>
      </c>
      <c r="AD128">
        <v>82.4</v>
      </c>
      <c r="AE128">
        <v>11.4</v>
      </c>
      <c r="AF128">
        <v>286.5</v>
      </c>
      <c r="AG128">
        <v>5.0476907413753302</v>
      </c>
      <c r="AH128">
        <v>150.96</v>
      </c>
      <c r="AI128">
        <v>363.039999999999</v>
      </c>
    </row>
    <row r="129" spans="1:35">
      <c r="A129">
        <v>129</v>
      </c>
      <c r="B129">
        <v>12169</v>
      </c>
      <c r="C129" t="s">
        <v>226</v>
      </c>
      <c r="D129" t="s">
        <v>519</v>
      </c>
      <c r="E129" t="s">
        <v>59</v>
      </c>
      <c r="F129" s="3">
        <f t="shared" si="5"/>
        <v>-7.9075083333332916</v>
      </c>
      <c r="K129" s="3">
        <f t="shared" si="4"/>
        <v>0.45002083333333315</v>
      </c>
      <c r="L129" t="s">
        <v>132</v>
      </c>
      <c r="M129" s="3">
        <f>WR!K129</f>
        <v>2.4099166666666627</v>
      </c>
      <c r="N129">
        <v>26</v>
      </c>
      <c r="O129">
        <v>4</v>
      </c>
      <c r="P129" t="s">
        <v>132</v>
      </c>
      <c r="Q129" t="s">
        <v>33</v>
      </c>
      <c r="R129" s="5">
        <v>7.2003333333333304</v>
      </c>
      <c r="S129">
        <v>0.57516666666666605</v>
      </c>
      <c r="T129">
        <v>5.6792669934889703</v>
      </c>
      <c r="U129">
        <v>0.17099999999999899</v>
      </c>
      <c r="V129">
        <v>11.056850000000001</v>
      </c>
      <c r="W129">
        <v>12</v>
      </c>
      <c r="X129">
        <v>-127.068755555555</v>
      </c>
      <c r="Y129">
        <v>518</v>
      </c>
      <c r="Z129">
        <v>-102.28579999999999</v>
      </c>
      <c r="AA129">
        <v>496</v>
      </c>
      <c r="AB129">
        <v>-158.01695000000001</v>
      </c>
      <c r="AC129">
        <v>563</v>
      </c>
      <c r="AD129">
        <v>130.80000000000001</v>
      </c>
      <c r="AE129">
        <v>16.100000000000001</v>
      </c>
      <c r="AF129" t="s">
        <v>32</v>
      </c>
      <c r="AG129">
        <v>6.3052782779724597</v>
      </c>
      <c r="AH129">
        <v>150.96</v>
      </c>
      <c r="AI129">
        <v>367.039999999999</v>
      </c>
    </row>
    <row r="130" spans="1:35">
      <c r="A130">
        <v>130</v>
      </c>
      <c r="B130">
        <v>14083</v>
      </c>
      <c r="C130" t="s">
        <v>308</v>
      </c>
      <c r="D130" t="s">
        <v>1072</v>
      </c>
      <c r="E130" t="s">
        <v>77</v>
      </c>
      <c r="F130" s="3">
        <f t="shared" si="5"/>
        <v>-7.9222166666666247</v>
      </c>
      <c r="K130" s="3">
        <f t="shared" ref="K130:K193" si="6">R130/16</f>
        <v>0.43531249999999999</v>
      </c>
      <c r="L130" t="s">
        <v>132</v>
      </c>
      <c r="M130" s="3">
        <f>WR!K130</f>
        <v>2.3618375</v>
      </c>
      <c r="N130">
        <v>21</v>
      </c>
      <c r="O130">
        <v>0</v>
      </c>
      <c r="P130" t="s">
        <v>132</v>
      </c>
      <c r="Q130" t="s">
        <v>33</v>
      </c>
      <c r="R130" s="5">
        <v>6.9649999999999999</v>
      </c>
      <c r="S130">
        <v>0.69870833333333304</v>
      </c>
      <c r="T130">
        <v>9.4823019357116003</v>
      </c>
      <c r="U130">
        <v>0.93049999999999999</v>
      </c>
      <c r="V130">
        <v>12.999499999999999</v>
      </c>
      <c r="W130">
        <v>12</v>
      </c>
      <c r="X130">
        <v>-127.304088888888</v>
      </c>
      <c r="Y130">
        <v>520</v>
      </c>
      <c r="Z130">
        <v>-101.52630000000001</v>
      </c>
      <c r="AA130">
        <v>474</v>
      </c>
      <c r="AB130">
        <v>-156.07429999999999</v>
      </c>
      <c r="AC130">
        <v>552</v>
      </c>
      <c r="AD130">
        <v>106.2</v>
      </c>
      <c r="AE130">
        <v>14.6</v>
      </c>
      <c r="AF130">
        <v>322.8</v>
      </c>
      <c r="AG130">
        <v>5.9039205535265697</v>
      </c>
      <c r="AH130">
        <v>150.97999999999999</v>
      </c>
      <c r="AI130">
        <v>369.02</v>
      </c>
    </row>
    <row r="131" spans="1:35">
      <c r="A131">
        <v>131</v>
      </c>
      <c r="B131">
        <v>14094</v>
      </c>
      <c r="C131" t="s">
        <v>384</v>
      </c>
      <c r="D131" t="s">
        <v>1080</v>
      </c>
      <c r="E131" t="s">
        <v>112</v>
      </c>
      <c r="F131" s="3">
        <f t="shared" ref="F131:F194" si="7">(R131-$M$44*16)/16</f>
        <v>-7.964695833333292</v>
      </c>
      <c r="K131" s="3">
        <f t="shared" si="6"/>
        <v>0.39283333333333315</v>
      </c>
      <c r="L131" t="s">
        <v>132</v>
      </c>
      <c r="M131" s="3">
        <f>WR!K131</f>
        <v>2.3064218749999998</v>
      </c>
      <c r="N131" t="s">
        <v>32</v>
      </c>
      <c r="O131">
        <v>0</v>
      </c>
      <c r="P131" t="s">
        <v>132</v>
      </c>
      <c r="Q131" t="s">
        <v>33</v>
      </c>
      <c r="R131" s="5">
        <v>6.2853333333333303</v>
      </c>
      <c r="S131">
        <v>0.31870833333333198</v>
      </c>
      <c r="T131">
        <v>4.7919458817200002</v>
      </c>
      <c r="U131">
        <v>1.6544000000000001</v>
      </c>
      <c r="V131">
        <v>10.072999999999899</v>
      </c>
      <c r="W131">
        <v>12</v>
      </c>
      <c r="X131">
        <v>-127.98375555555501</v>
      </c>
      <c r="Y131">
        <v>522</v>
      </c>
      <c r="Z131">
        <v>-100.80240000000001</v>
      </c>
      <c r="AA131">
        <v>446</v>
      </c>
      <c r="AB131">
        <v>-159.0008</v>
      </c>
      <c r="AC131">
        <v>569</v>
      </c>
      <c r="AD131">
        <v>98.2</v>
      </c>
      <c r="AE131">
        <v>19.3</v>
      </c>
      <c r="AF131">
        <v>332.6</v>
      </c>
      <c r="AG131">
        <v>7.1615080901237</v>
      </c>
      <c r="AH131">
        <v>150.97999999999999</v>
      </c>
      <c r="AI131">
        <v>371.02</v>
      </c>
    </row>
    <row r="132" spans="1:35">
      <c r="A132">
        <v>132</v>
      </c>
      <c r="B132">
        <v>13868</v>
      </c>
      <c r="C132" t="s">
        <v>348</v>
      </c>
      <c r="D132" t="s">
        <v>997</v>
      </c>
      <c r="E132" t="s">
        <v>103</v>
      </c>
      <c r="F132" s="3">
        <f t="shared" si="7"/>
        <v>-7.9670760416666253</v>
      </c>
      <c r="K132" s="3">
        <f t="shared" si="6"/>
        <v>0.39045312500000001</v>
      </c>
      <c r="L132" t="s">
        <v>132</v>
      </c>
      <c r="M132" s="3">
        <f>WR!K132</f>
        <v>2.177828125</v>
      </c>
      <c r="N132">
        <v>24</v>
      </c>
      <c r="O132">
        <v>1</v>
      </c>
      <c r="P132" t="s">
        <v>132</v>
      </c>
      <c r="Q132" t="s">
        <v>33</v>
      </c>
      <c r="R132" s="5">
        <v>6.2472500000000002</v>
      </c>
      <c r="S132">
        <v>0.58191666666666597</v>
      </c>
      <c r="T132">
        <v>3.34098043244793</v>
      </c>
      <c r="U132">
        <v>3.4401499999999898</v>
      </c>
      <c r="V132">
        <v>10.2425</v>
      </c>
      <c r="W132">
        <v>12</v>
      </c>
      <c r="X132">
        <v>-128.021838888888</v>
      </c>
      <c r="Y132">
        <v>523</v>
      </c>
      <c r="Z132">
        <v>-99.016649999999998</v>
      </c>
      <c r="AA132">
        <v>407</v>
      </c>
      <c r="AB132">
        <v>-158.8313</v>
      </c>
      <c r="AC132">
        <v>567</v>
      </c>
      <c r="AD132">
        <v>97.7</v>
      </c>
      <c r="AE132">
        <v>15.5</v>
      </c>
      <c r="AF132">
        <v>323.89999999999998</v>
      </c>
      <c r="AG132">
        <v>6.1447351881941001</v>
      </c>
      <c r="AH132">
        <v>150.99</v>
      </c>
      <c r="AI132">
        <v>372.01</v>
      </c>
    </row>
    <row r="133" spans="1:35">
      <c r="A133">
        <v>133</v>
      </c>
      <c r="B133">
        <v>12644</v>
      </c>
      <c r="C133" t="s">
        <v>555</v>
      </c>
      <c r="D133" t="s">
        <v>633</v>
      </c>
      <c r="E133" t="s">
        <v>77</v>
      </c>
      <c r="F133" s="3">
        <f t="shared" si="7"/>
        <v>-8.0021541666666245</v>
      </c>
      <c r="K133" s="3">
        <f t="shared" si="6"/>
        <v>0.355375</v>
      </c>
      <c r="L133" t="s">
        <v>132</v>
      </c>
      <c r="M133" s="3">
        <f>WR!K133</f>
        <v>2.1572343749999998</v>
      </c>
      <c r="N133">
        <v>26</v>
      </c>
      <c r="O133">
        <v>3</v>
      </c>
      <c r="P133" t="s">
        <v>132</v>
      </c>
      <c r="Q133" t="s">
        <v>33</v>
      </c>
      <c r="R133" s="5">
        <v>5.6859999999999999</v>
      </c>
      <c r="S133">
        <v>8.0999999999999503E-2</v>
      </c>
      <c r="T133" t="s">
        <v>32</v>
      </c>
      <c r="U133">
        <v>5.6859999999999999</v>
      </c>
      <c r="V133">
        <v>5.6859999999999999</v>
      </c>
      <c r="W133">
        <v>12</v>
      </c>
      <c r="X133">
        <v>-128.583088888888</v>
      </c>
      <c r="Y133">
        <v>525</v>
      </c>
      <c r="Z133">
        <v>-96.770799999999994</v>
      </c>
      <c r="AA133">
        <v>379</v>
      </c>
      <c r="AB133">
        <v>-163.3878</v>
      </c>
      <c r="AC133">
        <v>586</v>
      </c>
      <c r="AD133">
        <v>125.5</v>
      </c>
      <c r="AE133">
        <v>3.5</v>
      </c>
      <c r="AF133" t="s">
        <v>32</v>
      </c>
      <c r="AG133">
        <v>2.9338733926269698</v>
      </c>
      <c r="AH133">
        <v>151</v>
      </c>
      <c r="AI133">
        <v>374</v>
      </c>
    </row>
    <row r="134" spans="1:35">
      <c r="A134">
        <v>134</v>
      </c>
      <c r="B134">
        <v>13616</v>
      </c>
      <c r="C134" t="s">
        <v>248</v>
      </c>
      <c r="D134" t="s">
        <v>900</v>
      </c>
      <c r="E134" t="s">
        <v>41</v>
      </c>
      <c r="F134" s="3">
        <f t="shared" si="7"/>
        <v>-8.0047374999999583</v>
      </c>
      <c r="K134" s="3">
        <f t="shared" si="6"/>
        <v>0.35279166666666623</v>
      </c>
      <c r="L134" t="s">
        <v>132</v>
      </c>
      <c r="M134" s="3">
        <f>WR!K134</f>
        <v>2.0702916666666624</v>
      </c>
      <c r="N134">
        <v>22</v>
      </c>
      <c r="O134">
        <v>1</v>
      </c>
      <c r="P134" t="s">
        <v>132</v>
      </c>
      <c r="Q134" t="s">
        <v>33</v>
      </c>
      <c r="R134" s="5">
        <v>5.6446666666666596</v>
      </c>
      <c r="S134">
        <v>0.34949999999999998</v>
      </c>
      <c r="T134">
        <v>5.0417373658954698</v>
      </c>
      <c r="U134">
        <v>0.160499999999999</v>
      </c>
      <c r="V134">
        <v>10.1985999999999</v>
      </c>
      <c r="W134">
        <v>12</v>
      </c>
      <c r="X134">
        <v>-128.62442222222199</v>
      </c>
      <c r="Y134">
        <v>526</v>
      </c>
      <c r="Z134">
        <v>-102.2963</v>
      </c>
      <c r="AA134">
        <v>499</v>
      </c>
      <c r="AB134">
        <v>-158.87520000000001</v>
      </c>
      <c r="AC134">
        <v>568</v>
      </c>
      <c r="AD134">
        <v>103.8</v>
      </c>
      <c r="AE134">
        <v>13.5</v>
      </c>
      <c r="AF134">
        <v>328.7</v>
      </c>
      <c r="AG134">
        <v>5.6095915555995797</v>
      </c>
      <c r="AH134">
        <v>150.97999999999999</v>
      </c>
      <c r="AI134">
        <v>375.02</v>
      </c>
    </row>
    <row r="135" spans="1:35">
      <c r="A135">
        <v>135</v>
      </c>
      <c r="B135">
        <v>11474</v>
      </c>
      <c r="C135" t="s">
        <v>382</v>
      </c>
      <c r="D135" t="s">
        <v>412</v>
      </c>
      <c r="E135" t="s">
        <v>117</v>
      </c>
      <c r="F135" s="3">
        <f t="shared" si="7"/>
        <v>-8.009695833333291</v>
      </c>
      <c r="K135" s="3">
        <f t="shared" si="6"/>
        <v>0.34783333333333311</v>
      </c>
      <c r="L135" t="s">
        <v>132</v>
      </c>
      <c r="M135" s="3">
        <f>WR!K135</f>
        <v>2.0342875</v>
      </c>
      <c r="N135">
        <v>29</v>
      </c>
      <c r="O135">
        <v>6</v>
      </c>
      <c r="P135" t="s">
        <v>132</v>
      </c>
      <c r="Q135" t="s">
        <v>33</v>
      </c>
      <c r="R135" s="5">
        <v>5.5653333333333297</v>
      </c>
      <c r="S135">
        <v>0.59450000000000003</v>
      </c>
      <c r="T135">
        <v>2.7835407307959401</v>
      </c>
      <c r="U135">
        <v>0.81299999999999895</v>
      </c>
      <c r="V135">
        <v>5.6875999999999998</v>
      </c>
      <c r="W135">
        <v>12</v>
      </c>
      <c r="X135">
        <v>-128.70375555555501</v>
      </c>
      <c r="Y135">
        <v>528</v>
      </c>
      <c r="Z135">
        <v>-101.6438</v>
      </c>
      <c r="AA135">
        <v>477</v>
      </c>
      <c r="AB135">
        <v>-163.3862</v>
      </c>
      <c r="AC135">
        <v>585</v>
      </c>
      <c r="AD135">
        <v>110.5</v>
      </c>
      <c r="AE135">
        <v>11.5</v>
      </c>
      <c r="AF135">
        <v>370.5</v>
      </c>
      <c r="AG135">
        <v>5.0744479230050601</v>
      </c>
      <c r="AH135">
        <v>150.99</v>
      </c>
      <c r="AI135">
        <v>377.01</v>
      </c>
    </row>
    <row r="136" spans="1:35">
      <c r="A136">
        <v>136</v>
      </c>
      <c r="B136">
        <v>12871</v>
      </c>
      <c r="C136" t="s">
        <v>682</v>
      </c>
      <c r="D136" t="s">
        <v>683</v>
      </c>
      <c r="E136" t="s">
        <v>88</v>
      </c>
      <c r="F136" s="3">
        <f t="shared" si="7"/>
        <v>-8.0434666666666246</v>
      </c>
      <c r="K136" s="3">
        <f t="shared" si="6"/>
        <v>0.31406250000000002</v>
      </c>
      <c r="L136" t="s">
        <v>132</v>
      </c>
      <c r="M136" s="3">
        <f>WR!K136</f>
        <v>2.0048750000000002</v>
      </c>
      <c r="N136">
        <v>26</v>
      </c>
      <c r="O136">
        <v>3</v>
      </c>
      <c r="P136" t="s">
        <v>132</v>
      </c>
      <c r="Q136" t="s">
        <v>33</v>
      </c>
      <c r="R136" s="5">
        <v>5.0250000000000004</v>
      </c>
      <c r="S136">
        <v>0.19166666666666601</v>
      </c>
      <c r="T136">
        <v>2.6537092750839602</v>
      </c>
      <c r="U136">
        <v>0.626999999999999</v>
      </c>
      <c r="V136">
        <v>5.9707499999999998</v>
      </c>
      <c r="W136">
        <v>12</v>
      </c>
      <c r="X136">
        <v>-129.244088888888</v>
      </c>
      <c r="Y136">
        <v>530</v>
      </c>
      <c r="Z136">
        <v>-101.82980000000001</v>
      </c>
      <c r="AA136">
        <v>480</v>
      </c>
      <c r="AB136">
        <v>-163.10305</v>
      </c>
      <c r="AC136">
        <v>580</v>
      </c>
      <c r="AD136">
        <v>123.6</v>
      </c>
      <c r="AE136">
        <v>21.2</v>
      </c>
      <c r="AF136">
        <v>464</v>
      </c>
      <c r="AG136">
        <v>7.6698945410884898</v>
      </c>
      <c r="AH136" t="s">
        <v>32</v>
      </c>
      <c r="AI136" t="s">
        <v>32</v>
      </c>
    </row>
    <row r="137" spans="1:35">
      <c r="A137">
        <v>137</v>
      </c>
      <c r="B137">
        <v>14095</v>
      </c>
      <c r="C137" t="s">
        <v>557</v>
      </c>
      <c r="D137" t="s">
        <v>194</v>
      </c>
      <c r="E137" t="s">
        <v>97</v>
      </c>
      <c r="F137" s="3">
        <f t="shared" si="7"/>
        <v>-8.0502374999999589</v>
      </c>
      <c r="K137" s="3">
        <f t="shared" si="6"/>
        <v>0.30729166666666624</v>
      </c>
      <c r="L137" t="s">
        <v>132</v>
      </c>
      <c r="M137" s="3">
        <f>WR!K137</f>
        <v>2.0048750000000002</v>
      </c>
      <c r="N137" t="s">
        <v>32</v>
      </c>
      <c r="O137">
        <v>0</v>
      </c>
      <c r="P137" t="s">
        <v>132</v>
      </c>
      <c r="Q137" t="s">
        <v>33</v>
      </c>
      <c r="R137" s="5">
        <v>4.9166666666666599</v>
      </c>
      <c r="S137">
        <v>0.27666666666666601</v>
      </c>
      <c r="T137">
        <v>4.8229071454189603</v>
      </c>
      <c r="U137">
        <v>0.51100000000000001</v>
      </c>
      <c r="V137">
        <v>9.1869999999999994</v>
      </c>
      <c r="W137">
        <v>12</v>
      </c>
      <c r="X137">
        <v>-129.352422222222</v>
      </c>
      <c r="Y137">
        <v>531</v>
      </c>
      <c r="Z137">
        <v>-101.94580000000001</v>
      </c>
      <c r="AA137">
        <v>481</v>
      </c>
      <c r="AB137">
        <v>-159.88679999999999</v>
      </c>
      <c r="AC137">
        <v>571</v>
      </c>
      <c r="AD137">
        <v>93</v>
      </c>
      <c r="AE137">
        <v>20.8</v>
      </c>
      <c r="AF137">
        <v>303.60000000000002</v>
      </c>
      <c r="AG137">
        <v>7.56286581456959</v>
      </c>
      <c r="AH137">
        <v>150.97999999999999</v>
      </c>
      <c r="AI137">
        <v>380.02</v>
      </c>
    </row>
    <row r="138" spans="1:35">
      <c r="A138">
        <v>138</v>
      </c>
      <c r="B138">
        <v>13150</v>
      </c>
      <c r="C138" t="s">
        <v>331</v>
      </c>
      <c r="D138" t="s">
        <v>170</v>
      </c>
      <c r="E138" t="s">
        <v>114</v>
      </c>
      <c r="F138" s="3">
        <f t="shared" si="7"/>
        <v>-8.0606541666666249</v>
      </c>
      <c r="K138" s="3">
        <f t="shared" si="6"/>
        <v>0.296875</v>
      </c>
      <c r="L138" t="s">
        <v>132</v>
      </c>
      <c r="M138" s="3">
        <f>WR!K138</f>
        <v>2.0036291666666624</v>
      </c>
      <c r="N138">
        <v>24</v>
      </c>
      <c r="O138">
        <v>2</v>
      </c>
      <c r="P138" t="s">
        <v>132</v>
      </c>
      <c r="Q138" t="s">
        <v>33</v>
      </c>
      <c r="R138" s="5">
        <v>4.75</v>
      </c>
      <c r="S138">
        <v>0.23474999999999999</v>
      </c>
      <c r="T138">
        <v>6.4672115320283101</v>
      </c>
      <c r="U138">
        <v>5.9999999999999897E-3</v>
      </c>
      <c r="V138">
        <v>11.3994999999999</v>
      </c>
      <c r="W138">
        <v>12</v>
      </c>
      <c r="X138">
        <v>-129.51908888888801</v>
      </c>
      <c r="Y138">
        <v>533</v>
      </c>
      <c r="Z138">
        <v>-102.4508</v>
      </c>
      <c r="AA138">
        <v>519</v>
      </c>
      <c r="AB138">
        <v>-157.67429999999999</v>
      </c>
      <c r="AC138">
        <v>562</v>
      </c>
      <c r="AD138">
        <v>137.30000000000001</v>
      </c>
      <c r="AE138">
        <v>18</v>
      </c>
      <c r="AF138" t="s">
        <v>32</v>
      </c>
      <c r="AG138">
        <v>6.8136647289372601</v>
      </c>
      <c r="AH138">
        <v>150.99</v>
      </c>
      <c r="AI138">
        <v>382.01</v>
      </c>
    </row>
    <row r="139" spans="1:35">
      <c r="A139">
        <v>139</v>
      </c>
      <c r="B139">
        <v>14078</v>
      </c>
      <c r="C139" t="s">
        <v>1064</v>
      </c>
      <c r="D139" t="s">
        <v>1065</v>
      </c>
      <c r="E139" t="s">
        <v>126</v>
      </c>
      <c r="F139" s="3">
        <f t="shared" si="7"/>
        <v>-8.0744041666666249</v>
      </c>
      <c r="K139" s="3">
        <f t="shared" si="6"/>
        <v>0.28312500000000002</v>
      </c>
      <c r="L139" t="s">
        <v>132</v>
      </c>
      <c r="M139" s="3">
        <f>WR!K139</f>
        <v>1.982375</v>
      </c>
      <c r="N139" t="s">
        <v>32</v>
      </c>
      <c r="O139">
        <v>0</v>
      </c>
      <c r="P139" t="s">
        <v>132</v>
      </c>
      <c r="Q139" t="s">
        <v>33</v>
      </c>
      <c r="R139" s="5">
        <v>4.53</v>
      </c>
      <c r="S139">
        <v>0.154749999999999</v>
      </c>
      <c r="T139" t="s">
        <v>32</v>
      </c>
      <c r="U139">
        <v>4.53</v>
      </c>
      <c r="V139">
        <v>4.53</v>
      </c>
      <c r="W139">
        <v>12</v>
      </c>
      <c r="X139">
        <v>-129.73908888888801</v>
      </c>
      <c r="Y139">
        <v>534</v>
      </c>
      <c r="Z139">
        <v>-97.9268</v>
      </c>
      <c r="AA139">
        <v>393</v>
      </c>
      <c r="AB139">
        <v>-164.5438</v>
      </c>
      <c r="AC139">
        <v>613</v>
      </c>
      <c r="AD139">
        <v>105.4</v>
      </c>
      <c r="AE139">
        <v>26.3</v>
      </c>
      <c r="AF139">
        <v>341.9</v>
      </c>
      <c r="AG139">
        <v>9.0345108042045297</v>
      </c>
      <c r="AH139">
        <v>150.99</v>
      </c>
      <c r="AI139">
        <v>383.01</v>
      </c>
    </row>
    <row r="140" spans="1:35">
      <c r="A140">
        <v>140</v>
      </c>
      <c r="B140">
        <v>13455</v>
      </c>
      <c r="C140" t="s">
        <v>341</v>
      </c>
      <c r="D140" t="s">
        <v>855</v>
      </c>
      <c r="E140" t="s">
        <v>123</v>
      </c>
      <c r="F140" s="3">
        <f t="shared" si="7"/>
        <v>-8.0762479166666257</v>
      </c>
      <c r="K140" s="3">
        <f t="shared" si="6"/>
        <v>0.28128124999999998</v>
      </c>
      <c r="L140" t="s">
        <v>132</v>
      </c>
      <c r="M140" s="3">
        <f>WR!K140</f>
        <v>1.9521718749999999</v>
      </c>
      <c r="N140">
        <v>25</v>
      </c>
      <c r="O140">
        <v>2</v>
      </c>
      <c r="P140" t="s">
        <v>132</v>
      </c>
      <c r="Q140" t="s">
        <v>33</v>
      </c>
      <c r="R140" s="5">
        <v>4.5004999999999997</v>
      </c>
      <c r="S140">
        <v>0.25174999999999997</v>
      </c>
      <c r="T140">
        <v>2.5985438871285802</v>
      </c>
      <c r="U140">
        <v>0.44700000000000001</v>
      </c>
      <c r="V140">
        <v>4.5248999999999997</v>
      </c>
      <c r="W140">
        <v>12</v>
      </c>
      <c r="X140">
        <v>-129.76858888888799</v>
      </c>
      <c r="Y140">
        <v>535</v>
      </c>
      <c r="Z140">
        <v>-102.0098</v>
      </c>
      <c r="AA140">
        <v>484</v>
      </c>
      <c r="AB140">
        <v>-164.5489</v>
      </c>
      <c r="AC140">
        <v>614</v>
      </c>
      <c r="AD140" t="s">
        <v>32</v>
      </c>
      <c r="AE140" t="s">
        <v>32</v>
      </c>
      <c r="AF140" t="s">
        <v>32</v>
      </c>
      <c r="AG140" t="s">
        <v>133</v>
      </c>
      <c r="AH140">
        <v>150.99</v>
      </c>
      <c r="AI140">
        <v>384.01</v>
      </c>
    </row>
    <row r="141" spans="1:35">
      <c r="A141">
        <v>141</v>
      </c>
      <c r="B141">
        <v>14082</v>
      </c>
      <c r="C141" t="s">
        <v>1070</v>
      </c>
      <c r="D141" t="s">
        <v>1071</v>
      </c>
      <c r="E141" t="s">
        <v>91</v>
      </c>
      <c r="F141" s="3">
        <f t="shared" si="7"/>
        <v>-8.0919041666666249</v>
      </c>
      <c r="K141" s="3">
        <f t="shared" si="6"/>
        <v>0.265625</v>
      </c>
      <c r="L141" t="s">
        <v>132</v>
      </c>
      <c r="M141" s="3">
        <f>WR!K141</f>
        <v>1.9262062499999999</v>
      </c>
      <c r="N141">
        <v>22</v>
      </c>
      <c r="O141">
        <v>0</v>
      </c>
      <c r="P141" t="s">
        <v>132</v>
      </c>
      <c r="Q141" t="s">
        <v>33</v>
      </c>
      <c r="R141" s="5">
        <v>4.25</v>
      </c>
      <c r="S141">
        <v>1.12499999999995E-2</v>
      </c>
      <c r="T141" t="s">
        <v>32</v>
      </c>
      <c r="U141">
        <v>4.25</v>
      </c>
      <c r="V141">
        <v>4.25</v>
      </c>
      <c r="W141">
        <v>12</v>
      </c>
      <c r="X141">
        <v>-130.01908888888801</v>
      </c>
      <c r="Y141">
        <v>536</v>
      </c>
      <c r="Z141">
        <v>-98.206800000000001</v>
      </c>
      <c r="AA141">
        <v>396</v>
      </c>
      <c r="AB141">
        <v>-164.82380000000001</v>
      </c>
      <c r="AC141">
        <v>620</v>
      </c>
      <c r="AD141">
        <v>106.4</v>
      </c>
      <c r="AE141">
        <v>23.3</v>
      </c>
      <c r="AF141">
        <v>324.8</v>
      </c>
      <c r="AG141">
        <v>8.2317953553127392</v>
      </c>
      <c r="AH141">
        <v>150.9</v>
      </c>
      <c r="AI141">
        <v>385.1</v>
      </c>
    </row>
    <row r="142" spans="1:35">
      <c r="A142">
        <v>142</v>
      </c>
      <c r="B142">
        <v>13811</v>
      </c>
      <c r="C142" t="s">
        <v>980</v>
      </c>
      <c r="D142" t="s">
        <v>158</v>
      </c>
      <c r="E142" t="s">
        <v>68</v>
      </c>
      <c r="F142" s="3">
        <f t="shared" si="7"/>
        <v>-8.0920604166666248</v>
      </c>
      <c r="K142" s="3">
        <f t="shared" si="6"/>
        <v>0.26546874999999998</v>
      </c>
      <c r="L142" t="s">
        <v>132</v>
      </c>
      <c r="M142" s="3">
        <f>WR!K142</f>
        <v>1.8826749999999937</v>
      </c>
      <c r="N142">
        <v>23</v>
      </c>
      <c r="O142">
        <v>1</v>
      </c>
      <c r="P142" t="s">
        <v>132</v>
      </c>
      <c r="Q142" t="s">
        <v>33</v>
      </c>
      <c r="R142" s="5">
        <v>4.2474999999999996</v>
      </c>
      <c r="S142">
        <v>5.75000000000001E-2</v>
      </c>
      <c r="T142">
        <v>8.1317279836453094E-2</v>
      </c>
      <c r="U142">
        <v>4.1957500000000003</v>
      </c>
      <c r="V142">
        <v>4.2992499999999998</v>
      </c>
      <c r="W142">
        <v>12</v>
      </c>
      <c r="X142">
        <v>-130.021588888888</v>
      </c>
      <c r="Y142">
        <v>537</v>
      </c>
      <c r="Z142">
        <v>-98.261049999999997</v>
      </c>
      <c r="AA142">
        <v>397</v>
      </c>
      <c r="AB142">
        <v>-164.77455</v>
      </c>
      <c r="AC142">
        <v>616</v>
      </c>
      <c r="AD142" t="s">
        <v>32</v>
      </c>
      <c r="AE142" t="s">
        <v>32</v>
      </c>
      <c r="AF142" t="s">
        <v>32</v>
      </c>
      <c r="AG142" t="s">
        <v>133</v>
      </c>
      <c r="AH142" t="s">
        <v>32</v>
      </c>
      <c r="AI142" t="s">
        <v>32</v>
      </c>
    </row>
    <row r="143" spans="1:35">
      <c r="A143">
        <v>143</v>
      </c>
      <c r="B143">
        <v>12929</v>
      </c>
      <c r="C143" t="s">
        <v>696</v>
      </c>
      <c r="D143" t="s">
        <v>697</v>
      </c>
      <c r="E143" t="s">
        <v>74</v>
      </c>
      <c r="F143" s="3">
        <f t="shared" si="7"/>
        <v>-8.0931541666666256</v>
      </c>
      <c r="K143" s="3">
        <f t="shared" si="6"/>
        <v>0.26437500000000003</v>
      </c>
      <c r="L143" t="s">
        <v>132</v>
      </c>
      <c r="M143" s="3">
        <f>WR!K143</f>
        <v>1.7883072916666625</v>
      </c>
      <c r="N143">
        <v>26</v>
      </c>
      <c r="O143">
        <v>3</v>
      </c>
      <c r="P143" t="s">
        <v>132</v>
      </c>
      <c r="Q143" t="s">
        <v>33</v>
      </c>
      <c r="R143" s="5">
        <v>4.2300000000000004</v>
      </c>
      <c r="S143">
        <v>0.103166666666666</v>
      </c>
      <c r="T143">
        <v>2.44292857038432</v>
      </c>
      <c r="U143">
        <v>0.41699999999999998</v>
      </c>
      <c r="V143">
        <v>4.2779999999999996</v>
      </c>
      <c r="W143">
        <v>12</v>
      </c>
      <c r="X143">
        <v>-130.03908888888799</v>
      </c>
      <c r="Y143">
        <v>538</v>
      </c>
      <c r="Z143">
        <v>-102.0398</v>
      </c>
      <c r="AA143">
        <v>486</v>
      </c>
      <c r="AB143">
        <v>-164.79580000000001</v>
      </c>
      <c r="AC143">
        <v>618</v>
      </c>
      <c r="AD143">
        <v>155</v>
      </c>
      <c r="AE143">
        <v>10</v>
      </c>
      <c r="AF143" t="s">
        <v>32</v>
      </c>
      <c r="AG143">
        <v>4.6730901985591604</v>
      </c>
      <c r="AH143">
        <v>150.99</v>
      </c>
      <c r="AI143">
        <v>387.01</v>
      </c>
    </row>
    <row r="144" spans="1:35">
      <c r="A144">
        <v>144</v>
      </c>
      <c r="B144">
        <v>11432</v>
      </c>
      <c r="C144" t="s">
        <v>404</v>
      </c>
      <c r="D144" t="s">
        <v>405</v>
      </c>
      <c r="E144" t="s">
        <v>141</v>
      </c>
      <c r="F144" s="3">
        <f t="shared" si="7"/>
        <v>-8.0981541666666246</v>
      </c>
      <c r="K144" s="3">
        <f t="shared" si="6"/>
        <v>0.25937500000000002</v>
      </c>
      <c r="L144" t="s">
        <v>132</v>
      </c>
      <c r="M144" s="3">
        <f>WR!K144</f>
        <v>1.73428125</v>
      </c>
      <c r="N144">
        <v>29</v>
      </c>
      <c r="O144">
        <v>6</v>
      </c>
      <c r="P144" t="s">
        <v>132</v>
      </c>
      <c r="Q144" t="s">
        <v>33</v>
      </c>
      <c r="R144" s="5">
        <v>4.1500000000000004</v>
      </c>
      <c r="S144">
        <v>0.16791666666666599</v>
      </c>
      <c r="T144" t="s">
        <v>32</v>
      </c>
      <c r="U144">
        <v>4.1500000000000004</v>
      </c>
      <c r="V144">
        <v>4.1500000000000004</v>
      </c>
      <c r="W144">
        <v>12</v>
      </c>
      <c r="X144">
        <v>-130.119088888888</v>
      </c>
      <c r="Y144">
        <v>539</v>
      </c>
      <c r="Z144">
        <v>-98.306799999999996</v>
      </c>
      <c r="AA144">
        <v>398</v>
      </c>
      <c r="AB144">
        <v>-164.9238</v>
      </c>
      <c r="AC144">
        <v>622</v>
      </c>
      <c r="AD144">
        <v>129.5</v>
      </c>
      <c r="AE144">
        <v>34.4</v>
      </c>
      <c r="AF144">
        <v>334</v>
      </c>
      <c r="AG144">
        <v>11.201842516212301</v>
      </c>
      <c r="AH144" t="s">
        <v>32</v>
      </c>
      <c r="AI144" t="s">
        <v>32</v>
      </c>
    </row>
    <row r="145" spans="1:35">
      <c r="A145">
        <v>145</v>
      </c>
      <c r="B145">
        <v>13874</v>
      </c>
      <c r="C145" t="s">
        <v>1000</v>
      </c>
      <c r="D145" t="s">
        <v>293</v>
      </c>
      <c r="E145" t="s">
        <v>91</v>
      </c>
      <c r="F145" s="3">
        <f t="shared" si="7"/>
        <v>-8.1010499999999581</v>
      </c>
      <c r="K145" s="3">
        <f t="shared" si="6"/>
        <v>0.25647916666666626</v>
      </c>
      <c r="L145" t="s">
        <v>132</v>
      </c>
      <c r="M145" s="3">
        <f>WR!K145</f>
        <v>1.649171875</v>
      </c>
      <c r="N145">
        <v>24</v>
      </c>
      <c r="O145">
        <v>1</v>
      </c>
      <c r="P145" t="s">
        <v>132</v>
      </c>
      <c r="Q145" t="s">
        <v>33</v>
      </c>
      <c r="R145" s="5">
        <v>4.1036666666666601</v>
      </c>
      <c r="S145">
        <v>0.31141666666666701</v>
      </c>
      <c r="T145">
        <v>2.8385231341902601</v>
      </c>
      <c r="U145">
        <v>0.19949999999999901</v>
      </c>
      <c r="V145">
        <v>5.5111499999999998</v>
      </c>
      <c r="W145">
        <v>12</v>
      </c>
      <c r="X145">
        <v>-130.16542222222199</v>
      </c>
      <c r="Y145">
        <v>540</v>
      </c>
      <c r="Z145">
        <v>-102.2573</v>
      </c>
      <c r="AA145">
        <v>494</v>
      </c>
      <c r="AB145">
        <v>-163.56264999999999</v>
      </c>
      <c r="AC145">
        <v>590</v>
      </c>
      <c r="AD145">
        <v>139</v>
      </c>
      <c r="AE145">
        <v>20.2</v>
      </c>
      <c r="AF145" t="s">
        <v>32</v>
      </c>
      <c r="AG145">
        <v>7.4023227247912304</v>
      </c>
      <c r="AH145">
        <v>150.99</v>
      </c>
      <c r="AI145">
        <v>389.01</v>
      </c>
    </row>
    <row r="146" spans="1:35">
      <c r="A146">
        <v>146</v>
      </c>
      <c r="B146">
        <v>13814</v>
      </c>
      <c r="C146" t="s">
        <v>981</v>
      </c>
      <c r="D146" t="s">
        <v>498</v>
      </c>
      <c r="E146" t="s">
        <v>85</v>
      </c>
      <c r="F146" s="3">
        <f t="shared" si="7"/>
        <v>-8.1162479166666248</v>
      </c>
      <c r="K146" s="3">
        <f t="shared" si="6"/>
        <v>0.24128125</v>
      </c>
      <c r="L146" t="s">
        <v>132</v>
      </c>
      <c r="M146" s="3">
        <f>WR!K146</f>
        <v>1.635795864819475</v>
      </c>
      <c r="N146">
        <v>24</v>
      </c>
      <c r="O146">
        <v>1</v>
      </c>
      <c r="P146" t="s">
        <v>132</v>
      </c>
      <c r="Q146" t="s">
        <v>33</v>
      </c>
      <c r="R146" s="5">
        <v>3.8605</v>
      </c>
      <c r="S146">
        <v>0.14083333333333301</v>
      </c>
      <c r="T146">
        <v>2.2306569286497901</v>
      </c>
      <c r="U146">
        <v>0.37709999999999999</v>
      </c>
      <c r="V146">
        <v>3.9321000000000002</v>
      </c>
      <c r="W146">
        <v>12</v>
      </c>
      <c r="X146">
        <v>-130.408588888888</v>
      </c>
      <c r="Y146">
        <v>541</v>
      </c>
      <c r="Z146">
        <v>-102.0797</v>
      </c>
      <c r="AA146">
        <v>488</v>
      </c>
      <c r="AB146">
        <v>-165.14169999999999</v>
      </c>
      <c r="AC146">
        <v>625</v>
      </c>
      <c r="AD146">
        <v>114.2</v>
      </c>
      <c r="AE146">
        <v>16.5</v>
      </c>
      <c r="AF146">
        <v>434</v>
      </c>
      <c r="AG146">
        <v>6.4123070044913604</v>
      </c>
      <c r="AH146">
        <v>150.99</v>
      </c>
      <c r="AI146">
        <v>390.01</v>
      </c>
    </row>
    <row r="147" spans="1:35">
      <c r="A147">
        <v>147</v>
      </c>
      <c r="B147">
        <v>13057</v>
      </c>
      <c r="C147" t="s">
        <v>706</v>
      </c>
      <c r="D147" t="s">
        <v>599</v>
      </c>
      <c r="E147" t="s">
        <v>100</v>
      </c>
      <c r="F147" s="3">
        <f t="shared" si="7"/>
        <v>-8.1247791666666256</v>
      </c>
      <c r="K147" s="3">
        <f t="shared" si="6"/>
        <v>0.23274999999999937</v>
      </c>
      <c r="L147" t="s">
        <v>132</v>
      </c>
      <c r="M147" s="3">
        <f>WR!K147</f>
        <v>1.5889739583333313</v>
      </c>
      <c r="N147">
        <v>27</v>
      </c>
      <c r="O147">
        <v>3</v>
      </c>
      <c r="P147" t="s">
        <v>132</v>
      </c>
      <c r="Q147" t="s">
        <v>33</v>
      </c>
      <c r="R147" s="5">
        <v>3.72399999999999</v>
      </c>
      <c r="S147">
        <v>6.0999999999999499E-2</v>
      </c>
      <c r="T147">
        <v>3.2766730077931099</v>
      </c>
      <c r="U147">
        <v>-7.2249999999999995E-2</v>
      </c>
      <c r="V147">
        <v>5.7345499999999996</v>
      </c>
      <c r="W147">
        <v>12</v>
      </c>
      <c r="X147">
        <v>-130.54508888888799</v>
      </c>
      <c r="Y147">
        <v>543</v>
      </c>
      <c r="Z147">
        <v>-102.52905</v>
      </c>
      <c r="AA147">
        <v>525</v>
      </c>
      <c r="AB147">
        <v>-163.33924999999999</v>
      </c>
      <c r="AC147">
        <v>583</v>
      </c>
      <c r="AD147">
        <v>126</v>
      </c>
      <c r="AE147">
        <v>9.1</v>
      </c>
      <c r="AF147" t="s">
        <v>32</v>
      </c>
      <c r="AG147">
        <v>4.43227556389163</v>
      </c>
      <c r="AH147" t="s">
        <v>32</v>
      </c>
      <c r="AI147" t="s">
        <v>32</v>
      </c>
    </row>
    <row r="148" spans="1:35">
      <c r="A148">
        <v>148</v>
      </c>
      <c r="B148">
        <v>11894</v>
      </c>
      <c r="C148" t="s">
        <v>467</v>
      </c>
      <c r="D148" t="s">
        <v>474</v>
      </c>
      <c r="E148" t="s">
        <v>56</v>
      </c>
      <c r="F148" s="3">
        <f t="shared" si="7"/>
        <v>-8.1253208333332925</v>
      </c>
      <c r="K148" s="3">
        <f t="shared" si="6"/>
        <v>0.23220833333333313</v>
      </c>
      <c r="L148" t="s">
        <v>132</v>
      </c>
      <c r="M148" s="3">
        <f>WR!K148</f>
        <v>1.5482812500000001</v>
      </c>
      <c r="N148">
        <v>27</v>
      </c>
      <c r="O148">
        <v>5</v>
      </c>
      <c r="P148" t="s">
        <v>132</v>
      </c>
      <c r="Q148" t="s">
        <v>33</v>
      </c>
      <c r="R148" s="5">
        <v>3.71533333333333</v>
      </c>
      <c r="S148">
        <v>0.142666666666666</v>
      </c>
      <c r="T148">
        <v>4.0582566207671</v>
      </c>
      <c r="U148">
        <v>6.5199999999999994E-2</v>
      </c>
      <c r="V148">
        <v>8.4675999999999991</v>
      </c>
      <c r="W148">
        <v>12</v>
      </c>
      <c r="X148">
        <v>-130.553755555555</v>
      </c>
      <c r="Y148">
        <v>544</v>
      </c>
      <c r="Z148">
        <v>-102.3916</v>
      </c>
      <c r="AA148">
        <v>512</v>
      </c>
      <c r="AB148">
        <v>-160.6062</v>
      </c>
      <c r="AC148">
        <v>574</v>
      </c>
      <c r="AD148">
        <v>114.1</v>
      </c>
      <c r="AE148">
        <v>8.3000000000000007</v>
      </c>
      <c r="AF148">
        <v>391.5</v>
      </c>
      <c r="AG148">
        <v>4.2182181108538197</v>
      </c>
      <c r="AH148" t="s">
        <v>32</v>
      </c>
      <c r="AI148" t="s">
        <v>32</v>
      </c>
    </row>
    <row r="149" spans="1:35">
      <c r="A149">
        <v>149</v>
      </c>
      <c r="B149">
        <v>13239</v>
      </c>
      <c r="C149" t="s">
        <v>795</v>
      </c>
      <c r="D149" t="s">
        <v>796</v>
      </c>
      <c r="E149" t="s">
        <v>82</v>
      </c>
      <c r="F149" s="3">
        <f t="shared" si="7"/>
        <v>-8.1318624999999578</v>
      </c>
      <c r="K149" s="3">
        <f t="shared" si="6"/>
        <v>0.22566666666666624</v>
      </c>
      <c r="L149" t="s">
        <v>132</v>
      </c>
      <c r="M149" s="3">
        <f>WR!K149</f>
        <v>1.5062187499999999</v>
      </c>
      <c r="N149">
        <v>26</v>
      </c>
      <c r="O149">
        <v>3</v>
      </c>
      <c r="P149" t="s">
        <v>132</v>
      </c>
      <c r="Q149" t="s">
        <v>33</v>
      </c>
      <c r="R149" s="5">
        <v>3.6106666666666598</v>
      </c>
      <c r="S149">
        <v>0.133333333333333</v>
      </c>
      <c r="T149">
        <v>1.9627181832006999</v>
      </c>
      <c r="U149">
        <v>0.42749999999999899</v>
      </c>
      <c r="V149">
        <v>4.4406999999999996</v>
      </c>
      <c r="W149">
        <v>12</v>
      </c>
      <c r="X149">
        <v>-130.65842222222199</v>
      </c>
      <c r="Y149">
        <v>545</v>
      </c>
      <c r="Z149">
        <v>-102.02930000000001</v>
      </c>
      <c r="AA149">
        <v>485</v>
      </c>
      <c r="AB149">
        <v>-164.63310000000001</v>
      </c>
      <c r="AC149">
        <v>615</v>
      </c>
      <c r="AD149">
        <v>128.6</v>
      </c>
      <c r="AE149">
        <v>11.8</v>
      </c>
      <c r="AF149">
        <v>351.5</v>
      </c>
      <c r="AG149">
        <v>5.1547194678942398</v>
      </c>
      <c r="AH149" t="s">
        <v>32</v>
      </c>
      <c r="AI149" t="s">
        <v>32</v>
      </c>
    </row>
    <row r="150" spans="1:35">
      <c r="A150">
        <v>150</v>
      </c>
      <c r="B150">
        <v>11177</v>
      </c>
      <c r="C150" t="s">
        <v>353</v>
      </c>
      <c r="D150" t="s">
        <v>354</v>
      </c>
      <c r="E150" t="s">
        <v>109</v>
      </c>
      <c r="F150" s="3">
        <f t="shared" si="7"/>
        <v>-8.1366124999999592</v>
      </c>
      <c r="K150" s="3">
        <f t="shared" si="6"/>
        <v>0.22091666666666626</v>
      </c>
      <c r="L150" t="s">
        <v>132</v>
      </c>
      <c r="M150" s="3">
        <f>WR!K150</f>
        <v>1.4908802083333312</v>
      </c>
      <c r="N150">
        <v>30</v>
      </c>
      <c r="O150">
        <v>6</v>
      </c>
      <c r="P150" t="s">
        <v>132</v>
      </c>
      <c r="Q150" t="s">
        <v>33</v>
      </c>
      <c r="R150" s="5">
        <v>3.5346666666666602</v>
      </c>
      <c r="S150">
        <v>0.13866666666666599</v>
      </c>
      <c r="T150">
        <v>2.01756387755134</v>
      </c>
      <c r="U150">
        <v>0.32399999999999901</v>
      </c>
      <c r="V150">
        <v>4.2625999999999999</v>
      </c>
      <c r="W150">
        <v>12</v>
      </c>
      <c r="X150">
        <v>-130.73442222222201</v>
      </c>
      <c r="Y150">
        <v>546</v>
      </c>
      <c r="Z150">
        <v>-102.1328</v>
      </c>
      <c r="AA150">
        <v>490</v>
      </c>
      <c r="AB150">
        <v>-164.81120000000001</v>
      </c>
      <c r="AC150">
        <v>619</v>
      </c>
      <c r="AD150">
        <v>124.6</v>
      </c>
      <c r="AE150">
        <v>11.1</v>
      </c>
      <c r="AF150">
        <v>388</v>
      </c>
      <c r="AG150">
        <v>4.9674191964861496</v>
      </c>
      <c r="AH150">
        <v>150.99</v>
      </c>
      <c r="AI150">
        <v>395.01</v>
      </c>
    </row>
    <row r="151" spans="1:35">
      <c r="A151">
        <v>151</v>
      </c>
      <c r="B151">
        <v>12156</v>
      </c>
      <c r="C151" t="s">
        <v>515</v>
      </c>
      <c r="D151" t="s">
        <v>516</v>
      </c>
      <c r="E151" t="s">
        <v>141</v>
      </c>
      <c r="F151" s="3">
        <f t="shared" si="7"/>
        <v>-8.1437791666666257</v>
      </c>
      <c r="K151" s="3">
        <f t="shared" si="6"/>
        <v>0.21375</v>
      </c>
      <c r="L151" t="s">
        <v>132</v>
      </c>
      <c r="M151" s="3">
        <f>WR!K151</f>
        <v>1.4764375000000001</v>
      </c>
      <c r="N151">
        <v>28</v>
      </c>
      <c r="O151">
        <v>4</v>
      </c>
      <c r="P151" t="s">
        <v>132</v>
      </c>
      <c r="Q151" t="s">
        <v>33</v>
      </c>
      <c r="R151" s="5">
        <v>3.42</v>
      </c>
      <c r="S151">
        <v>0.124</v>
      </c>
      <c r="T151" t="s">
        <v>32</v>
      </c>
      <c r="U151">
        <v>3.42</v>
      </c>
      <c r="V151">
        <v>3.42</v>
      </c>
      <c r="W151">
        <v>12</v>
      </c>
      <c r="X151">
        <v>-130.84908888888799</v>
      </c>
      <c r="Y151">
        <v>548</v>
      </c>
      <c r="Z151">
        <v>-99.036799999999999</v>
      </c>
      <c r="AA151">
        <v>408</v>
      </c>
      <c r="AB151">
        <v>-165.65379999999999</v>
      </c>
      <c r="AC151">
        <v>632</v>
      </c>
      <c r="AD151" t="s">
        <v>32</v>
      </c>
      <c r="AE151" t="s">
        <v>32</v>
      </c>
      <c r="AF151" t="s">
        <v>32</v>
      </c>
      <c r="AG151" t="s">
        <v>133</v>
      </c>
      <c r="AH151" t="s">
        <v>32</v>
      </c>
      <c r="AI151" t="s">
        <v>32</v>
      </c>
    </row>
    <row r="152" spans="1:35">
      <c r="A152">
        <v>152</v>
      </c>
      <c r="B152">
        <v>12325</v>
      </c>
      <c r="C152" t="s">
        <v>199</v>
      </c>
      <c r="D152" t="s">
        <v>457</v>
      </c>
      <c r="E152" t="s">
        <v>117</v>
      </c>
      <c r="F152" s="3">
        <f t="shared" si="7"/>
        <v>-8.1467791666666258</v>
      </c>
      <c r="K152" s="3">
        <f t="shared" si="6"/>
        <v>0.21074999999999999</v>
      </c>
      <c r="L152" t="s">
        <v>132</v>
      </c>
      <c r="M152" s="3">
        <f>WR!K152</f>
        <v>1.4582375000000001</v>
      </c>
      <c r="N152">
        <v>27</v>
      </c>
      <c r="O152">
        <v>4</v>
      </c>
      <c r="P152" t="s">
        <v>132</v>
      </c>
      <c r="Q152" t="s">
        <v>33</v>
      </c>
      <c r="R152" s="5">
        <v>3.3719999999999999</v>
      </c>
      <c r="S152">
        <v>0.313</v>
      </c>
      <c r="T152">
        <v>1.95039790812028</v>
      </c>
      <c r="U152">
        <v>0.32540000000000002</v>
      </c>
      <c r="V152">
        <v>3.4664000000000001</v>
      </c>
      <c r="W152">
        <v>12</v>
      </c>
      <c r="X152">
        <v>-130.89708888888799</v>
      </c>
      <c r="Y152">
        <v>549</v>
      </c>
      <c r="Z152">
        <v>-102.1314</v>
      </c>
      <c r="AA152">
        <v>489</v>
      </c>
      <c r="AB152">
        <v>-165.60740000000001</v>
      </c>
      <c r="AC152">
        <v>631</v>
      </c>
      <c r="AD152" t="s">
        <v>32</v>
      </c>
      <c r="AE152" t="s">
        <v>32</v>
      </c>
      <c r="AF152" t="s">
        <v>32</v>
      </c>
      <c r="AG152" t="s">
        <v>133</v>
      </c>
      <c r="AH152" t="s">
        <v>32</v>
      </c>
      <c r="AI152" t="s">
        <v>32</v>
      </c>
    </row>
    <row r="153" spans="1:35">
      <c r="A153">
        <v>153</v>
      </c>
      <c r="B153">
        <v>10378</v>
      </c>
      <c r="C153" t="s">
        <v>265</v>
      </c>
      <c r="D153" t="s">
        <v>266</v>
      </c>
      <c r="E153" t="s">
        <v>68</v>
      </c>
      <c r="F153" s="3">
        <f t="shared" si="7"/>
        <v>-8.156279166666625</v>
      </c>
      <c r="K153" s="3">
        <f t="shared" si="6"/>
        <v>0.20125000000000001</v>
      </c>
      <c r="L153" t="s">
        <v>132</v>
      </c>
      <c r="M153" s="3">
        <f>WR!K153</f>
        <v>1.454375</v>
      </c>
      <c r="N153">
        <v>31</v>
      </c>
      <c r="O153">
        <v>8</v>
      </c>
      <c r="P153" t="s">
        <v>132</v>
      </c>
      <c r="Q153" t="s">
        <v>33</v>
      </c>
      <c r="R153" s="5">
        <v>3.22</v>
      </c>
      <c r="S153">
        <v>0.32550000000000001</v>
      </c>
      <c r="T153">
        <v>2.40963157626499</v>
      </c>
      <c r="U153">
        <v>0.160049999999999</v>
      </c>
      <c r="V153">
        <v>5.10754999999999</v>
      </c>
      <c r="W153">
        <v>12</v>
      </c>
      <c r="X153">
        <v>-131.04908888888801</v>
      </c>
      <c r="Y153">
        <v>550</v>
      </c>
      <c r="Z153">
        <v>-102.29675</v>
      </c>
      <c r="AA153">
        <v>500</v>
      </c>
      <c r="AB153">
        <v>-163.96625</v>
      </c>
      <c r="AC153">
        <v>593</v>
      </c>
      <c r="AD153">
        <v>116</v>
      </c>
      <c r="AE153">
        <v>11</v>
      </c>
      <c r="AF153">
        <v>390</v>
      </c>
      <c r="AG153">
        <v>4.9406620148564304</v>
      </c>
      <c r="AH153">
        <v>150.88999999999999</v>
      </c>
      <c r="AI153">
        <v>399.11</v>
      </c>
    </row>
    <row r="154" spans="1:35">
      <c r="A154">
        <v>154</v>
      </c>
      <c r="B154">
        <v>13143</v>
      </c>
      <c r="C154" t="s">
        <v>515</v>
      </c>
      <c r="D154" t="s">
        <v>748</v>
      </c>
      <c r="E154" t="s">
        <v>56</v>
      </c>
      <c r="F154" s="3">
        <f t="shared" si="7"/>
        <v>-8.1764041666666252</v>
      </c>
      <c r="K154" s="3">
        <f t="shared" si="6"/>
        <v>0.18112499999999937</v>
      </c>
      <c r="L154" t="s">
        <v>132</v>
      </c>
      <c r="M154" s="3">
        <f>WR!K154</f>
        <v>1.4522291666666625</v>
      </c>
      <c r="N154">
        <v>24</v>
      </c>
      <c r="O154">
        <v>2</v>
      </c>
      <c r="P154" t="s">
        <v>132</v>
      </c>
      <c r="Q154" t="s">
        <v>33</v>
      </c>
      <c r="R154" s="5">
        <v>2.8979999999999899</v>
      </c>
      <c r="S154">
        <v>2.6666666666666301E-2</v>
      </c>
      <c r="T154">
        <v>2.1210647483437799</v>
      </c>
      <c r="U154">
        <v>0.106499999999999</v>
      </c>
      <c r="V154">
        <v>4.0564</v>
      </c>
      <c r="W154">
        <v>12</v>
      </c>
      <c r="X154">
        <v>-131.37108888888801</v>
      </c>
      <c r="Y154">
        <v>551</v>
      </c>
      <c r="Z154">
        <v>-102.3503</v>
      </c>
      <c r="AA154">
        <v>506</v>
      </c>
      <c r="AB154">
        <v>-165.01740000000001</v>
      </c>
      <c r="AC154">
        <v>624</v>
      </c>
      <c r="AD154">
        <v>113.8</v>
      </c>
      <c r="AE154">
        <v>12.2</v>
      </c>
      <c r="AF154" t="s">
        <v>32</v>
      </c>
      <c r="AG154">
        <v>5.2617481944131397</v>
      </c>
      <c r="AH154">
        <v>150.99</v>
      </c>
      <c r="AI154">
        <v>400.01</v>
      </c>
    </row>
    <row r="155" spans="1:35">
      <c r="A155">
        <v>155</v>
      </c>
      <c r="B155">
        <v>11100</v>
      </c>
      <c r="C155" t="s">
        <v>341</v>
      </c>
      <c r="D155" t="s">
        <v>342</v>
      </c>
      <c r="E155" t="s">
        <v>30</v>
      </c>
      <c r="F155" s="3">
        <f t="shared" si="7"/>
        <v>-8.1768416666666255</v>
      </c>
      <c r="K155" s="3">
        <f t="shared" si="6"/>
        <v>0.1806875</v>
      </c>
      <c r="L155" t="s">
        <v>132</v>
      </c>
      <c r="M155" s="3">
        <f>WR!K155</f>
        <v>1.41605</v>
      </c>
      <c r="N155">
        <v>30</v>
      </c>
      <c r="O155">
        <v>8</v>
      </c>
      <c r="P155" t="s">
        <v>132</v>
      </c>
      <c r="Q155" t="s">
        <v>33</v>
      </c>
      <c r="R155" s="5">
        <v>2.891</v>
      </c>
      <c r="S155">
        <v>0.17016666666666599</v>
      </c>
      <c r="T155">
        <v>1.94980911458874</v>
      </c>
      <c r="U155">
        <v>0.20849999999999899</v>
      </c>
      <c r="V155">
        <v>4.2965499999999999</v>
      </c>
      <c r="W155">
        <v>12</v>
      </c>
      <c r="X155">
        <v>-131.37808888888799</v>
      </c>
      <c r="Y155">
        <v>552</v>
      </c>
      <c r="Z155">
        <v>-102.2483</v>
      </c>
      <c r="AA155">
        <v>493</v>
      </c>
      <c r="AB155">
        <v>-164.77725000000001</v>
      </c>
      <c r="AC155">
        <v>617</v>
      </c>
      <c r="AD155">
        <v>122</v>
      </c>
      <c r="AE155">
        <v>8</v>
      </c>
      <c r="AF155" t="s">
        <v>32</v>
      </c>
      <c r="AG155">
        <v>4.1379465659646399</v>
      </c>
      <c r="AH155">
        <v>150.97999999999999</v>
      </c>
      <c r="AI155">
        <v>401.02</v>
      </c>
    </row>
    <row r="156" spans="1:35">
      <c r="A156">
        <v>156</v>
      </c>
      <c r="B156">
        <v>12923</v>
      </c>
      <c r="C156" t="s">
        <v>409</v>
      </c>
      <c r="D156" t="s">
        <v>694</v>
      </c>
      <c r="E156" t="s">
        <v>103</v>
      </c>
      <c r="F156" s="3">
        <f t="shared" si="7"/>
        <v>-8.1792999999999587</v>
      </c>
      <c r="K156" s="3">
        <f t="shared" si="6"/>
        <v>0.17822916666666624</v>
      </c>
      <c r="L156" t="s">
        <v>132</v>
      </c>
      <c r="M156" s="3">
        <f>WR!K156</f>
        <v>1.4051875</v>
      </c>
      <c r="N156">
        <v>26</v>
      </c>
      <c r="O156">
        <v>3</v>
      </c>
      <c r="P156" t="s">
        <v>132</v>
      </c>
      <c r="Q156" t="s">
        <v>33</v>
      </c>
      <c r="R156" s="5">
        <v>2.8516666666666599</v>
      </c>
      <c r="S156">
        <v>0.3165</v>
      </c>
      <c r="T156">
        <v>2.7598922986232601</v>
      </c>
      <c r="U156">
        <v>5.3999999999999902E-2</v>
      </c>
      <c r="V156">
        <v>5.89679999999999</v>
      </c>
      <c r="W156">
        <v>12</v>
      </c>
      <c r="X156">
        <v>-131.417422222222</v>
      </c>
      <c r="Y156">
        <v>553</v>
      </c>
      <c r="Z156">
        <v>-102.4028</v>
      </c>
      <c r="AA156">
        <v>514</v>
      </c>
      <c r="AB156">
        <v>-163.17699999999999</v>
      </c>
      <c r="AC156">
        <v>582</v>
      </c>
      <c r="AD156">
        <v>104.3</v>
      </c>
      <c r="AE156">
        <v>13.2</v>
      </c>
      <c r="AF156">
        <v>366.7</v>
      </c>
      <c r="AG156">
        <v>5.5293200107103999</v>
      </c>
      <c r="AH156" t="s">
        <v>32</v>
      </c>
      <c r="AI156" t="s">
        <v>32</v>
      </c>
    </row>
    <row r="157" spans="1:35">
      <c r="A157">
        <v>157</v>
      </c>
      <c r="B157">
        <v>14029</v>
      </c>
      <c r="C157" t="s">
        <v>495</v>
      </c>
      <c r="D157" t="s">
        <v>762</v>
      </c>
      <c r="E157" t="s">
        <v>100</v>
      </c>
      <c r="F157" s="3">
        <f t="shared" si="7"/>
        <v>-8.1956541666666247</v>
      </c>
      <c r="K157" s="3">
        <f t="shared" si="6"/>
        <v>0.16187499999999999</v>
      </c>
      <c r="L157" t="s">
        <v>132</v>
      </c>
      <c r="M157" s="3">
        <f>WR!K157</f>
        <v>1.3537708333333311</v>
      </c>
      <c r="N157">
        <v>25</v>
      </c>
      <c r="O157">
        <v>1</v>
      </c>
      <c r="P157" t="s">
        <v>132</v>
      </c>
      <c r="Q157" t="s">
        <v>33</v>
      </c>
      <c r="R157" s="5">
        <v>2.59</v>
      </c>
      <c r="S157">
        <v>0.15933333333333299</v>
      </c>
      <c r="T157">
        <v>1.83140656327315</v>
      </c>
      <c r="U157">
        <v>0.1295</v>
      </c>
      <c r="V157">
        <v>2.4604999999999899</v>
      </c>
      <c r="W157">
        <v>12</v>
      </c>
      <c r="X157">
        <v>-131.679088888888</v>
      </c>
      <c r="Y157">
        <v>555</v>
      </c>
      <c r="Z157">
        <v>-102.32729999999999</v>
      </c>
      <c r="AA157">
        <v>503</v>
      </c>
      <c r="AB157">
        <v>-166.61330000000001</v>
      </c>
      <c r="AC157">
        <v>637</v>
      </c>
      <c r="AD157" t="s">
        <v>32</v>
      </c>
      <c r="AE157" t="s">
        <v>32</v>
      </c>
      <c r="AF157" t="s">
        <v>32</v>
      </c>
      <c r="AG157" t="s">
        <v>133</v>
      </c>
      <c r="AH157">
        <v>150.99</v>
      </c>
      <c r="AI157">
        <v>404.01</v>
      </c>
    </row>
    <row r="158" spans="1:35">
      <c r="A158">
        <v>158</v>
      </c>
      <c r="B158">
        <v>12642</v>
      </c>
      <c r="C158" t="s">
        <v>621</v>
      </c>
      <c r="D158" t="s">
        <v>632</v>
      </c>
      <c r="E158" t="s">
        <v>41</v>
      </c>
      <c r="F158" s="3">
        <f t="shared" si="7"/>
        <v>-8.2025083333332915</v>
      </c>
      <c r="K158" s="3">
        <f t="shared" si="6"/>
        <v>0.15502083333333314</v>
      </c>
      <c r="L158" t="s">
        <v>132</v>
      </c>
      <c r="M158" s="3">
        <f>WR!K158</f>
        <v>1.3365885416666625</v>
      </c>
      <c r="N158">
        <v>26</v>
      </c>
      <c r="O158">
        <v>3</v>
      </c>
      <c r="P158" t="s">
        <v>132</v>
      </c>
      <c r="Q158" t="s">
        <v>33</v>
      </c>
      <c r="R158" s="5">
        <v>2.4803333333333302</v>
      </c>
      <c r="S158">
        <v>0.100833333333333</v>
      </c>
      <c r="T158">
        <v>2.0408912064749201</v>
      </c>
      <c r="U158">
        <v>3.2999999999999897E-2</v>
      </c>
      <c r="V158">
        <v>3.68215</v>
      </c>
      <c r="W158">
        <v>12</v>
      </c>
      <c r="X158">
        <v>-131.78875555555501</v>
      </c>
      <c r="Y158">
        <v>556</v>
      </c>
      <c r="Z158">
        <v>-102.4238</v>
      </c>
      <c r="AA158">
        <v>515</v>
      </c>
      <c r="AB158">
        <v>-165.39165</v>
      </c>
      <c r="AC158">
        <v>626</v>
      </c>
      <c r="AD158">
        <v>127.4</v>
      </c>
      <c r="AE158">
        <v>22.1</v>
      </c>
      <c r="AF158">
        <v>506.5</v>
      </c>
      <c r="AG158">
        <v>7.9107091757560299</v>
      </c>
      <c r="AH158">
        <v>151</v>
      </c>
      <c r="AI158">
        <v>405</v>
      </c>
    </row>
    <row r="159" spans="1:35">
      <c r="A159">
        <v>159</v>
      </c>
      <c r="B159">
        <v>13924</v>
      </c>
      <c r="C159" t="s">
        <v>833</v>
      </c>
      <c r="D159" t="s">
        <v>1023</v>
      </c>
      <c r="E159" t="s">
        <v>109</v>
      </c>
      <c r="F159" s="3">
        <f t="shared" si="7"/>
        <v>-8.2087166666666249</v>
      </c>
      <c r="K159" s="3">
        <f t="shared" si="6"/>
        <v>0.14881249999999999</v>
      </c>
      <c r="L159" t="s">
        <v>132</v>
      </c>
      <c r="M159" s="3">
        <f>WR!K159</f>
        <v>1.28209375</v>
      </c>
      <c r="N159">
        <v>25</v>
      </c>
      <c r="O159">
        <v>2</v>
      </c>
      <c r="P159" t="s">
        <v>132</v>
      </c>
      <c r="Q159" t="s">
        <v>33</v>
      </c>
      <c r="R159" s="5">
        <v>2.3809999999999998</v>
      </c>
      <c r="S159">
        <v>1.7166666666666702E-2</v>
      </c>
      <c r="T159">
        <v>1.6540004786375699</v>
      </c>
      <c r="U159">
        <v>0.14504999999999901</v>
      </c>
      <c r="V159">
        <v>3.5775999999999999</v>
      </c>
      <c r="W159">
        <v>12</v>
      </c>
      <c r="X159">
        <v>-131.88808888888801</v>
      </c>
      <c r="Y159">
        <v>557</v>
      </c>
      <c r="Z159">
        <v>-102.31175</v>
      </c>
      <c r="AA159">
        <v>502</v>
      </c>
      <c r="AB159">
        <v>-165.49619999999999</v>
      </c>
      <c r="AC159">
        <v>630</v>
      </c>
      <c r="AD159">
        <v>119.5</v>
      </c>
      <c r="AE159">
        <v>13.5</v>
      </c>
      <c r="AF159" t="s">
        <v>32</v>
      </c>
      <c r="AG159">
        <v>5.6095915555995797</v>
      </c>
      <c r="AH159">
        <v>150.99</v>
      </c>
      <c r="AI159">
        <v>406.01</v>
      </c>
    </row>
    <row r="160" spans="1:35">
      <c r="A160">
        <v>160</v>
      </c>
      <c r="B160">
        <v>10985</v>
      </c>
      <c r="C160" t="s">
        <v>335</v>
      </c>
      <c r="D160" t="s">
        <v>336</v>
      </c>
      <c r="E160" t="s">
        <v>80</v>
      </c>
      <c r="F160" s="3">
        <f t="shared" si="7"/>
        <v>-8.208904166666624</v>
      </c>
      <c r="K160" s="3">
        <f t="shared" si="6"/>
        <v>0.14862500000000001</v>
      </c>
      <c r="L160" t="s">
        <v>132</v>
      </c>
      <c r="M160" s="3">
        <f>WR!K160</f>
        <v>1.262046875</v>
      </c>
      <c r="N160">
        <v>30</v>
      </c>
      <c r="O160">
        <v>7</v>
      </c>
      <c r="P160" t="s">
        <v>132</v>
      </c>
      <c r="Q160" t="s">
        <v>33</v>
      </c>
      <c r="R160" s="5">
        <v>2.3780000000000001</v>
      </c>
      <c r="S160">
        <v>3.3999999999999801E-2</v>
      </c>
      <c r="T160">
        <v>2.1276756488399799</v>
      </c>
      <c r="U160">
        <v>3.2399999999999901E-2</v>
      </c>
      <c r="V160">
        <v>4.2142999999999997</v>
      </c>
      <c r="W160">
        <v>12</v>
      </c>
      <c r="X160">
        <v>-131.89108888888799</v>
      </c>
      <c r="Y160">
        <v>558</v>
      </c>
      <c r="Z160">
        <v>-102.42440000000001</v>
      </c>
      <c r="AA160">
        <v>516</v>
      </c>
      <c r="AB160">
        <v>-164.8595</v>
      </c>
      <c r="AC160">
        <v>621</v>
      </c>
      <c r="AD160">
        <v>129</v>
      </c>
      <c r="AE160">
        <v>0</v>
      </c>
      <c r="AF160" t="s">
        <v>32</v>
      </c>
      <c r="AG160">
        <v>1.9973720355865501</v>
      </c>
      <c r="AH160">
        <v>150.97</v>
      </c>
      <c r="AI160">
        <v>407.03</v>
      </c>
    </row>
    <row r="161" spans="1:35">
      <c r="A161">
        <v>161</v>
      </c>
      <c r="B161">
        <v>13148</v>
      </c>
      <c r="C161" t="s">
        <v>751</v>
      </c>
      <c r="D161" t="s">
        <v>752</v>
      </c>
      <c r="E161" t="s">
        <v>106</v>
      </c>
      <c r="F161" s="3">
        <f t="shared" si="7"/>
        <v>-8.2106749999999593</v>
      </c>
      <c r="K161" s="3">
        <f t="shared" si="6"/>
        <v>0.14685416666666626</v>
      </c>
      <c r="L161" t="s">
        <v>132</v>
      </c>
      <c r="M161" s="3">
        <f>WR!K161</f>
        <v>1.2556302083333313</v>
      </c>
      <c r="N161">
        <v>25</v>
      </c>
      <c r="O161">
        <v>2</v>
      </c>
      <c r="P161" t="s">
        <v>132</v>
      </c>
      <c r="Q161" t="s">
        <v>33</v>
      </c>
      <c r="R161" s="5">
        <v>2.3496666666666601</v>
      </c>
      <c r="S161">
        <v>0.04</v>
      </c>
      <c r="T161">
        <v>2.1219004649920099</v>
      </c>
      <c r="U161">
        <v>-0.12665000000000001</v>
      </c>
      <c r="V161">
        <v>3.6193</v>
      </c>
      <c r="W161">
        <v>12</v>
      </c>
      <c r="X161">
        <v>-131.91942222222201</v>
      </c>
      <c r="Y161">
        <v>559</v>
      </c>
      <c r="Z161">
        <v>-102.58345</v>
      </c>
      <c r="AA161">
        <v>528</v>
      </c>
      <c r="AB161">
        <v>-165.4545</v>
      </c>
      <c r="AC161">
        <v>629</v>
      </c>
      <c r="AD161">
        <v>112.8</v>
      </c>
      <c r="AE161">
        <v>18.3</v>
      </c>
      <c r="AF161" t="s">
        <v>32</v>
      </c>
      <c r="AG161">
        <v>6.89393627382643</v>
      </c>
      <c r="AH161">
        <v>150.99</v>
      </c>
      <c r="AI161">
        <v>408.01</v>
      </c>
    </row>
    <row r="162" spans="1:35">
      <c r="A162">
        <v>162</v>
      </c>
      <c r="B162">
        <v>12867</v>
      </c>
      <c r="C162" t="s">
        <v>223</v>
      </c>
      <c r="D162" t="s">
        <v>680</v>
      </c>
      <c r="E162" t="s">
        <v>120</v>
      </c>
      <c r="F162" s="3">
        <f t="shared" si="7"/>
        <v>-8.2113833333332913</v>
      </c>
      <c r="K162" s="3">
        <f t="shared" si="6"/>
        <v>0.14614583333333311</v>
      </c>
      <c r="L162" t="s">
        <v>132</v>
      </c>
      <c r="M162" s="3">
        <f>WR!K162</f>
        <v>1.2124999999999999</v>
      </c>
      <c r="N162">
        <v>26</v>
      </c>
      <c r="O162">
        <v>3</v>
      </c>
      <c r="P162" t="s">
        <v>132</v>
      </c>
      <c r="Q162" t="s">
        <v>33</v>
      </c>
      <c r="R162" s="5">
        <v>2.3383333333333298</v>
      </c>
      <c r="S162">
        <v>5.8083333333333202E-2</v>
      </c>
      <c r="T162">
        <v>1.4638611899129399</v>
      </c>
      <c r="U162">
        <v>0.16499999999999901</v>
      </c>
      <c r="V162">
        <v>3.0397500000000002</v>
      </c>
      <c r="W162">
        <v>12</v>
      </c>
      <c r="X162">
        <v>-131.93075555555501</v>
      </c>
      <c r="Y162">
        <v>560</v>
      </c>
      <c r="Z162">
        <v>-102.29179999999999</v>
      </c>
      <c r="AA162">
        <v>498</v>
      </c>
      <c r="AB162">
        <v>-166.03405000000001</v>
      </c>
      <c r="AC162">
        <v>636</v>
      </c>
      <c r="AD162" t="s">
        <v>32</v>
      </c>
      <c r="AE162" t="s">
        <v>32</v>
      </c>
      <c r="AF162" t="s">
        <v>32</v>
      </c>
      <c r="AG162" t="s">
        <v>133</v>
      </c>
      <c r="AH162">
        <v>151</v>
      </c>
      <c r="AI162">
        <v>409</v>
      </c>
    </row>
    <row r="163" spans="1:35">
      <c r="A163">
        <v>163</v>
      </c>
      <c r="B163">
        <v>13140</v>
      </c>
      <c r="C163" t="s">
        <v>201</v>
      </c>
      <c r="D163" t="s">
        <v>745</v>
      </c>
      <c r="E163" t="s">
        <v>117</v>
      </c>
      <c r="F163" s="3">
        <f t="shared" si="7"/>
        <v>-8.2149666666666246</v>
      </c>
      <c r="K163" s="3">
        <f t="shared" si="6"/>
        <v>0.14256250000000001</v>
      </c>
      <c r="L163" t="s">
        <v>132</v>
      </c>
      <c r="M163" s="3">
        <f>WR!K163</f>
        <v>1.1428125</v>
      </c>
      <c r="N163">
        <v>24</v>
      </c>
      <c r="O163">
        <v>2</v>
      </c>
      <c r="P163" t="s">
        <v>132</v>
      </c>
      <c r="Q163" t="s">
        <v>33</v>
      </c>
      <c r="R163" s="5">
        <v>2.2810000000000001</v>
      </c>
      <c r="S163">
        <v>1.91666666666678E-3</v>
      </c>
      <c r="T163">
        <v>1.6129105678865101</v>
      </c>
      <c r="U163">
        <v>0.11405</v>
      </c>
      <c r="V163">
        <v>2.1669499999999999</v>
      </c>
      <c r="W163">
        <v>12</v>
      </c>
      <c r="X163">
        <v>-131.988088888888</v>
      </c>
      <c r="Y163">
        <v>561</v>
      </c>
      <c r="Z163">
        <v>-102.34275</v>
      </c>
      <c r="AA163">
        <v>504</v>
      </c>
      <c r="AB163">
        <v>-166.90684999999999</v>
      </c>
      <c r="AC163">
        <v>641</v>
      </c>
      <c r="AD163" t="s">
        <v>32</v>
      </c>
      <c r="AE163" t="s">
        <v>32</v>
      </c>
      <c r="AF163" t="s">
        <v>32</v>
      </c>
      <c r="AG163" t="s">
        <v>133</v>
      </c>
      <c r="AH163">
        <v>150.99</v>
      </c>
      <c r="AI163">
        <v>410.01</v>
      </c>
    </row>
    <row r="164" spans="1:35">
      <c r="A164">
        <v>164</v>
      </c>
      <c r="B164">
        <v>11964</v>
      </c>
      <c r="C164" t="s">
        <v>490</v>
      </c>
      <c r="D164" t="s">
        <v>491</v>
      </c>
      <c r="E164" t="s">
        <v>30</v>
      </c>
      <c r="F164" s="3">
        <f t="shared" si="7"/>
        <v>-8.2150604166666241</v>
      </c>
      <c r="K164" s="3">
        <f t="shared" si="6"/>
        <v>0.14246875000000001</v>
      </c>
      <c r="L164" t="s">
        <v>132</v>
      </c>
      <c r="M164" s="3">
        <f>WR!K164</f>
        <v>1.1254</v>
      </c>
      <c r="N164">
        <v>28</v>
      </c>
      <c r="O164">
        <v>5</v>
      </c>
      <c r="P164" t="s">
        <v>132</v>
      </c>
      <c r="Q164" t="s">
        <v>33</v>
      </c>
      <c r="R164" s="5">
        <v>2.2795000000000001</v>
      </c>
      <c r="S164">
        <v>1.18333333333331E-2</v>
      </c>
      <c r="T164">
        <v>1.3191096744900801</v>
      </c>
      <c r="U164">
        <v>0.219</v>
      </c>
      <c r="V164">
        <v>2.3511000000000002</v>
      </c>
      <c r="W164">
        <v>12</v>
      </c>
      <c r="X164">
        <v>-131.98958888888799</v>
      </c>
      <c r="Y164">
        <v>562</v>
      </c>
      <c r="Z164">
        <v>-102.23779999999999</v>
      </c>
      <c r="AA164">
        <v>492</v>
      </c>
      <c r="AB164">
        <v>-166.7227</v>
      </c>
      <c r="AC164">
        <v>639</v>
      </c>
      <c r="AD164" t="s">
        <v>32</v>
      </c>
      <c r="AE164" t="s">
        <v>32</v>
      </c>
      <c r="AF164" t="s">
        <v>32</v>
      </c>
      <c r="AG164" t="s">
        <v>133</v>
      </c>
      <c r="AH164" t="s">
        <v>32</v>
      </c>
      <c r="AI164" t="s">
        <v>32</v>
      </c>
    </row>
    <row r="165" spans="1:35">
      <c r="A165">
        <v>165</v>
      </c>
      <c r="B165">
        <v>12823</v>
      </c>
      <c r="C165" t="s">
        <v>322</v>
      </c>
      <c r="D165" t="s">
        <v>672</v>
      </c>
      <c r="E165" t="s">
        <v>74</v>
      </c>
      <c r="F165" s="3">
        <f t="shared" si="7"/>
        <v>-8.2151124999999592</v>
      </c>
      <c r="K165" s="3">
        <f t="shared" si="6"/>
        <v>0.14241666666666625</v>
      </c>
      <c r="L165" t="s">
        <v>132</v>
      </c>
      <c r="M165" s="3">
        <f>WR!K165</f>
        <v>1.0742083333333312</v>
      </c>
      <c r="N165">
        <v>27</v>
      </c>
      <c r="O165">
        <v>3</v>
      </c>
      <c r="P165" t="s">
        <v>132</v>
      </c>
      <c r="Q165" t="s">
        <v>33</v>
      </c>
      <c r="R165" s="5">
        <v>2.27866666666666</v>
      </c>
      <c r="S165">
        <v>2.2666666666666301E-2</v>
      </c>
      <c r="T165">
        <v>1.53394600078794</v>
      </c>
      <c r="U165">
        <v>0.166799999999999</v>
      </c>
      <c r="V165">
        <v>3.38689999999999</v>
      </c>
      <c r="W165">
        <v>12</v>
      </c>
      <c r="X165">
        <v>-131.99042222222201</v>
      </c>
      <c r="Y165">
        <v>563</v>
      </c>
      <c r="Z165">
        <v>-102.29</v>
      </c>
      <c r="AA165">
        <v>497</v>
      </c>
      <c r="AB165">
        <v>-165.68690000000001</v>
      </c>
      <c r="AC165">
        <v>633</v>
      </c>
      <c r="AD165" t="s">
        <v>32</v>
      </c>
      <c r="AE165" t="s">
        <v>32</v>
      </c>
      <c r="AF165" t="s">
        <v>32</v>
      </c>
      <c r="AG165" t="s">
        <v>133</v>
      </c>
      <c r="AH165">
        <v>150.93</v>
      </c>
      <c r="AI165">
        <v>412.07</v>
      </c>
    </row>
    <row r="166" spans="1:35">
      <c r="A166">
        <v>166</v>
      </c>
      <c r="B166">
        <v>10514</v>
      </c>
      <c r="C166" t="s">
        <v>282</v>
      </c>
      <c r="D166" t="s">
        <v>283</v>
      </c>
      <c r="E166" t="s">
        <v>77</v>
      </c>
      <c r="F166" s="3">
        <f t="shared" si="7"/>
        <v>-8.2164874999999586</v>
      </c>
      <c r="K166" s="3">
        <f t="shared" si="6"/>
        <v>0.14104166666666626</v>
      </c>
      <c r="L166" t="s">
        <v>132</v>
      </c>
      <c r="M166" s="3">
        <f>WR!K166</f>
        <v>1.05125</v>
      </c>
      <c r="N166">
        <v>30</v>
      </c>
      <c r="O166">
        <v>8</v>
      </c>
      <c r="P166" t="s">
        <v>132</v>
      </c>
      <c r="Q166" t="s">
        <v>33</v>
      </c>
      <c r="R166" s="5">
        <v>2.2566666666666602</v>
      </c>
      <c r="S166">
        <v>3.3166666666666303E-2</v>
      </c>
      <c r="T166">
        <v>1.7626247473583201</v>
      </c>
      <c r="U166">
        <v>8.1449999999999897E-2</v>
      </c>
      <c r="V166">
        <v>3.63645</v>
      </c>
      <c r="W166">
        <v>12</v>
      </c>
      <c r="X166">
        <v>-132.012422222222</v>
      </c>
      <c r="Y166">
        <v>565</v>
      </c>
      <c r="Z166">
        <v>-102.37535</v>
      </c>
      <c r="AA166">
        <v>510</v>
      </c>
      <c r="AB166">
        <v>-165.43735000000001</v>
      </c>
      <c r="AC166">
        <v>628</v>
      </c>
      <c r="AD166" t="s">
        <v>32</v>
      </c>
      <c r="AE166" t="s">
        <v>32</v>
      </c>
      <c r="AF166" t="s">
        <v>32</v>
      </c>
      <c r="AG166" t="s">
        <v>133</v>
      </c>
      <c r="AH166">
        <v>150.97</v>
      </c>
      <c r="AI166">
        <v>414.03</v>
      </c>
    </row>
    <row r="167" spans="1:35">
      <c r="A167">
        <v>167</v>
      </c>
      <c r="B167">
        <v>12627</v>
      </c>
      <c r="C167" t="s">
        <v>409</v>
      </c>
      <c r="D167" t="s">
        <v>615</v>
      </c>
      <c r="E167" t="s">
        <v>77</v>
      </c>
      <c r="F167" s="3">
        <f t="shared" si="7"/>
        <v>-8.2165708333332912</v>
      </c>
      <c r="K167" s="3">
        <f t="shared" si="6"/>
        <v>0.14095833333333313</v>
      </c>
      <c r="L167" t="s">
        <v>132</v>
      </c>
      <c r="M167" s="3">
        <f>WR!K167</f>
        <v>1.02278125</v>
      </c>
      <c r="N167">
        <v>25</v>
      </c>
      <c r="O167">
        <v>3</v>
      </c>
      <c r="P167" t="s">
        <v>132</v>
      </c>
      <c r="Q167" t="s">
        <v>33</v>
      </c>
      <c r="R167" s="5">
        <v>2.2553333333333301</v>
      </c>
      <c r="S167">
        <v>0.111166666666666</v>
      </c>
      <c r="T167">
        <v>2.8115201700622099</v>
      </c>
      <c r="U167" s="1">
        <v>1.4999999999999901E-4</v>
      </c>
      <c r="V167">
        <v>5.1167499999999899</v>
      </c>
      <c r="W167">
        <v>12</v>
      </c>
      <c r="X167">
        <v>-132.01375555555501</v>
      </c>
      <c r="Y167">
        <v>566</v>
      </c>
      <c r="Z167">
        <v>-102.45665</v>
      </c>
      <c r="AA167">
        <v>522</v>
      </c>
      <c r="AB167">
        <v>-163.95705000000001</v>
      </c>
      <c r="AC167">
        <v>592</v>
      </c>
      <c r="AD167">
        <v>111.5</v>
      </c>
      <c r="AE167">
        <v>14.9</v>
      </c>
      <c r="AF167">
        <v>376.3</v>
      </c>
      <c r="AG167">
        <v>5.9841920984157504</v>
      </c>
      <c r="AH167">
        <v>150.96</v>
      </c>
      <c r="AI167">
        <v>415.039999999999</v>
      </c>
    </row>
    <row r="168" spans="1:35">
      <c r="A168">
        <v>168</v>
      </c>
      <c r="B168">
        <v>10368</v>
      </c>
      <c r="C168" t="s">
        <v>262</v>
      </c>
      <c r="D168" t="s">
        <v>245</v>
      </c>
      <c r="E168" t="s">
        <v>126</v>
      </c>
      <c r="F168" s="3">
        <f t="shared" si="7"/>
        <v>-8.2205499999999585</v>
      </c>
      <c r="K168" s="3">
        <f t="shared" si="6"/>
        <v>0.13697916666666626</v>
      </c>
      <c r="L168" t="s">
        <v>132</v>
      </c>
      <c r="M168" s="3">
        <f>WR!K168</f>
        <v>0.95390624999999996</v>
      </c>
      <c r="N168">
        <v>31</v>
      </c>
      <c r="O168">
        <v>8</v>
      </c>
      <c r="P168" t="s">
        <v>132</v>
      </c>
      <c r="Q168" t="s">
        <v>33</v>
      </c>
      <c r="R168" s="5">
        <v>2.1916666666666602</v>
      </c>
      <c r="S168">
        <v>0.29649999999999999</v>
      </c>
      <c r="T168">
        <v>2.1082906780928701</v>
      </c>
      <c r="U168">
        <v>8.9999999999999906E-3</v>
      </c>
      <c r="V168">
        <v>4.1027499999999897</v>
      </c>
      <c r="W168">
        <v>12</v>
      </c>
      <c r="X168">
        <v>-132.077422222222</v>
      </c>
      <c r="Y168">
        <v>567</v>
      </c>
      <c r="Z168">
        <v>-102.4478</v>
      </c>
      <c r="AA168">
        <v>518</v>
      </c>
      <c r="AB168">
        <v>-164.97104999999999</v>
      </c>
      <c r="AC168">
        <v>623</v>
      </c>
      <c r="AD168">
        <v>159</v>
      </c>
      <c r="AE168">
        <v>34</v>
      </c>
      <c r="AF168" t="s">
        <v>32</v>
      </c>
      <c r="AG168">
        <v>11.094813789693401</v>
      </c>
      <c r="AH168">
        <v>150.99</v>
      </c>
      <c r="AI168">
        <v>416.01</v>
      </c>
    </row>
    <row r="169" spans="1:35">
      <c r="A169">
        <v>169</v>
      </c>
      <c r="B169">
        <v>12635</v>
      </c>
      <c r="C169" t="s">
        <v>624</v>
      </c>
      <c r="D169" t="s">
        <v>358</v>
      </c>
      <c r="E169" t="s">
        <v>38</v>
      </c>
      <c r="F169" s="3">
        <f t="shared" si="7"/>
        <v>-8.2264874999999584</v>
      </c>
      <c r="K169" s="3">
        <f t="shared" si="6"/>
        <v>0.13104166666666625</v>
      </c>
      <c r="L169" t="s">
        <v>132</v>
      </c>
      <c r="M169" s="3">
        <f>WR!K169</f>
        <v>0.9477875</v>
      </c>
      <c r="N169">
        <v>25</v>
      </c>
      <c r="O169">
        <v>3</v>
      </c>
      <c r="P169" t="s">
        <v>132</v>
      </c>
      <c r="Q169" t="s">
        <v>33</v>
      </c>
      <c r="R169" s="5">
        <v>2.09666666666666</v>
      </c>
      <c r="S169">
        <v>0.52583333333333304</v>
      </c>
      <c r="T169">
        <v>1.8816024199247401</v>
      </c>
      <c r="U169">
        <v>-9.5200000000000007E-2</v>
      </c>
      <c r="V169">
        <v>3.2423000000000002</v>
      </c>
      <c r="W169">
        <v>12</v>
      </c>
      <c r="X169">
        <v>-132.172422222222</v>
      </c>
      <c r="Y169">
        <v>568</v>
      </c>
      <c r="Z169">
        <v>-102.55200000000001</v>
      </c>
      <c r="AA169">
        <v>526</v>
      </c>
      <c r="AB169">
        <v>-165.83150000000001</v>
      </c>
      <c r="AC169">
        <v>634</v>
      </c>
      <c r="AD169">
        <v>119.7</v>
      </c>
      <c r="AE169">
        <v>23.9</v>
      </c>
      <c r="AF169" t="s">
        <v>32</v>
      </c>
      <c r="AG169">
        <v>8.3923384450911005</v>
      </c>
      <c r="AH169" t="s">
        <v>32</v>
      </c>
      <c r="AI169" t="s">
        <v>32</v>
      </c>
    </row>
    <row r="170" spans="1:35">
      <c r="A170">
        <v>170</v>
      </c>
      <c r="B170">
        <v>12639</v>
      </c>
      <c r="C170" t="s">
        <v>350</v>
      </c>
      <c r="D170" t="s">
        <v>630</v>
      </c>
      <c r="E170" t="s">
        <v>123</v>
      </c>
      <c r="F170" s="3">
        <f t="shared" si="7"/>
        <v>-8.2516749999999579</v>
      </c>
      <c r="K170" s="3">
        <f t="shared" si="6"/>
        <v>0.10585416666666625</v>
      </c>
      <c r="L170" t="s">
        <v>132</v>
      </c>
      <c r="M170" s="3">
        <f>WR!K170</f>
        <v>0.93678125000000001</v>
      </c>
      <c r="N170">
        <v>26</v>
      </c>
      <c r="O170">
        <v>3</v>
      </c>
      <c r="P170" t="s">
        <v>132</v>
      </c>
      <c r="Q170" t="s">
        <v>33</v>
      </c>
      <c r="R170" s="5">
        <v>1.69366666666666</v>
      </c>
      <c r="S170">
        <v>0.26329166666666698</v>
      </c>
      <c r="T170">
        <v>2.4954592596687801</v>
      </c>
      <c r="U170">
        <v>-1.054</v>
      </c>
      <c r="V170">
        <v>3.6731500000000001</v>
      </c>
      <c r="W170">
        <v>12</v>
      </c>
      <c r="X170">
        <v>-132.57542222222199</v>
      </c>
      <c r="Y170">
        <v>570</v>
      </c>
      <c r="Z170">
        <v>-103.5108</v>
      </c>
      <c r="AA170">
        <v>532</v>
      </c>
      <c r="AB170">
        <v>-165.40065000000001</v>
      </c>
      <c r="AC170">
        <v>627</v>
      </c>
      <c r="AD170" t="s">
        <v>32</v>
      </c>
      <c r="AE170" t="s">
        <v>32</v>
      </c>
      <c r="AF170" t="s">
        <v>32</v>
      </c>
      <c r="AG170" t="s">
        <v>133</v>
      </c>
      <c r="AH170" t="s">
        <v>32</v>
      </c>
      <c r="AI170" t="s">
        <v>32</v>
      </c>
    </row>
    <row r="171" spans="1:35">
      <c r="A171">
        <v>171</v>
      </c>
      <c r="B171">
        <v>4397</v>
      </c>
      <c r="C171" t="s">
        <v>130</v>
      </c>
      <c r="D171" t="s">
        <v>131</v>
      </c>
      <c r="E171" t="s">
        <v>62</v>
      </c>
      <c r="F171" s="3">
        <f t="shared" si="7"/>
        <v>-8.2670291666666245</v>
      </c>
      <c r="K171" s="3">
        <f t="shared" si="6"/>
        <v>9.0499999999999997E-2</v>
      </c>
      <c r="L171" t="s">
        <v>132</v>
      </c>
      <c r="M171" s="3">
        <f>WR!K171</f>
        <v>0.924875</v>
      </c>
      <c r="N171">
        <v>27</v>
      </c>
      <c r="O171">
        <v>5</v>
      </c>
      <c r="P171" t="s">
        <v>132</v>
      </c>
      <c r="Q171" t="s">
        <v>33</v>
      </c>
      <c r="R171" s="5">
        <v>1.448</v>
      </c>
      <c r="S171">
        <v>6.6791666666666499E-2</v>
      </c>
      <c r="T171">
        <v>0.74229621221360498</v>
      </c>
      <c r="U171">
        <v>0.181199999999999</v>
      </c>
      <c r="V171">
        <v>1.5931</v>
      </c>
      <c r="W171">
        <v>12</v>
      </c>
      <c r="X171">
        <v>-132.821088888888</v>
      </c>
      <c r="Y171">
        <v>571</v>
      </c>
      <c r="Z171">
        <v>-102.2756</v>
      </c>
      <c r="AA171">
        <v>495</v>
      </c>
      <c r="AB171">
        <v>-167.48070000000001</v>
      </c>
      <c r="AC171">
        <v>644</v>
      </c>
      <c r="AD171" t="s">
        <v>32</v>
      </c>
      <c r="AE171" t="s">
        <v>32</v>
      </c>
      <c r="AF171" t="s">
        <v>32</v>
      </c>
      <c r="AG171" t="s">
        <v>133</v>
      </c>
      <c r="AH171">
        <v>150.97</v>
      </c>
      <c r="AI171">
        <v>420.03</v>
      </c>
    </row>
    <row r="172" spans="1:35">
      <c r="A172">
        <v>172</v>
      </c>
      <c r="B172">
        <v>12806</v>
      </c>
      <c r="C172" t="s">
        <v>256</v>
      </c>
      <c r="D172" t="s">
        <v>663</v>
      </c>
      <c r="E172" t="s">
        <v>65</v>
      </c>
      <c r="F172" s="3">
        <f t="shared" si="7"/>
        <v>-8.2692322916666257</v>
      </c>
      <c r="K172" s="3">
        <f t="shared" si="6"/>
        <v>8.8296874999999997E-2</v>
      </c>
      <c r="L172" t="s">
        <v>132</v>
      </c>
      <c r="M172" s="3">
        <f>WR!K172</f>
        <v>0.88137500000000002</v>
      </c>
      <c r="N172">
        <v>26</v>
      </c>
      <c r="O172">
        <v>3</v>
      </c>
      <c r="P172" t="s">
        <v>132</v>
      </c>
      <c r="Q172" t="s">
        <v>33</v>
      </c>
      <c r="R172" s="5">
        <v>1.41275</v>
      </c>
      <c r="S172">
        <v>0.143916666666666</v>
      </c>
      <c r="T172">
        <v>1.02196878621609</v>
      </c>
      <c r="U172">
        <v>9.5999999999999905E-2</v>
      </c>
      <c r="V172">
        <v>2.4203999999999999</v>
      </c>
      <c r="W172">
        <v>13</v>
      </c>
      <c r="X172">
        <v>-132.85633888888799</v>
      </c>
      <c r="Y172">
        <v>572</v>
      </c>
      <c r="Z172">
        <v>-102.3608</v>
      </c>
      <c r="AA172">
        <v>507</v>
      </c>
      <c r="AB172">
        <v>-166.6534</v>
      </c>
      <c r="AC172">
        <v>638</v>
      </c>
      <c r="AD172">
        <v>119.4</v>
      </c>
      <c r="AE172">
        <v>8.8000000000000007</v>
      </c>
      <c r="AF172" t="s">
        <v>32</v>
      </c>
      <c r="AG172">
        <v>4.3520040190024503</v>
      </c>
      <c r="AH172" t="s">
        <v>32</v>
      </c>
      <c r="AI172" t="s">
        <v>32</v>
      </c>
    </row>
    <row r="173" spans="1:35">
      <c r="A173">
        <v>173</v>
      </c>
      <c r="B173">
        <v>11408</v>
      </c>
      <c r="C173" t="s">
        <v>402</v>
      </c>
      <c r="D173" t="s">
        <v>403</v>
      </c>
      <c r="E173" t="s">
        <v>100</v>
      </c>
      <c r="F173" s="3">
        <f t="shared" si="7"/>
        <v>-8.2731749999999593</v>
      </c>
      <c r="K173" s="3">
        <f t="shared" si="6"/>
        <v>8.4354166666666244E-2</v>
      </c>
      <c r="L173" t="s">
        <v>132</v>
      </c>
      <c r="M173" s="3">
        <f>WR!K173</f>
        <v>0.86966666666666248</v>
      </c>
      <c r="N173">
        <v>29</v>
      </c>
      <c r="O173">
        <v>6</v>
      </c>
      <c r="P173" t="s">
        <v>132</v>
      </c>
      <c r="Q173" t="s">
        <v>33</v>
      </c>
      <c r="R173" s="5">
        <v>1.3496666666666599</v>
      </c>
      <c r="S173">
        <v>0.162333333333333</v>
      </c>
      <c r="T173">
        <v>0.88405745476939002</v>
      </c>
      <c r="U173">
        <v>9.3299999999999897E-2</v>
      </c>
      <c r="V173">
        <v>1.9259500000000001</v>
      </c>
      <c r="W173">
        <v>13</v>
      </c>
      <c r="X173">
        <v>-132.91942222222201</v>
      </c>
      <c r="Y173">
        <v>573</v>
      </c>
      <c r="Z173">
        <v>-102.3635</v>
      </c>
      <c r="AA173">
        <v>508</v>
      </c>
      <c r="AB173">
        <v>-167.14785000000001</v>
      </c>
      <c r="AC173">
        <v>643</v>
      </c>
      <c r="AD173" t="s">
        <v>32</v>
      </c>
      <c r="AE173" t="s">
        <v>32</v>
      </c>
      <c r="AF173" t="s">
        <v>32</v>
      </c>
      <c r="AG173" t="s">
        <v>133</v>
      </c>
      <c r="AH173" t="s">
        <v>32</v>
      </c>
      <c r="AI173" t="s">
        <v>32</v>
      </c>
    </row>
    <row r="174" spans="1:35">
      <c r="A174">
        <v>174</v>
      </c>
      <c r="B174">
        <v>13838</v>
      </c>
      <c r="C174" t="s">
        <v>282</v>
      </c>
      <c r="D174" t="s">
        <v>986</v>
      </c>
      <c r="E174" t="s">
        <v>97</v>
      </c>
      <c r="F174" s="3">
        <f t="shared" si="7"/>
        <v>-8.2832791666666257</v>
      </c>
      <c r="K174" s="3">
        <f t="shared" si="6"/>
        <v>7.4249999999999997E-2</v>
      </c>
      <c r="L174" t="s">
        <v>132</v>
      </c>
      <c r="M174" s="3">
        <f>WR!K174</f>
        <v>0.84057291666666245</v>
      </c>
      <c r="N174">
        <v>23</v>
      </c>
      <c r="O174">
        <v>1</v>
      </c>
      <c r="P174" t="s">
        <v>132</v>
      </c>
      <c r="Q174" t="s">
        <v>33</v>
      </c>
      <c r="R174" s="5">
        <v>1.1879999999999999</v>
      </c>
      <c r="S174">
        <v>6.3166666666666593E-2</v>
      </c>
      <c r="T174">
        <v>0.69151428040207497</v>
      </c>
      <c r="U174">
        <v>0.11</v>
      </c>
      <c r="V174">
        <v>1.2584</v>
      </c>
      <c r="W174">
        <v>13</v>
      </c>
      <c r="X174">
        <v>-133.08108888888799</v>
      </c>
      <c r="Y174">
        <v>574</v>
      </c>
      <c r="Z174">
        <v>-102.3468</v>
      </c>
      <c r="AA174">
        <v>505</v>
      </c>
      <c r="AB174">
        <v>-167.81540000000001</v>
      </c>
      <c r="AC174">
        <v>646</v>
      </c>
      <c r="AD174" t="s">
        <v>32</v>
      </c>
      <c r="AE174" t="s">
        <v>32</v>
      </c>
      <c r="AF174" t="s">
        <v>32</v>
      </c>
      <c r="AG174" t="s">
        <v>133</v>
      </c>
      <c r="AH174">
        <v>151</v>
      </c>
      <c r="AI174">
        <v>423</v>
      </c>
    </row>
    <row r="175" spans="1:35">
      <c r="A175">
        <v>175</v>
      </c>
      <c r="B175">
        <v>13334</v>
      </c>
      <c r="C175" t="s">
        <v>814</v>
      </c>
      <c r="D175" t="s">
        <v>815</v>
      </c>
      <c r="E175" t="s">
        <v>103</v>
      </c>
      <c r="F175" s="3">
        <f t="shared" si="7"/>
        <v>-8.2833624999999582</v>
      </c>
      <c r="K175" s="3">
        <f t="shared" si="6"/>
        <v>7.4166666666666256E-2</v>
      </c>
      <c r="L175" t="s">
        <v>132</v>
      </c>
      <c r="M175" s="3">
        <f>WR!K175</f>
        <v>0.790015625</v>
      </c>
      <c r="N175">
        <v>27</v>
      </c>
      <c r="O175">
        <v>2</v>
      </c>
      <c r="P175" t="s">
        <v>132</v>
      </c>
      <c r="Q175" t="s">
        <v>33</v>
      </c>
      <c r="R175" s="5">
        <v>1.1866666666666601</v>
      </c>
      <c r="S175">
        <v>0.13041666666666599</v>
      </c>
      <c r="T175">
        <v>1.1046718969902301</v>
      </c>
      <c r="U175">
        <v>8.3999999999999894E-2</v>
      </c>
      <c r="V175">
        <v>2.1920000000000002</v>
      </c>
      <c r="W175">
        <v>12</v>
      </c>
      <c r="X175">
        <v>-133.08242222222199</v>
      </c>
      <c r="Y175">
        <v>575</v>
      </c>
      <c r="Z175">
        <v>-102.3728</v>
      </c>
      <c r="AA175">
        <v>509</v>
      </c>
      <c r="AB175">
        <v>-166.8818</v>
      </c>
      <c r="AC175">
        <v>640</v>
      </c>
      <c r="AD175">
        <v>136.5</v>
      </c>
      <c r="AE175">
        <v>6.5</v>
      </c>
      <c r="AF175" t="s">
        <v>32</v>
      </c>
      <c r="AG175">
        <v>3.73658884151875</v>
      </c>
      <c r="AH175">
        <v>150.97</v>
      </c>
      <c r="AI175">
        <v>424.03</v>
      </c>
    </row>
    <row r="176" spans="1:35">
      <c r="A176">
        <v>176</v>
      </c>
      <c r="B176">
        <v>11524</v>
      </c>
      <c r="C176" t="s">
        <v>415</v>
      </c>
      <c r="D176" t="s">
        <v>416</v>
      </c>
      <c r="E176" t="s">
        <v>141</v>
      </c>
      <c r="F176" s="3">
        <f t="shared" si="7"/>
        <v>-8.2910916666666257</v>
      </c>
      <c r="K176" s="3">
        <f t="shared" si="6"/>
        <v>6.6437499999999997E-2</v>
      </c>
      <c r="L176" t="s">
        <v>132</v>
      </c>
      <c r="M176" s="3">
        <f>WR!K176</f>
        <v>0.78874999999999995</v>
      </c>
      <c r="N176">
        <v>29</v>
      </c>
      <c r="O176">
        <v>7</v>
      </c>
      <c r="P176" t="s">
        <v>132</v>
      </c>
      <c r="Q176" t="s">
        <v>33</v>
      </c>
      <c r="R176" s="5">
        <v>1.0629999999999999</v>
      </c>
      <c r="S176">
        <v>9.8000000000000004E-2</v>
      </c>
      <c r="T176" t="s">
        <v>32</v>
      </c>
      <c r="U176">
        <v>1.0629999999999999</v>
      </c>
      <c r="V176">
        <v>1.0629999999999999</v>
      </c>
      <c r="W176">
        <v>13</v>
      </c>
      <c r="X176">
        <v>-133.20608888888799</v>
      </c>
      <c r="Y176">
        <v>576</v>
      </c>
      <c r="Z176">
        <v>-101.3938</v>
      </c>
      <c r="AA176">
        <v>470</v>
      </c>
      <c r="AB176">
        <v>-168.01079999999999</v>
      </c>
      <c r="AC176">
        <v>647</v>
      </c>
      <c r="AD176" t="s">
        <v>32</v>
      </c>
      <c r="AE176" t="s">
        <v>32</v>
      </c>
      <c r="AF176" t="s">
        <v>32</v>
      </c>
      <c r="AG176" t="s">
        <v>133</v>
      </c>
      <c r="AH176">
        <v>150.99</v>
      </c>
      <c r="AI176">
        <v>425.01</v>
      </c>
    </row>
    <row r="177" spans="1:35">
      <c r="A177">
        <v>177</v>
      </c>
      <c r="B177">
        <v>14077</v>
      </c>
      <c r="C177" t="s">
        <v>348</v>
      </c>
      <c r="D177" t="s">
        <v>1063</v>
      </c>
      <c r="E177" t="s">
        <v>80</v>
      </c>
      <c r="F177" s="3">
        <f t="shared" si="7"/>
        <v>-8.2919354166666253</v>
      </c>
      <c r="K177" s="3">
        <f t="shared" si="6"/>
        <v>6.5593750000000006E-2</v>
      </c>
      <c r="L177" t="s">
        <v>132</v>
      </c>
      <c r="M177" s="3">
        <f>WR!K177</f>
        <v>0.78004166666666253</v>
      </c>
      <c r="N177">
        <v>22</v>
      </c>
      <c r="O177">
        <v>0</v>
      </c>
      <c r="P177" t="s">
        <v>132</v>
      </c>
      <c r="Q177" t="s">
        <v>33</v>
      </c>
      <c r="R177" s="5">
        <v>1.0495000000000001</v>
      </c>
      <c r="S177">
        <v>0.26187500000000002</v>
      </c>
      <c r="T177">
        <v>1.6694791103814299</v>
      </c>
      <c r="U177">
        <v>-1.29499999999998E-2</v>
      </c>
      <c r="V177">
        <v>2.1119500000000002</v>
      </c>
      <c r="W177">
        <v>13</v>
      </c>
      <c r="X177">
        <v>-133.21958888888801</v>
      </c>
      <c r="Y177">
        <v>577</v>
      </c>
      <c r="Z177">
        <v>-102.46975</v>
      </c>
      <c r="AA177">
        <v>524</v>
      </c>
      <c r="AB177">
        <v>-166.96185</v>
      </c>
      <c r="AC177">
        <v>642</v>
      </c>
      <c r="AD177">
        <v>90.1</v>
      </c>
      <c r="AE177">
        <v>10.199999999999999</v>
      </c>
      <c r="AF177">
        <v>315.39999999999998</v>
      </c>
      <c r="AG177">
        <v>4.7266045618186201</v>
      </c>
      <c r="AH177">
        <v>150.94999999999999</v>
      </c>
      <c r="AI177">
        <v>426.05</v>
      </c>
    </row>
    <row r="178" spans="1:35">
      <c r="A178">
        <v>178</v>
      </c>
      <c r="B178">
        <v>13916</v>
      </c>
      <c r="C178" t="s">
        <v>1020</v>
      </c>
      <c r="D178" t="s">
        <v>1021</v>
      </c>
      <c r="E178" t="s">
        <v>126</v>
      </c>
      <c r="F178" s="3">
        <f t="shared" si="7"/>
        <v>-8.3024979166666242</v>
      </c>
      <c r="K178" s="3">
        <f t="shared" si="6"/>
        <v>5.5031249999999997E-2</v>
      </c>
      <c r="L178" t="s">
        <v>132</v>
      </c>
      <c r="M178" s="3">
        <f>WR!K178</f>
        <v>0.75709375000000001</v>
      </c>
      <c r="N178">
        <v>23</v>
      </c>
      <c r="O178">
        <v>1</v>
      </c>
      <c r="P178" t="s">
        <v>132</v>
      </c>
      <c r="Q178" t="s">
        <v>33</v>
      </c>
      <c r="R178" s="5">
        <v>0.88049999999999995</v>
      </c>
      <c r="S178">
        <v>0.233125</v>
      </c>
      <c r="T178">
        <v>0.51634968771172896</v>
      </c>
      <c r="U178">
        <v>7.9000000000000001E-2</v>
      </c>
      <c r="V178">
        <v>0.95289999999999997</v>
      </c>
      <c r="W178">
        <v>13</v>
      </c>
      <c r="X178">
        <v>-133.38858888888799</v>
      </c>
      <c r="Y178">
        <v>578</v>
      </c>
      <c r="Z178">
        <v>-102.37779999999999</v>
      </c>
      <c r="AA178">
        <v>511</v>
      </c>
      <c r="AB178">
        <v>-168.12090000000001</v>
      </c>
      <c r="AC178">
        <v>648</v>
      </c>
      <c r="AD178">
        <v>132.30000000000001</v>
      </c>
      <c r="AE178">
        <v>49.9</v>
      </c>
      <c r="AF178">
        <v>449.7</v>
      </c>
      <c r="AG178">
        <v>15.349205668819801</v>
      </c>
      <c r="AH178">
        <v>151</v>
      </c>
      <c r="AI178">
        <v>427</v>
      </c>
    </row>
    <row r="179" spans="1:35">
      <c r="A179">
        <v>179</v>
      </c>
      <c r="B179">
        <v>12040</v>
      </c>
      <c r="C179" t="s">
        <v>495</v>
      </c>
      <c r="D179" t="s">
        <v>158</v>
      </c>
      <c r="E179" t="s">
        <v>71</v>
      </c>
      <c r="F179" s="3">
        <f t="shared" si="7"/>
        <v>-8.314107291666625</v>
      </c>
      <c r="K179" s="3">
        <f t="shared" si="6"/>
        <v>4.3421874999999999E-2</v>
      </c>
      <c r="L179" t="s">
        <v>132</v>
      </c>
      <c r="M179" s="3">
        <f>WR!K179</f>
        <v>0.74931250000000005</v>
      </c>
      <c r="N179">
        <v>27</v>
      </c>
      <c r="O179">
        <v>5</v>
      </c>
      <c r="P179" t="s">
        <v>132</v>
      </c>
      <c r="Q179" t="s">
        <v>33</v>
      </c>
      <c r="R179" s="5">
        <v>0.69474999999999998</v>
      </c>
      <c r="S179">
        <v>0.12508333333333299</v>
      </c>
      <c r="T179">
        <v>0.63618959438205203</v>
      </c>
      <c r="U179">
        <v>0</v>
      </c>
      <c r="V179">
        <v>1.3735999999999999</v>
      </c>
      <c r="W179">
        <v>13</v>
      </c>
      <c r="X179">
        <v>-133.57433888888801</v>
      </c>
      <c r="Y179">
        <v>580</v>
      </c>
      <c r="Z179">
        <v>-102.4568</v>
      </c>
      <c r="AA179">
        <v>523</v>
      </c>
      <c r="AB179">
        <v>-167.7002</v>
      </c>
      <c r="AC179">
        <v>645</v>
      </c>
      <c r="AD179">
        <v>118</v>
      </c>
      <c r="AE179">
        <v>10</v>
      </c>
      <c r="AF179" t="s">
        <v>32</v>
      </c>
      <c r="AG179">
        <v>4.6730901985591604</v>
      </c>
      <c r="AH179">
        <v>150.97</v>
      </c>
      <c r="AI179">
        <v>429.03</v>
      </c>
    </row>
    <row r="180" spans="1:35">
      <c r="A180">
        <v>180</v>
      </c>
      <c r="B180">
        <v>13359</v>
      </c>
      <c r="C180" t="s">
        <v>822</v>
      </c>
      <c r="D180" t="s">
        <v>823</v>
      </c>
      <c r="E180" t="s">
        <v>65</v>
      </c>
      <c r="F180" s="3">
        <f t="shared" si="7"/>
        <v>-8.3200291666666253</v>
      </c>
      <c r="K180" s="3">
        <f t="shared" si="6"/>
        <v>3.7499999999999999E-2</v>
      </c>
      <c r="L180" t="s">
        <v>132</v>
      </c>
      <c r="M180" s="3">
        <f>WR!K180</f>
        <v>0.73776562499999998</v>
      </c>
      <c r="N180">
        <v>25</v>
      </c>
      <c r="O180">
        <v>2</v>
      </c>
      <c r="P180" t="s">
        <v>132</v>
      </c>
      <c r="Q180" t="s">
        <v>33</v>
      </c>
      <c r="R180" s="5">
        <v>0.6</v>
      </c>
      <c r="S180">
        <v>0.27533333333333299</v>
      </c>
      <c r="T180">
        <v>0.42426406871192801</v>
      </c>
      <c r="U180">
        <v>0.03</v>
      </c>
      <c r="V180">
        <v>0.56999999999999995</v>
      </c>
      <c r="W180">
        <v>13</v>
      </c>
      <c r="X180">
        <v>-133.66908888888801</v>
      </c>
      <c r="Y180">
        <v>582</v>
      </c>
      <c r="Z180">
        <v>-102.4268</v>
      </c>
      <c r="AA180">
        <v>517</v>
      </c>
      <c r="AB180">
        <v>-168.50380000000001</v>
      </c>
      <c r="AC180">
        <v>649</v>
      </c>
      <c r="AD180" t="s">
        <v>32</v>
      </c>
      <c r="AE180" t="s">
        <v>32</v>
      </c>
      <c r="AF180" t="s">
        <v>32</v>
      </c>
      <c r="AG180" t="s">
        <v>133</v>
      </c>
      <c r="AH180">
        <v>150.97</v>
      </c>
      <c r="AI180">
        <v>431.03</v>
      </c>
    </row>
    <row r="181" spans="1:35">
      <c r="A181">
        <v>181</v>
      </c>
      <c r="B181">
        <v>13958</v>
      </c>
      <c r="C181" t="s">
        <v>1025</v>
      </c>
      <c r="D181" t="s">
        <v>948</v>
      </c>
      <c r="E181" t="s">
        <v>123</v>
      </c>
      <c r="F181" s="3">
        <f t="shared" si="7"/>
        <v>-8.3238208333332917</v>
      </c>
      <c r="K181" s="3">
        <f t="shared" si="6"/>
        <v>3.3708333333333312E-2</v>
      </c>
      <c r="L181" t="s">
        <v>132</v>
      </c>
      <c r="M181" s="3">
        <f>WR!K181</f>
        <v>0.70739062500000005</v>
      </c>
      <c r="N181">
        <v>24</v>
      </c>
      <c r="O181">
        <v>1</v>
      </c>
      <c r="P181" t="s">
        <v>132</v>
      </c>
      <c r="Q181" t="s">
        <v>33</v>
      </c>
      <c r="R181" s="5">
        <v>0.539333333333333</v>
      </c>
      <c r="S181">
        <v>0.43433333333333302</v>
      </c>
      <c r="T181">
        <v>2.65134701614104</v>
      </c>
      <c r="U181">
        <v>-2.1419999999999999</v>
      </c>
      <c r="V181">
        <v>3.0536999999999899</v>
      </c>
      <c r="W181">
        <v>13</v>
      </c>
      <c r="X181">
        <v>-133.72975555555499</v>
      </c>
      <c r="Y181">
        <v>583</v>
      </c>
      <c r="Z181">
        <v>-104.5988</v>
      </c>
      <c r="AA181">
        <v>533</v>
      </c>
      <c r="AB181">
        <v>-166.02010000000001</v>
      </c>
      <c r="AC181">
        <v>635</v>
      </c>
      <c r="AD181">
        <v>160.5</v>
      </c>
      <c r="AE181">
        <v>24.5</v>
      </c>
      <c r="AF181" t="s">
        <v>32</v>
      </c>
      <c r="AG181">
        <v>8.5528815348694494</v>
      </c>
      <c r="AH181">
        <v>151</v>
      </c>
      <c r="AI181">
        <v>432</v>
      </c>
    </row>
    <row r="182" spans="1:35">
      <c r="A182">
        <v>182</v>
      </c>
      <c r="B182">
        <v>14331</v>
      </c>
      <c r="C182" t="s">
        <v>1165</v>
      </c>
      <c r="D182" t="s">
        <v>194</v>
      </c>
      <c r="E182" t="s">
        <v>53</v>
      </c>
      <c r="F182" s="3">
        <f t="shared" si="7"/>
        <v>-8.3506541666666241</v>
      </c>
      <c r="K182" s="3">
        <f t="shared" si="6"/>
        <v>6.875E-3</v>
      </c>
      <c r="L182" t="s">
        <v>132</v>
      </c>
      <c r="M182" s="3">
        <f>WR!K182</f>
        <v>0.69770833333333127</v>
      </c>
      <c r="N182" t="s">
        <v>32</v>
      </c>
      <c r="O182">
        <v>0</v>
      </c>
      <c r="P182" t="s">
        <v>132</v>
      </c>
      <c r="Q182" t="s">
        <v>33</v>
      </c>
      <c r="R182" s="5">
        <v>0.11</v>
      </c>
      <c r="S182">
        <v>0.03</v>
      </c>
      <c r="T182">
        <v>7.7781745930520202E-2</v>
      </c>
      <c r="U182">
        <v>5.4999999999999997E-3</v>
      </c>
      <c r="V182">
        <v>0.1045</v>
      </c>
      <c r="W182">
        <v>14</v>
      </c>
      <c r="X182">
        <v>-134.15908888888799</v>
      </c>
      <c r="Y182">
        <v>586</v>
      </c>
      <c r="Z182">
        <v>-102.4513</v>
      </c>
      <c r="AA182">
        <v>520</v>
      </c>
      <c r="AB182">
        <v>-168.9693</v>
      </c>
      <c r="AC182">
        <v>650</v>
      </c>
      <c r="AD182" t="s">
        <v>32</v>
      </c>
      <c r="AE182" t="s">
        <v>32</v>
      </c>
      <c r="AF182" t="s">
        <v>32</v>
      </c>
      <c r="AG182" t="s">
        <v>133</v>
      </c>
      <c r="AH182" t="s">
        <v>32</v>
      </c>
      <c r="AI182" t="s">
        <v>32</v>
      </c>
    </row>
    <row r="183" spans="1:35">
      <c r="A183">
        <v>214</v>
      </c>
      <c r="B183">
        <v>12864</v>
      </c>
      <c r="C183" t="s">
        <v>678</v>
      </c>
      <c r="D183" t="s">
        <v>679</v>
      </c>
      <c r="E183" t="s">
        <v>91</v>
      </c>
      <c r="F183" s="3">
        <f t="shared" si="7"/>
        <v>-8.351216666666625</v>
      </c>
      <c r="K183" s="3">
        <f t="shared" si="6"/>
        <v>6.3125000000000004E-3</v>
      </c>
      <c r="L183" t="s">
        <v>132</v>
      </c>
      <c r="M183" s="3">
        <f>WR!K183</f>
        <v>0.64681250000000001</v>
      </c>
      <c r="N183">
        <v>25</v>
      </c>
      <c r="O183">
        <v>3</v>
      </c>
      <c r="P183" t="s">
        <v>149</v>
      </c>
      <c r="Q183" t="s">
        <v>33</v>
      </c>
      <c r="R183" s="5">
        <v>0.10100000000000001</v>
      </c>
      <c r="S183">
        <v>6.0000000000000001E-3</v>
      </c>
      <c r="T183">
        <v>1.41421356237309E-3</v>
      </c>
      <c r="U183">
        <v>0.10009999999999999</v>
      </c>
      <c r="V183">
        <v>0.1019</v>
      </c>
      <c r="W183">
        <v>20</v>
      </c>
      <c r="X183">
        <v>-148.72294444444401</v>
      </c>
      <c r="Y183">
        <v>636</v>
      </c>
      <c r="Z183">
        <v>-133.58865</v>
      </c>
      <c r="AA183">
        <v>619</v>
      </c>
      <c r="AB183">
        <v>-164.14535000000001</v>
      </c>
      <c r="AC183">
        <v>596</v>
      </c>
      <c r="AD183">
        <v>126.8</v>
      </c>
      <c r="AE183">
        <v>12.1</v>
      </c>
      <c r="AF183" t="s">
        <v>32</v>
      </c>
      <c r="AG183">
        <v>4.3098810840976798</v>
      </c>
      <c r="AH183">
        <v>150.99</v>
      </c>
      <c r="AI183">
        <v>485.01</v>
      </c>
    </row>
    <row r="184" spans="1:35">
      <c r="A184">
        <v>183</v>
      </c>
      <c r="B184">
        <v>12864</v>
      </c>
      <c r="C184" t="s">
        <v>678</v>
      </c>
      <c r="D184" t="s">
        <v>679</v>
      </c>
      <c r="E184" t="s">
        <v>91</v>
      </c>
      <c r="F184" s="3">
        <f t="shared" si="7"/>
        <v>-8.3512791666666253</v>
      </c>
      <c r="K184" s="3">
        <f t="shared" si="6"/>
        <v>6.2500000000000003E-3</v>
      </c>
      <c r="L184" t="s">
        <v>132</v>
      </c>
      <c r="M184" s="3">
        <f>WR!K184</f>
        <v>0.63156250000000003</v>
      </c>
      <c r="N184">
        <v>25</v>
      </c>
      <c r="O184">
        <v>3</v>
      </c>
      <c r="P184" t="s">
        <v>132</v>
      </c>
      <c r="Q184" t="s">
        <v>33</v>
      </c>
      <c r="R184" s="5">
        <v>0.1</v>
      </c>
      <c r="S184">
        <v>7.0000000000000007E-2</v>
      </c>
      <c r="T184">
        <v>7.0710678118654696E-2</v>
      </c>
      <c r="U184">
        <v>5.0000000000000001E-3</v>
      </c>
      <c r="V184">
        <v>9.5000000000000001E-2</v>
      </c>
      <c r="W184">
        <v>14</v>
      </c>
      <c r="X184">
        <v>-134.16908888888801</v>
      </c>
      <c r="Y184">
        <v>587</v>
      </c>
      <c r="Z184">
        <v>-102.45180000000001</v>
      </c>
      <c r="AA184">
        <v>521</v>
      </c>
      <c r="AB184">
        <v>-168.97880000000001</v>
      </c>
      <c r="AC184">
        <v>651</v>
      </c>
      <c r="AD184">
        <v>126.8</v>
      </c>
      <c r="AE184">
        <v>12.1</v>
      </c>
      <c r="AF184" t="s">
        <v>32</v>
      </c>
      <c r="AG184">
        <v>5.2349910127834098</v>
      </c>
      <c r="AH184">
        <v>150.99</v>
      </c>
      <c r="AI184">
        <v>436.01</v>
      </c>
    </row>
    <row r="185" spans="1:35">
      <c r="A185">
        <v>184</v>
      </c>
      <c r="B185">
        <v>12887</v>
      </c>
      <c r="C185" t="s">
        <v>685</v>
      </c>
      <c r="D185" t="s">
        <v>686</v>
      </c>
      <c r="E185" t="s">
        <v>141</v>
      </c>
      <c r="F185" s="3">
        <f t="shared" si="7"/>
        <v>-8.3537791666666248</v>
      </c>
      <c r="K185" s="3">
        <f t="shared" si="6"/>
        <v>3.7499999999999999E-3</v>
      </c>
      <c r="L185" t="s">
        <v>132</v>
      </c>
      <c r="M185" s="3">
        <f>WR!K185</f>
        <v>0.54934375000000002</v>
      </c>
      <c r="N185">
        <v>27</v>
      </c>
      <c r="O185">
        <v>3</v>
      </c>
      <c r="P185" t="s">
        <v>132</v>
      </c>
      <c r="Q185" t="s">
        <v>33</v>
      </c>
      <c r="R185" s="5">
        <v>0.06</v>
      </c>
      <c r="S185">
        <v>0.06</v>
      </c>
      <c r="T185" t="s">
        <v>32</v>
      </c>
      <c r="U185">
        <v>0.06</v>
      </c>
      <c r="V185">
        <v>0.06</v>
      </c>
      <c r="W185">
        <v>14</v>
      </c>
      <c r="X185">
        <v>-134.209088888888</v>
      </c>
      <c r="Y185">
        <v>588</v>
      </c>
      <c r="Z185">
        <v>-102.3968</v>
      </c>
      <c r="AA185">
        <v>513</v>
      </c>
      <c r="AB185">
        <v>-169.0138</v>
      </c>
      <c r="AC185">
        <v>652</v>
      </c>
      <c r="AD185">
        <v>176.5</v>
      </c>
      <c r="AE185">
        <v>29.5</v>
      </c>
      <c r="AF185" t="s">
        <v>32</v>
      </c>
      <c r="AG185">
        <v>9.8907406163557603</v>
      </c>
      <c r="AH185" t="s">
        <v>32</v>
      </c>
      <c r="AI185" t="s">
        <v>32</v>
      </c>
    </row>
    <row r="186" spans="1:35">
      <c r="A186">
        <v>185</v>
      </c>
      <c r="B186">
        <v>11185</v>
      </c>
      <c r="C186" t="s">
        <v>357</v>
      </c>
      <c r="D186" t="s">
        <v>358</v>
      </c>
      <c r="E186" t="s">
        <v>117</v>
      </c>
      <c r="F186" s="3">
        <f t="shared" si="7"/>
        <v>-8.3575291666666249</v>
      </c>
      <c r="K186" s="3">
        <f t="shared" si="6"/>
        <v>0</v>
      </c>
      <c r="L186" t="s">
        <v>132</v>
      </c>
      <c r="M186" s="3">
        <f>WR!K186</f>
        <v>0.54091666666666627</v>
      </c>
      <c r="N186">
        <v>28</v>
      </c>
      <c r="O186">
        <v>6</v>
      </c>
      <c r="P186" t="s">
        <v>132</v>
      </c>
      <c r="Q186" t="s">
        <v>33</v>
      </c>
      <c r="R186" s="5">
        <v>0</v>
      </c>
      <c r="S186">
        <v>0</v>
      </c>
      <c r="T186" t="s">
        <v>32</v>
      </c>
      <c r="U186">
        <v>0</v>
      </c>
      <c r="V186">
        <v>0</v>
      </c>
      <c r="W186">
        <v>14</v>
      </c>
      <c r="X186">
        <v>-134.26908888888801</v>
      </c>
      <c r="Y186">
        <v>589</v>
      </c>
      <c r="Z186">
        <v>-102.4568</v>
      </c>
      <c r="AA186">
        <v>523</v>
      </c>
      <c r="AB186">
        <v>-169.07380000000001</v>
      </c>
      <c r="AC186">
        <v>653</v>
      </c>
      <c r="AD186" t="s">
        <v>32</v>
      </c>
      <c r="AE186" t="s">
        <v>32</v>
      </c>
      <c r="AF186" t="s">
        <v>32</v>
      </c>
      <c r="AG186" t="s">
        <v>133</v>
      </c>
      <c r="AH186">
        <v>150.99</v>
      </c>
      <c r="AI186">
        <v>438.01</v>
      </c>
    </row>
    <row r="187" spans="1:35">
      <c r="A187">
        <v>185</v>
      </c>
      <c r="B187">
        <v>11668</v>
      </c>
      <c r="C187" t="s">
        <v>430</v>
      </c>
      <c r="D187" t="s">
        <v>431</v>
      </c>
      <c r="E187" t="s">
        <v>71</v>
      </c>
      <c r="F187" s="3">
        <f t="shared" si="7"/>
        <v>-8.3575291666666249</v>
      </c>
      <c r="K187" s="3">
        <f t="shared" si="6"/>
        <v>0</v>
      </c>
      <c r="L187" t="s">
        <v>132</v>
      </c>
      <c r="M187" s="3">
        <f>WR!K187</f>
        <v>0.52562500000000001</v>
      </c>
      <c r="N187">
        <v>26</v>
      </c>
      <c r="O187">
        <v>5</v>
      </c>
      <c r="P187" t="s">
        <v>132</v>
      </c>
      <c r="Q187" t="s">
        <v>33</v>
      </c>
      <c r="R187" s="5">
        <v>0</v>
      </c>
      <c r="S187">
        <v>0</v>
      </c>
      <c r="T187" t="s">
        <v>32</v>
      </c>
      <c r="U187">
        <v>0</v>
      </c>
      <c r="V187">
        <v>0</v>
      </c>
      <c r="W187">
        <v>14</v>
      </c>
      <c r="X187">
        <v>-134.26908888888801</v>
      </c>
      <c r="Y187">
        <v>589</v>
      </c>
      <c r="Z187">
        <v>-102.4568</v>
      </c>
      <c r="AA187">
        <v>523</v>
      </c>
      <c r="AB187">
        <v>-169.07380000000001</v>
      </c>
      <c r="AC187">
        <v>653</v>
      </c>
      <c r="AD187" t="s">
        <v>32</v>
      </c>
      <c r="AE187" t="s">
        <v>32</v>
      </c>
      <c r="AF187" t="s">
        <v>32</v>
      </c>
      <c r="AG187" t="s">
        <v>133</v>
      </c>
      <c r="AH187">
        <v>150.91</v>
      </c>
      <c r="AI187">
        <v>438.09</v>
      </c>
    </row>
    <row r="188" spans="1:35">
      <c r="A188">
        <v>133</v>
      </c>
      <c r="B188">
        <v>11927</v>
      </c>
      <c r="C188" t="s">
        <v>165</v>
      </c>
      <c r="D188" t="s">
        <v>478</v>
      </c>
      <c r="E188" t="s">
        <v>56</v>
      </c>
      <c r="F188" s="3">
        <f t="shared" si="7"/>
        <v>-8.3575291666666249</v>
      </c>
      <c r="K188" s="3">
        <f t="shared" si="6"/>
        <v>0</v>
      </c>
      <c r="L188" t="s">
        <v>132</v>
      </c>
      <c r="M188" s="3">
        <f>WR!K188</f>
        <v>0.51606249999999998</v>
      </c>
      <c r="N188">
        <v>28</v>
      </c>
      <c r="O188">
        <v>5</v>
      </c>
      <c r="P188" t="s">
        <v>144</v>
      </c>
      <c r="Q188" t="s">
        <v>33</v>
      </c>
      <c r="R188" s="5">
        <v>0</v>
      </c>
      <c r="S188">
        <v>0</v>
      </c>
      <c r="T188" t="s">
        <v>32</v>
      </c>
      <c r="U188">
        <v>0</v>
      </c>
      <c r="V188">
        <v>0</v>
      </c>
      <c r="W188">
        <v>17</v>
      </c>
      <c r="X188">
        <v>-113.637611111111</v>
      </c>
      <c r="Y188">
        <v>461</v>
      </c>
      <c r="Z188">
        <v>-101.209916666666</v>
      </c>
      <c r="AA188">
        <v>465</v>
      </c>
      <c r="AB188">
        <v>-128.71833333333299</v>
      </c>
      <c r="AC188">
        <v>475</v>
      </c>
      <c r="AD188" t="s">
        <v>32</v>
      </c>
      <c r="AE188" t="s">
        <v>32</v>
      </c>
      <c r="AF188" t="s">
        <v>32</v>
      </c>
      <c r="AG188" t="s">
        <v>133</v>
      </c>
      <c r="AH188">
        <v>150.99</v>
      </c>
      <c r="AI188">
        <v>310.01</v>
      </c>
    </row>
    <row r="189" spans="1:35">
      <c r="A189">
        <v>185</v>
      </c>
      <c r="B189">
        <v>12822</v>
      </c>
      <c r="C189" t="s">
        <v>280</v>
      </c>
      <c r="D189" t="s">
        <v>671</v>
      </c>
      <c r="E189" t="s">
        <v>100</v>
      </c>
      <c r="F189" s="3">
        <f t="shared" si="7"/>
        <v>-8.3575291666666249</v>
      </c>
      <c r="K189" s="3">
        <f t="shared" si="6"/>
        <v>0</v>
      </c>
      <c r="L189" t="s">
        <v>132</v>
      </c>
      <c r="M189" s="3">
        <f>WR!K189</f>
        <v>0.48643749999999936</v>
      </c>
      <c r="N189">
        <v>26</v>
      </c>
      <c r="O189">
        <v>3</v>
      </c>
      <c r="P189" t="s">
        <v>132</v>
      </c>
      <c r="Q189" t="s">
        <v>33</v>
      </c>
      <c r="R189" s="5">
        <v>0</v>
      </c>
      <c r="S189">
        <v>0</v>
      </c>
      <c r="T189" t="s">
        <v>32</v>
      </c>
      <c r="U189">
        <v>0</v>
      </c>
      <c r="V189">
        <v>0</v>
      </c>
      <c r="W189">
        <v>14</v>
      </c>
      <c r="X189">
        <v>-134.26908888888801</v>
      </c>
      <c r="Y189">
        <v>589</v>
      </c>
      <c r="Z189">
        <v>-102.4568</v>
      </c>
      <c r="AA189">
        <v>523</v>
      </c>
      <c r="AB189">
        <v>-169.07380000000001</v>
      </c>
      <c r="AC189">
        <v>653</v>
      </c>
      <c r="AD189" t="s">
        <v>32</v>
      </c>
      <c r="AE189" t="s">
        <v>32</v>
      </c>
      <c r="AF189" t="s">
        <v>32</v>
      </c>
      <c r="AG189" t="s">
        <v>133</v>
      </c>
      <c r="AH189" t="s">
        <v>32</v>
      </c>
      <c r="AI189" t="s">
        <v>32</v>
      </c>
    </row>
    <row r="190" spans="1:35">
      <c r="A190">
        <v>185</v>
      </c>
      <c r="B190">
        <v>13137</v>
      </c>
      <c r="C190" t="s">
        <v>740</v>
      </c>
      <c r="D190" t="s">
        <v>741</v>
      </c>
      <c r="E190" t="s">
        <v>85</v>
      </c>
      <c r="F190" s="3">
        <f t="shared" si="7"/>
        <v>-8.3575291666666249</v>
      </c>
      <c r="K190" s="3">
        <f t="shared" si="6"/>
        <v>0</v>
      </c>
      <c r="L190" t="s">
        <v>132</v>
      </c>
      <c r="M190" s="3">
        <f>WR!K190</f>
        <v>0.45845312499999935</v>
      </c>
      <c r="N190">
        <v>25</v>
      </c>
      <c r="O190">
        <v>2</v>
      </c>
      <c r="P190" t="s">
        <v>132</v>
      </c>
      <c r="Q190" t="s">
        <v>33</v>
      </c>
      <c r="R190" s="5">
        <v>0</v>
      </c>
      <c r="S190">
        <v>0</v>
      </c>
      <c r="T190" t="s">
        <v>32</v>
      </c>
      <c r="U190">
        <v>0</v>
      </c>
      <c r="V190">
        <v>0</v>
      </c>
      <c r="W190">
        <v>14</v>
      </c>
      <c r="X190">
        <v>-134.26908888888801</v>
      </c>
      <c r="Y190">
        <v>589</v>
      </c>
      <c r="Z190">
        <v>-102.4568</v>
      </c>
      <c r="AA190">
        <v>523</v>
      </c>
      <c r="AB190">
        <v>-169.07380000000001</v>
      </c>
      <c r="AC190">
        <v>653</v>
      </c>
      <c r="AD190" t="s">
        <v>32</v>
      </c>
      <c r="AE190" t="s">
        <v>32</v>
      </c>
      <c r="AF190" t="s">
        <v>32</v>
      </c>
      <c r="AG190" t="s">
        <v>133</v>
      </c>
      <c r="AH190">
        <v>150.99</v>
      </c>
      <c r="AI190">
        <v>438.01</v>
      </c>
    </row>
    <row r="191" spans="1:35">
      <c r="A191">
        <v>185</v>
      </c>
      <c r="B191">
        <v>13357</v>
      </c>
      <c r="C191" t="s">
        <v>820</v>
      </c>
      <c r="D191" t="s">
        <v>821</v>
      </c>
      <c r="E191" t="s">
        <v>59</v>
      </c>
      <c r="F191" s="3">
        <f t="shared" si="7"/>
        <v>-8.3575291666666249</v>
      </c>
      <c r="K191" s="3">
        <f t="shared" si="6"/>
        <v>0</v>
      </c>
      <c r="L191" t="s">
        <v>132</v>
      </c>
      <c r="M191" s="3">
        <f>WR!K191</f>
        <v>0.45083333333333314</v>
      </c>
      <c r="N191">
        <v>25</v>
      </c>
      <c r="O191">
        <v>2</v>
      </c>
      <c r="P191" t="s">
        <v>132</v>
      </c>
      <c r="Q191" t="s">
        <v>33</v>
      </c>
      <c r="R191" s="5">
        <v>0</v>
      </c>
      <c r="S191">
        <v>0</v>
      </c>
      <c r="T191" t="s">
        <v>32</v>
      </c>
      <c r="U191">
        <v>0</v>
      </c>
      <c r="V191">
        <v>0</v>
      </c>
      <c r="W191">
        <v>14</v>
      </c>
      <c r="X191">
        <v>-134.26908888888801</v>
      </c>
      <c r="Y191">
        <v>589</v>
      </c>
      <c r="Z191">
        <v>-102.4568</v>
      </c>
      <c r="AA191">
        <v>523</v>
      </c>
      <c r="AB191">
        <v>-169.07380000000001</v>
      </c>
      <c r="AC191">
        <v>653</v>
      </c>
      <c r="AD191" t="s">
        <v>32</v>
      </c>
      <c r="AE191" t="s">
        <v>32</v>
      </c>
      <c r="AF191" t="s">
        <v>32</v>
      </c>
      <c r="AG191" t="s">
        <v>133</v>
      </c>
      <c r="AH191">
        <v>150.99</v>
      </c>
      <c r="AI191">
        <v>438.01</v>
      </c>
    </row>
    <row r="192" spans="1:35">
      <c r="A192">
        <v>185</v>
      </c>
      <c r="B192">
        <v>13603</v>
      </c>
      <c r="C192" t="s">
        <v>884</v>
      </c>
      <c r="D192" t="s">
        <v>885</v>
      </c>
      <c r="E192" t="s">
        <v>50</v>
      </c>
      <c r="F192" s="3">
        <f t="shared" si="7"/>
        <v>-8.3575291666666249</v>
      </c>
      <c r="K192" s="3">
        <f t="shared" si="6"/>
        <v>0</v>
      </c>
      <c r="L192" t="s">
        <v>132</v>
      </c>
      <c r="M192" s="3">
        <f>WR!K192</f>
        <v>0.45040625000000001</v>
      </c>
      <c r="N192">
        <v>25</v>
      </c>
      <c r="O192">
        <v>1</v>
      </c>
      <c r="P192" t="s">
        <v>132</v>
      </c>
      <c r="Q192" t="s">
        <v>33</v>
      </c>
      <c r="R192" s="5">
        <v>0</v>
      </c>
      <c r="S192">
        <v>0</v>
      </c>
      <c r="T192" t="s">
        <v>32</v>
      </c>
      <c r="U192">
        <v>0</v>
      </c>
      <c r="V192">
        <v>0</v>
      </c>
      <c r="W192">
        <v>14</v>
      </c>
      <c r="X192">
        <v>-134.26908888888801</v>
      </c>
      <c r="Y192">
        <v>589</v>
      </c>
      <c r="Z192">
        <v>-102.4568</v>
      </c>
      <c r="AA192">
        <v>523</v>
      </c>
      <c r="AB192">
        <v>-169.07380000000001</v>
      </c>
      <c r="AC192">
        <v>653</v>
      </c>
      <c r="AD192" t="s">
        <v>32</v>
      </c>
      <c r="AE192" t="s">
        <v>32</v>
      </c>
      <c r="AF192" t="s">
        <v>32</v>
      </c>
      <c r="AG192" t="s">
        <v>133</v>
      </c>
      <c r="AH192">
        <v>151</v>
      </c>
      <c r="AI192">
        <v>438</v>
      </c>
    </row>
    <row r="193" spans="1:35">
      <c r="A193">
        <v>185</v>
      </c>
      <c r="B193">
        <v>13615</v>
      </c>
      <c r="C193" t="s">
        <v>898</v>
      </c>
      <c r="D193" t="s">
        <v>899</v>
      </c>
      <c r="E193" t="s">
        <v>77</v>
      </c>
      <c r="F193" s="3">
        <f t="shared" si="7"/>
        <v>-8.3575291666666249</v>
      </c>
      <c r="K193" s="3">
        <f t="shared" si="6"/>
        <v>0</v>
      </c>
      <c r="L193" t="s">
        <v>132</v>
      </c>
      <c r="M193" s="3">
        <f>WR!K193</f>
        <v>0.41410416666666627</v>
      </c>
      <c r="N193">
        <v>23</v>
      </c>
      <c r="O193">
        <v>1</v>
      </c>
      <c r="P193" t="s">
        <v>132</v>
      </c>
      <c r="Q193" t="s">
        <v>33</v>
      </c>
      <c r="R193" s="5">
        <v>0</v>
      </c>
      <c r="S193">
        <v>0</v>
      </c>
      <c r="T193" t="s">
        <v>32</v>
      </c>
      <c r="U193">
        <v>0</v>
      </c>
      <c r="V193">
        <v>0</v>
      </c>
      <c r="W193">
        <v>14</v>
      </c>
      <c r="X193">
        <v>-134.26908888888801</v>
      </c>
      <c r="Y193">
        <v>589</v>
      </c>
      <c r="Z193">
        <v>-102.4568</v>
      </c>
      <c r="AA193">
        <v>523</v>
      </c>
      <c r="AB193">
        <v>-169.07380000000001</v>
      </c>
      <c r="AC193">
        <v>653</v>
      </c>
      <c r="AD193" t="s">
        <v>32</v>
      </c>
      <c r="AE193" t="s">
        <v>32</v>
      </c>
      <c r="AF193" t="s">
        <v>32</v>
      </c>
      <c r="AG193" t="s">
        <v>133</v>
      </c>
      <c r="AH193">
        <v>150.97</v>
      </c>
      <c r="AI193">
        <v>438.03</v>
      </c>
    </row>
    <row r="194" spans="1:35">
      <c r="A194">
        <v>185</v>
      </c>
      <c r="B194">
        <v>13625</v>
      </c>
      <c r="C194" t="s">
        <v>907</v>
      </c>
      <c r="D194" t="s">
        <v>237</v>
      </c>
      <c r="E194" t="s">
        <v>62</v>
      </c>
      <c r="F194" s="3">
        <f t="shared" si="7"/>
        <v>-8.3575291666666249</v>
      </c>
      <c r="K194" s="3">
        <f t="shared" ref="K194:K210" si="8">R194/16</f>
        <v>0</v>
      </c>
      <c r="L194" t="s">
        <v>132</v>
      </c>
      <c r="M194" s="3">
        <f>WR!K194</f>
        <v>0.38966666666666627</v>
      </c>
      <c r="N194">
        <v>25</v>
      </c>
      <c r="O194">
        <v>1</v>
      </c>
      <c r="P194" t="s">
        <v>132</v>
      </c>
      <c r="Q194" t="s">
        <v>33</v>
      </c>
      <c r="R194" s="5">
        <v>0</v>
      </c>
      <c r="S194">
        <v>0</v>
      </c>
      <c r="T194" t="s">
        <v>32</v>
      </c>
      <c r="U194">
        <v>0</v>
      </c>
      <c r="V194">
        <v>0</v>
      </c>
      <c r="W194">
        <v>14</v>
      </c>
      <c r="X194">
        <v>-134.26908888888801</v>
      </c>
      <c r="Y194">
        <v>589</v>
      </c>
      <c r="Z194">
        <v>-102.4568</v>
      </c>
      <c r="AA194">
        <v>523</v>
      </c>
      <c r="AB194">
        <v>-169.07380000000001</v>
      </c>
      <c r="AC194">
        <v>653</v>
      </c>
      <c r="AD194" t="s">
        <v>32</v>
      </c>
      <c r="AE194" t="s">
        <v>32</v>
      </c>
      <c r="AF194" t="s">
        <v>32</v>
      </c>
      <c r="AG194" t="s">
        <v>133</v>
      </c>
      <c r="AH194">
        <v>150.97999999999999</v>
      </c>
      <c r="AI194">
        <v>438.02</v>
      </c>
    </row>
    <row r="195" spans="1:35">
      <c r="A195">
        <v>185</v>
      </c>
      <c r="B195">
        <v>13628</v>
      </c>
      <c r="C195" t="s">
        <v>908</v>
      </c>
      <c r="D195" t="s">
        <v>226</v>
      </c>
      <c r="E195" t="s">
        <v>59</v>
      </c>
      <c r="F195" s="3">
        <f t="shared" ref="F195:F210" si="9">(R195-$M$44*16)/16</f>
        <v>-8.3575291666666249</v>
      </c>
      <c r="K195" s="3">
        <f t="shared" si="8"/>
        <v>0</v>
      </c>
      <c r="L195" t="s">
        <v>132</v>
      </c>
      <c r="M195" s="3">
        <f>WR!K195</f>
        <v>0.35393750000000002</v>
      </c>
      <c r="N195">
        <v>24</v>
      </c>
      <c r="O195">
        <v>1</v>
      </c>
      <c r="P195" t="s">
        <v>132</v>
      </c>
      <c r="Q195" t="s">
        <v>33</v>
      </c>
      <c r="R195" s="5">
        <v>0</v>
      </c>
      <c r="S195">
        <v>0</v>
      </c>
      <c r="T195" t="s">
        <v>32</v>
      </c>
      <c r="U195">
        <v>0</v>
      </c>
      <c r="V195">
        <v>0</v>
      </c>
      <c r="W195">
        <v>14</v>
      </c>
      <c r="X195">
        <v>-134.26908888888801</v>
      </c>
      <c r="Y195">
        <v>589</v>
      </c>
      <c r="Z195">
        <v>-102.4568</v>
      </c>
      <c r="AA195">
        <v>523</v>
      </c>
      <c r="AB195">
        <v>-169.07380000000001</v>
      </c>
      <c r="AC195">
        <v>653</v>
      </c>
      <c r="AD195">
        <v>138.80000000000001</v>
      </c>
      <c r="AE195">
        <v>33.799999999999997</v>
      </c>
      <c r="AF195" t="s">
        <v>32</v>
      </c>
      <c r="AG195">
        <v>11.0412994264339</v>
      </c>
      <c r="AH195">
        <v>150.99</v>
      </c>
      <c r="AI195">
        <v>438.01</v>
      </c>
    </row>
    <row r="196" spans="1:35">
      <c r="A196">
        <v>185</v>
      </c>
      <c r="B196">
        <v>13830</v>
      </c>
      <c r="C196" t="s">
        <v>467</v>
      </c>
      <c r="D196" t="s">
        <v>358</v>
      </c>
      <c r="E196" t="s">
        <v>65</v>
      </c>
      <c r="F196" s="3">
        <f t="shared" si="9"/>
        <v>-8.3575291666666249</v>
      </c>
      <c r="K196" s="3">
        <f t="shared" si="8"/>
        <v>0</v>
      </c>
      <c r="L196" t="s">
        <v>132</v>
      </c>
      <c r="M196" s="3">
        <f>WR!K196</f>
        <v>0.34631250000000002</v>
      </c>
      <c r="N196">
        <v>25</v>
      </c>
      <c r="O196">
        <v>1</v>
      </c>
      <c r="P196" t="s">
        <v>132</v>
      </c>
      <c r="Q196" t="s">
        <v>33</v>
      </c>
      <c r="R196" s="5">
        <v>0</v>
      </c>
      <c r="S196">
        <v>0</v>
      </c>
      <c r="T196" t="s">
        <v>32</v>
      </c>
      <c r="U196">
        <v>0</v>
      </c>
      <c r="V196">
        <v>0</v>
      </c>
      <c r="W196">
        <v>14</v>
      </c>
      <c r="X196">
        <v>-134.26908888888801</v>
      </c>
      <c r="Y196">
        <v>589</v>
      </c>
      <c r="Z196">
        <v>-102.4568</v>
      </c>
      <c r="AA196">
        <v>523</v>
      </c>
      <c r="AB196">
        <v>-169.07380000000001</v>
      </c>
      <c r="AC196">
        <v>653</v>
      </c>
      <c r="AD196" t="s">
        <v>32</v>
      </c>
      <c r="AE196" t="s">
        <v>32</v>
      </c>
      <c r="AF196" t="s">
        <v>32</v>
      </c>
      <c r="AG196" t="s">
        <v>133</v>
      </c>
      <c r="AH196">
        <v>150.99</v>
      </c>
      <c r="AI196">
        <v>438.01</v>
      </c>
    </row>
    <row r="197" spans="1:35">
      <c r="A197">
        <v>185</v>
      </c>
      <c r="B197">
        <v>13849</v>
      </c>
      <c r="C197" t="s">
        <v>165</v>
      </c>
      <c r="D197" t="s">
        <v>989</v>
      </c>
      <c r="E197" t="s">
        <v>94</v>
      </c>
      <c r="F197" s="3">
        <f t="shared" si="9"/>
        <v>-8.3575291666666249</v>
      </c>
      <c r="K197" s="3">
        <f t="shared" si="8"/>
        <v>0</v>
      </c>
      <c r="L197" t="s">
        <v>132</v>
      </c>
      <c r="M197" s="3">
        <f>WR!K197</f>
        <v>0.34350000000000003</v>
      </c>
      <c r="N197">
        <v>24</v>
      </c>
      <c r="O197">
        <v>1</v>
      </c>
      <c r="P197" t="s">
        <v>132</v>
      </c>
      <c r="Q197" t="s">
        <v>33</v>
      </c>
      <c r="R197" s="5">
        <v>0</v>
      </c>
      <c r="S197">
        <v>0</v>
      </c>
      <c r="T197" t="s">
        <v>32</v>
      </c>
      <c r="U197">
        <v>0</v>
      </c>
      <c r="V197">
        <v>0</v>
      </c>
      <c r="W197">
        <v>14</v>
      </c>
      <c r="X197">
        <v>-134.26908888888801</v>
      </c>
      <c r="Y197">
        <v>589</v>
      </c>
      <c r="Z197">
        <v>-102.4568</v>
      </c>
      <c r="AA197">
        <v>523</v>
      </c>
      <c r="AB197">
        <v>-169.07380000000001</v>
      </c>
      <c r="AC197">
        <v>653</v>
      </c>
      <c r="AD197" t="s">
        <v>32</v>
      </c>
      <c r="AE197" t="s">
        <v>32</v>
      </c>
      <c r="AF197" t="s">
        <v>32</v>
      </c>
      <c r="AG197" t="s">
        <v>133</v>
      </c>
      <c r="AH197">
        <v>151</v>
      </c>
      <c r="AI197">
        <v>438</v>
      </c>
    </row>
    <row r="198" spans="1:35">
      <c r="A198">
        <v>185</v>
      </c>
      <c r="B198">
        <v>13875</v>
      </c>
      <c r="C198" t="s">
        <v>248</v>
      </c>
      <c r="D198" t="s">
        <v>327</v>
      </c>
      <c r="E198" t="s">
        <v>97</v>
      </c>
      <c r="F198" s="3">
        <f t="shared" si="9"/>
        <v>-8.3575291666666249</v>
      </c>
      <c r="K198" s="3">
        <f t="shared" si="8"/>
        <v>0</v>
      </c>
      <c r="L198" t="s">
        <v>132</v>
      </c>
      <c r="M198" s="3">
        <f>WR!K198</f>
        <v>0.33977083333333313</v>
      </c>
      <c r="N198">
        <v>25</v>
      </c>
      <c r="O198">
        <v>1</v>
      </c>
      <c r="P198" t="s">
        <v>132</v>
      </c>
      <c r="Q198" t="s">
        <v>33</v>
      </c>
      <c r="R198" s="5">
        <v>0</v>
      </c>
      <c r="S198">
        <v>0</v>
      </c>
      <c r="T198" t="s">
        <v>32</v>
      </c>
      <c r="U198">
        <v>0</v>
      </c>
      <c r="V198">
        <v>0</v>
      </c>
      <c r="W198">
        <v>14</v>
      </c>
      <c r="X198">
        <v>-134.26908888888801</v>
      </c>
      <c r="Y198">
        <v>589</v>
      </c>
      <c r="Z198">
        <v>-102.4568</v>
      </c>
      <c r="AA198">
        <v>523</v>
      </c>
      <c r="AB198">
        <v>-169.07380000000001</v>
      </c>
      <c r="AC198">
        <v>653</v>
      </c>
      <c r="AD198" t="s">
        <v>32</v>
      </c>
      <c r="AE198" t="s">
        <v>32</v>
      </c>
      <c r="AF198" t="s">
        <v>32</v>
      </c>
      <c r="AG198" t="s">
        <v>133</v>
      </c>
      <c r="AH198">
        <v>150.99</v>
      </c>
      <c r="AI198">
        <v>438.01</v>
      </c>
    </row>
    <row r="199" spans="1:35">
      <c r="A199">
        <v>185</v>
      </c>
      <c r="B199">
        <v>13961</v>
      </c>
      <c r="C199" t="s">
        <v>1026</v>
      </c>
      <c r="D199" t="s">
        <v>1027</v>
      </c>
      <c r="E199" t="s">
        <v>56</v>
      </c>
      <c r="F199" s="3">
        <f t="shared" si="9"/>
        <v>-8.3575291666666249</v>
      </c>
      <c r="K199" s="3">
        <f t="shared" si="8"/>
        <v>0</v>
      </c>
      <c r="L199" t="s">
        <v>132</v>
      </c>
      <c r="M199" s="3">
        <f>WR!K199</f>
        <v>0.33574999999999999</v>
      </c>
      <c r="N199">
        <v>25</v>
      </c>
      <c r="O199">
        <v>1</v>
      </c>
      <c r="P199" t="s">
        <v>132</v>
      </c>
      <c r="Q199" t="s">
        <v>33</v>
      </c>
      <c r="R199" s="5">
        <v>0</v>
      </c>
      <c r="S199">
        <v>0</v>
      </c>
      <c r="T199" t="s">
        <v>32</v>
      </c>
      <c r="U199">
        <v>0</v>
      </c>
      <c r="V199">
        <v>0</v>
      </c>
      <c r="W199">
        <v>14</v>
      </c>
      <c r="X199">
        <v>-134.26908888888801</v>
      </c>
      <c r="Y199">
        <v>589</v>
      </c>
      <c r="Z199">
        <v>-102.4568</v>
      </c>
      <c r="AA199">
        <v>523</v>
      </c>
      <c r="AB199">
        <v>-169.07380000000001</v>
      </c>
      <c r="AC199">
        <v>653</v>
      </c>
      <c r="AD199" t="s">
        <v>32</v>
      </c>
      <c r="AE199" t="s">
        <v>32</v>
      </c>
      <c r="AF199" t="s">
        <v>32</v>
      </c>
      <c r="AG199" t="s">
        <v>133</v>
      </c>
      <c r="AH199">
        <v>150.99</v>
      </c>
      <c r="AI199">
        <v>438.01</v>
      </c>
    </row>
    <row r="200" spans="1:35">
      <c r="A200">
        <v>185</v>
      </c>
      <c r="B200">
        <v>14099</v>
      </c>
      <c r="C200" t="s">
        <v>1087</v>
      </c>
      <c r="D200" t="s">
        <v>859</v>
      </c>
      <c r="E200" t="s">
        <v>100</v>
      </c>
      <c r="F200" s="3">
        <f t="shared" si="9"/>
        <v>-8.3575291666666249</v>
      </c>
      <c r="K200" s="3">
        <f t="shared" si="8"/>
        <v>0</v>
      </c>
      <c r="L200" t="s">
        <v>132</v>
      </c>
      <c r="M200" s="3">
        <f>WR!K200</f>
        <v>0.2310625</v>
      </c>
      <c r="N200">
        <v>23</v>
      </c>
      <c r="O200">
        <v>0</v>
      </c>
      <c r="P200" t="s">
        <v>132</v>
      </c>
      <c r="Q200" t="s">
        <v>33</v>
      </c>
      <c r="R200" s="5">
        <v>0</v>
      </c>
      <c r="S200">
        <v>0</v>
      </c>
      <c r="T200" t="s">
        <v>32</v>
      </c>
      <c r="U200">
        <v>0</v>
      </c>
      <c r="V200">
        <v>0</v>
      </c>
      <c r="W200">
        <v>14</v>
      </c>
      <c r="X200">
        <v>-134.26908888888801</v>
      </c>
      <c r="Y200">
        <v>589</v>
      </c>
      <c r="Z200">
        <v>-102.4568</v>
      </c>
      <c r="AA200">
        <v>523</v>
      </c>
      <c r="AB200">
        <v>-169.07380000000001</v>
      </c>
      <c r="AC200">
        <v>653</v>
      </c>
      <c r="AD200">
        <v>140</v>
      </c>
      <c r="AE200">
        <v>11</v>
      </c>
      <c r="AF200" t="s">
        <v>32</v>
      </c>
      <c r="AG200">
        <v>4.9406620148564304</v>
      </c>
      <c r="AH200" t="s">
        <v>32</v>
      </c>
      <c r="AI200" t="s">
        <v>32</v>
      </c>
    </row>
    <row r="201" spans="1:35">
      <c r="A201">
        <v>185</v>
      </c>
      <c r="B201">
        <v>14194</v>
      </c>
      <c r="C201" t="s">
        <v>728</v>
      </c>
      <c r="D201" t="s">
        <v>1131</v>
      </c>
      <c r="E201" t="s">
        <v>30</v>
      </c>
      <c r="F201" s="3">
        <f t="shared" si="9"/>
        <v>-8.3575291666666249</v>
      </c>
      <c r="K201" s="3">
        <f t="shared" si="8"/>
        <v>0</v>
      </c>
      <c r="L201" t="s">
        <v>132</v>
      </c>
      <c r="M201" s="3">
        <f>WR!K201</f>
        <v>0.22899583333333312</v>
      </c>
      <c r="N201">
        <v>28</v>
      </c>
      <c r="O201">
        <v>0</v>
      </c>
      <c r="P201" t="s">
        <v>132</v>
      </c>
      <c r="Q201" t="s">
        <v>33</v>
      </c>
      <c r="R201" s="5">
        <v>0</v>
      </c>
      <c r="S201">
        <v>0</v>
      </c>
      <c r="T201" t="s">
        <v>32</v>
      </c>
      <c r="U201">
        <v>0</v>
      </c>
      <c r="V201">
        <v>0</v>
      </c>
      <c r="W201">
        <v>14</v>
      </c>
      <c r="X201">
        <v>-134.26908888888801</v>
      </c>
      <c r="Y201">
        <v>589</v>
      </c>
      <c r="Z201">
        <v>-102.4568</v>
      </c>
      <c r="AA201">
        <v>523</v>
      </c>
      <c r="AB201">
        <v>-169.07380000000001</v>
      </c>
      <c r="AC201">
        <v>653</v>
      </c>
      <c r="AD201" t="s">
        <v>32</v>
      </c>
      <c r="AE201" t="s">
        <v>32</v>
      </c>
      <c r="AF201" t="s">
        <v>32</v>
      </c>
      <c r="AG201" t="s">
        <v>133</v>
      </c>
      <c r="AH201">
        <v>150.81</v>
      </c>
      <c r="AI201">
        <v>438.19</v>
      </c>
    </row>
    <row r="202" spans="1:35">
      <c r="A202">
        <v>185</v>
      </c>
      <c r="B202">
        <v>14287</v>
      </c>
      <c r="C202" t="s">
        <v>1145</v>
      </c>
      <c r="D202" t="s">
        <v>1146</v>
      </c>
      <c r="E202" t="s">
        <v>126</v>
      </c>
      <c r="F202" s="3">
        <f t="shared" si="9"/>
        <v>-8.3575291666666249</v>
      </c>
      <c r="K202" s="3">
        <f t="shared" si="8"/>
        <v>0</v>
      </c>
      <c r="L202" t="s">
        <v>132</v>
      </c>
      <c r="M202" s="3">
        <f>WR!K202</f>
        <v>0.22397916666666626</v>
      </c>
      <c r="N202">
        <v>24</v>
      </c>
      <c r="O202">
        <v>0</v>
      </c>
      <c r="P202" t="s">
        <v>132</v>
      </c>
      <c r="Q202" t="s">
        <v>33</v>
      </c>
      <c r="R202" s="5">
        <v>0</v>
      </c>
      <c r="S202">
        <v>0</v>
      </c>
      <c r="T202" t="s">
        <v>32</v>
      </c>
      <c r="U202">
        <v>0</v>
      </c>
      <c r="V202">
        <v>0</v>
      </c>
      <c r="W202">
        <v>14</v>
      </c>
      <c r="X202">
        <v>-134.26908888888801</v>
      </c>
      <c r="Y202">
        <v>589</v>
      </c>
      <c r="Z202">
        <v>-102.4568</v>
      </c>
      <c r="AA202">
        <v>523</v>
      </c>
      <c r="AB202">
        <v>-169.07380000000001</v>
      </c>
      <c r="AC202">
        <v>653</v>
      </c>
      <c r="AD202" t="s">
        <v>32</v>
      </c>
      <c r="AE202" t="s">
        <v>32</v>
      </c>
      <c r="AF202" t="s">
        <v>32</v>
      </c>
      <c r="AG202" t="s">
        <v>133</v>
      </c>
      <c r="AH202">
        <v>150.99</v>
      </c>
      <c r="AI202">
        <v>438.01</v>
      </c>
    </row>
    <row r="203" spans="1:35">
      <c r="A203">
        <v>185</v>
      </c>
      <c r="B203">
        <v>14295</v>
      </c>
      <c r="C203" t="s">
        <v>1149</v>
      </c>
      <c r="D203" t="s">
        <v>1150</v>
      </c>
      <c r="E203" t="s">
        <v>41</v>
      </c>
      <c r="F203" s="3">
        <f t="shared" si="9"/>
        <v>-8.3575291666666249</v>
      </c>
      <c r="K203" s="3">
        <f t="shared" si="8"/>
        <v>0</v>
      </c>
      <c r="L203" t="s">
        <v>132</v>
      </c>
      <c r="M203" s="3">
        <f>WR!K203</f>
        <v>0.20509788611032501</v>
      </c>
      <c r="N203" t="s">
        <v>32</v>
      </c>
      <c r="O203">
        <v>0</v>
      </c>
      <c r="P203" t="s">
        <v>132</v>
      </c>
      <c r="Q203" t="s">
        <v>33</v>
      </c>
      <c r="R203" s="5">
        <v>0</v>
      </c>
      <c r="S203">
        <v>0</v>
      </c>
      <c r="T203" t="s">
        <v>32</v>
      </c>
      <c r="U203">
        <v>0</v>
      </c>
      <c r="V203">
        <v>0</v>
      </c>
      <c r="W203">
        <v>14</v>
      </c>
      <c r="X203">
        <v>-134.26908888888801</v>
      </c>
      <c r="Y203">
        <v>589</v>
      </c>
      <c r="Z203">
        <v>-102.4568</v>
      </c>
      <c r="AA203">
        <v>523</v>
      </c>
      <c r="AB203">
        <v>-169.07380000000001</v>
      </c>
      <c r="AC203">
        <v>653</v>
      </c>
      <c r="AD203" t="s">
        <v>32</v>
      </c>
      <c r="AE203" t="s">
        <v>32</v>
      </c>
      <c r="AF203" t="s">
        <v>32</v>
      </c>
      <c r="AG203" t="s">
        <v>133</v>
      </c>
      <c r="AH203">
        <v>150.99</v>
      </c>
      <c r="AI203">
        <v>438.01</v>
      </c>
    </row>
    <row r="204" spans="1:35">
      <c r="A204">
        <v>185</v>
      </c>
      <c r="B204">
        <v>14333</v>
      </c>
      <c r="C204" t="s">
        <v>1166</v>
      </c>
      <c r="D204" t="s">
        <v>1167</v>
      </c>
      <c r="E204" t="s">
        <v>88</v>
      </c>
      <c r="F204" s="3">
        <f t="shared" si="9"/>
        <v>-8.3575291666666249</v>
      </c>
      <c r="K204" s="3">
        <f t="shared" si="8"/>
        <v>0</v>
      </c>
      <c r="L204" t="s">
        <v>132</v>
      </c>
      <c r="M204" s="3">
        <f>WR!K204</f>
        <v>0.17979166666666624</v>
      </c>
      <c r="N204">
        <v>24</v>
      </c>
      <c r="O204">
        <v>0</v>
      </c>
      <c r="P204" t="s">
        <v>132</v>
      </c>
      <c r="Q204" t="s">
        <v>33</v>
      </c>
      <c r="R204" s="5">
        <v>0</v>
      </c>
      <c r="S204">
        <v>0</v>
      </c>
      <c r="T204" t="s">
        <v>32</v>
      </c>
      <c r="U204">
        <v>0</v>
      </c>
      <c r="V204">
        <v>0</v>
      </c>
      <c r="W204">
        <v>14</v>
      </c>
      <c r="X204">
        <v>-134.26908888888801</v>
      </c>
      <c r="Y204">
        <v>589</v>
      </c>
      <c r="Z204">
        <v>-102.4568</v>
      </c>
      <c r="AA204">
        <v>523</v>
      </c>
      <c r="AB204">
        <v>-169.07380000000001</v>
      </c>
      <c r="AC204">
        <v>653</v>
      </c>
      <c r="AD204" t="s">
        <v>32</v>
      </c>
      <c r="AE204" t="s">
        <v>32</v>
      </c>
      <c r="AF204" t="s">
        <v>32</v>
      </c>
      <c r="AG204" t="s">
        <v>133</v>
      </c>
      <c r="AH204">
        <v>150.99</v>
      </c>
      <c r="AI204">
        <v>438.01</v>
      </c>
    </row>
    <row r="205" spans="1:35">
      <c r="A205">
        <v>185</v>
      </c>
      <c r="B205">
        <v>14338</v>
      </c>
      <c r="C205" t="s">
        <v>1170</v>
      </c>
      <c r="D205" t="s">
        <v>1171</v>
      </c>
      <c r="E205" t="s">
        <v>82</v>
      </c>
      <c r="F205" s="3">
        <f t="shared" si="9"/>
        <v>-8.3575291666666249</v>
      </c>
      <c r="K205" s="3">
        <f t="shared" si="8"/>
        <v>0</v>
      </c>
      <c r="L205" t="s">
        <v>132</v>
      </c>
      <c r="M205" s="3">
        <f>WR!K205</f>
        <v>0.15781249999999999</v>
      </c>
      <c r="N205">
        <v>24</v>
      </c>
      <c r="O205">
        <v>0</v>
      </c>
      <c r="P205" t="s">
        <v>132</v>
      </c>
      <c r="Q205" t="s">
        <v>33</v>
      </c>
      <c r="R205" s="5">
        <v>0</v>
      </c>
      <c r="S205">
        <v>0</v>
      </c>
      <c r="T205" t="s">
        <v>32</v>
      </c>
      <c r="U205">
        <v>0</v>
      </c>
      <c r="V205">
        <v>0</v>
      </c>
      <c r="W205">
        <v>14</v>
      </c>
      <c r="X205">
        <v>-134.26908888888801</v>
      </c>
      <c r="Y205">
        <v>589</v>
      </c>
      <c r="Z205">
        <v>-102.4568</v>
      </c>
      <c r="AA205">
        <v>523</v>
      </c>
      <c r="AB205">
        <v>-169.07380000000001</v>
      </c>
      <c r="AC205">
        <v>653</v>
      </c>
      <c r="AD205" t="s">
        <v>32</v>
      </c>
      <c r="AE205" t="s">
        <v>32</v>
      </c>
      <c r="AF205" t="s">
        <v>32</v>
      </c>
      <c r="AG205" t="s">
        <v>133</v>
      </c>
      <c r="AH205" t="s">
        <v>32</v>
      </c>
      <c r="AI205" t="s">
        <v>32</v>
      </c>
    </row>
    <row r="206" spans="1:35">
      <c r="A206">
        <v>185</v>
      </c>
      <c r="B206">
        <v>14458</v>
      </c>
      <c r="C206" t="s">
        <v>515</v>
      </c>
      <c r="D206" t="s">
        <v>1150</v>
      </c>
      <c r="E206" t="s">
        <v>74</v>
      </c>
      <c r="F206" s="3">
        <f t="shared" si="9"/>
        <v>-8.3575291666666249</v>
      </c>
      <c r="K206" s="3">
        <f t="shared" si="8"/>
        <v>0</v>
      </c>
      <c r="L206" t="s">
        <v>132</v>
      </c>
      <c r="M206" s="3">
        <f>WR!K206</f>
        <v>0.13062499999999999</v>
      </c>
      <c r="N206" t="s">
        <v>32</v>
      </c>
      <c r="O206">
        <v>0</v>
      </c>
      <c r="P206" t="s">
        <v>132</v>
      </c>
      <c r="Q206" t="s">
        <v>33</v>
      </c>
      <c r="R206" s="5">
        <v>0</v>
      </c>
      <c r="S206">
        <v>5.2999999999999999E-2</v>
      </c>
      <c r="T206" t="s">
        <v>32</v>
      </c>
      <c r="U206">
        <v>0</v>
      </c>
      <c r="V206">
        <v>0</v>
      </c>
      <c r="W206">
        <v>14</v>
      </c>
      <c r="X206">
        <v>-134.26908888888801</v>
      </c>
      <c r="Y206">
        <v>589</v>
      </c>
      <c r="Z206">
        <v>-102.4568</v>
      </c>
      <c r="AA206">
        <v>523</v>
      </c>
      <c r="AB206">
        <v>-169.07380000000001</v>
      </c>
      <c r="AC206">
        <v>653</v>
      </c>
      <c r="AD206" t="s">
        <v>32</v>
      </c>
      <c r="AE206" t="s">
        <v>32</v>
      </c>
      <c r="AF206" t="s">
        <v>32</v>
      </c>
      <c r="AG206" t="s">
        <v>133</v>
      </c>
      <c r="AH206">
        <v>150.97</v>
      </c>
      <c r="AI206">
        <v>438.03</v>
      </c>
    </row>
    <row r="207" spans="1:35">
      <c r="A207">
        <v>185</v>
      </c>
      <c r="B207">
        <v>14496</v>
      </c>
      <c r="C207" t="s">
        <v>616</v>
      </c>
      <c r="D207" t="s">
        <v>192</v>
      </c>
      <c r="E207" t="s">
        <v>65</v>
      </c>
      <c r="F207" s="3">
        <f t="shared" si="9"/>
        <v>-8.3575291666666249</v>
      </c>
      <c r="K207" s="3">
        <f t="shared" si="8"/>
        <v>0</v>
      </c>
      <c r="L207" t="s">
        <v>132</v>
      </c>
      <c r="M207" s="3">
        <f>WR!K207</f>
        <v>0.1178125</v>
      </c>
      <c r="N207" t="s">
        <v>32</v>
      </c>
      <c r="O207">
        <v>0</v>
      </c>
      <c r="P207" t="s">
        <v>132</v>
      </c>
      <c r="Q207" t="s">
        <v>33</v>
      </c>
      <c r="R207" s="5">
        <v>0</v>
      </c>
      <c r="S207">
        <v>0.17499999999999999</v>
      </c>
      <c r="T207" t="s">
        <v>32</v>
      </c>
      <c r="U207">
        <v>0</v>
      </c>
      <c r="V207">
        <v>0</v>
      </c>
      <c r="W207">
        <v>14</v>
      </c>
      <c r="X207">
        <v>-134.26908888888801</v>
      </c>
      <c r="Y207">
        <v>589</v>
      </c>
      <c r="Z207">
        <v>-102.4568</v>
      </c>
      <c r="AA207">
        <v>523</v>
      </c>
      <c r="AB207">
        <v>-169.07380000000001</v>
      </c>
      <c r="AC207">
        <v>653</v>
      </c>
      <c r="AD207" t="s">
        <v>32</v>
      </c>
      <c r="AE207" t="s">
        <v>32</v>
      </c>
      <c r="AF207" t="s">
        <v>32</v>
      </c>
      <c r="AG207" t="s">
        <v>133</v>
      </c>
      <c r="AH207" t="s">
        <v>32</v>
      </c>
      <c r="AI207" t="s">
        <v>32</v>
      </c>
    </row>
    <row r="208" spans="1:35">
      <c r="A208">
        <v>186</v>
      </c>
      <c r="B208">
        <v>14289</v>
      </c>
      <c r="C208" t="s">
        <v>1147</v>
      </c>
      <c r="D208" t="s">
        <v>1148</v>
      </c>
      <c r="E208" t="s">
        <v>94</v>
      </c>
      <c r="F208" s="3">
        <f t="shared" si="9"/>
        <v>-8.3641541666666246</v>
      </c>
      <c r="K208" s="3">
        <f t="shared" si="8"/>
        <v>-6.6249999999999998E-3</v>
      </c>
      <c r="L208" t="s">
        <v>132</v>
      </c>
      <c r="M208" s="3">
        <f>WR!K208</f>
        <v>9.9937499999999999E-2</v>
      </c>
      <c r="N208">
        <v>23</v>
      </c>
      <c r="O208">
        <v>0</v>
      </c>
      <c r="P208" t="s">
        <v>132</v>
      </c>
      <c r="Q208" t="s">
        <v>33</v>
      </c>
      <c r="R208" s="5">
        <v>-0.106</v>
      </c>
      <c r="S208">
        <v>0.17799999999999999</v>
      </c>
      <c r="T208">
        <v>7.4953318805773994E-2</v>
      </c>
      <c r="U208">
        <v>-0.1007</v>
      </c>
      <c r="V208">
        <v>-5.3E-3</v>
      </c>
      <c r="W208">
        <v>15</v>
      </c>
      <c r="X208">
        <v>-134.375088888888</v>
      </c>
      <c r="Y208">
        <v>590</v>
      </c>
      <c r="Z208">
        <v>-102.5575</v>
      </c>
      <c r="AA208">
        <v>527</v>
      </c>
      <c r="AB208">
        <v>-169.07910000000001</v>
      </c>
      <c r="AC208">
        <v>654</v>
      </c>
      <c r="AD208">
        <v>136.80000000000001</v>
      </c>
      <c r="AE208">
        <v>23.1</v>
      </c>
      <c r="AF208" t="s">
        <v>32</v>
      </c>
      <c r="AG208">
        <v>8.1782809920532902</v>
      </c>
      <c r="AH208">
        <v>150.97999999999999</v>
      </c>
      <c r="AI208">
        <v>439.02</v>
      </c>
    </row>
    <row r="209" spans="1:35">
      <c r="A209">
        <v>187</v>
      </c>
      <c r="B209">
        <v>14084</v>
      </c>
      <c r="C209" t="s">
        <v>746</v>
      </c>
      <c r="D209" t="s">
        <v>1073</v>
      </c>
      <c r="E209" t="s">
        <v>112</v>
      </c>
      <c r="F209" s="3">
        <f t="shared" si="9"/>
        <v>-8.3727791666666249</v>
      </c>
      <c r="K209" s="3">
        <f t="shared" si="8"/>
        <v>-1.525E-2</v>
      </c>
      <c r="L209" t="s">
        <v>132</v>
      </c>
      <c r="M209" s="3">
        <f>WR!K209</f>
        <v>6.8125000000000005E-2</v>
      </c>
      <c r="N209" t="s">
        <v>32</v>
      </c>
      <c r="O209">
        <v>0</v>
      </c>
      <c r="P209" t="s">
        <v>132</v>
      </c>
      <c r="Q209" t="s">
        <v>33</v>
      </c>
      <c r="R209" s="5">
        <v>-0.24399999999999999</v>
      </c>
      <c r="S209" t="s">
        <v>32</v>
      </c>
      <c r="T209" t="s">
        <v>32</v>
      </c>
      <c r="U209">
        <v>-0.24399999999999999</v>
      </c>
      <c r="V209">
        <v>-0.24399999999999999</v>
      </c>
      <c r="W209">
        <v>16</v>
      </c>
      <c r="X209">
        <v>-134.51308888888801</v>
      </c>
      <c r="Y209">
        <v>591</v>
      </c>
      <c r="Z209">
        <v>-102.7008</v>
      </c>
      <c r="AA209">
        <v>529</v>
      </c>
      <c r="AB209">
        <v>-169.31780000000001</v>
      </c>
      <c r="AC209">
        <v>655</v>
      </c>
      <c r="AD209">
        <v>110</v>
      </c>
      <c r="AE209">
        <v>22.7</v>
      </c>
      <c r="AF209">
        <v>352.2</v>
      </c>
      <c r="AG209">
        <v>8.0712522655343797</v>
      </c>
      <c r="AH209">
        <v>150.91</v>
      </c>
      <c r="AI209">
        <v>440.09</v>
      </c>
    </row>
    <row r="210" spans="1:35">
      <c r="A210">
        <v>188</v>
      </c>
      <c r="B210">
        <v>13141</v>
      </c>
      <c r="C210" t="s">
        <v>746</v>
      </c>
      <c r="D210" t="s">
        <v>747</v>
      </c>
      <c r="E210" t="s">
        <v>112</v>
      </c>
      <c r="F210" s="3">
        <f t="shared" si="9"/>
        <v>-8.3777791666666257</v>
      </c>
      <c r="K210" s="3">
        <f t="shared" si="8"/>
        <v>-2.0250000000000001E-2</v>
      </c>
      <c r="L210" t="s">
        <v>132</v>
      </c>
      <c r="M210" s="3">
        <f>WR!K210</f>
        <v>5.6312500000000001E-2</v>
      </c>
      <c r="N210">
        <v>23</v>
      </c>
      <c r="O210">
        <v>2</v>
      </c>
      <c r="P210" t="s">
        <v>132</v>
      </c>
      <c r="Q210" t="s">
        <v>33</v>
      </c>
      <c r="R210" s="5">
        <v>-0.32400000000000001</v>
      </c>
      <c r="S210" t="s">
        <v>32</v>
      </c>
      <c r="T210" t="s">
        <v>32</v>
      </c>
      <c r="U210">
        <v>-0.32400000000000001</v>
      </c>
      <c r="V210">
        <v>-0.32400000000000001</v>
      </c>
      <c r="W210">
        <v>17</v>
      </c>
      <c r="X210">
        <v>-134.59308888888799</v>
      </c>
      <c r="Y210">
        <v>592</v>
      </c>
      <c r="Z210">
        <v>-102.7808</v>
      </c>
      <c r="AA210">
        <v>530</v>
      </c>
      <c r="AB210">
        <v>-169.39779999999999</v>
      </c>
      <c r="AC210">
        <v>656</v>
      </c>
      <c r="AD210" t="s">
        <v>32</v>
      </c>
      <c r="AE210" t="s">
        <v>32</v>
      </c>
      <c r="AF210" t="s">
        <v>32</v>
      </c>
      <c r="AG210" t="s">
        <v>133</v>
      </c>
      <c r="AH210" t="s">
        <v>32</v>
      </c>
      <c r="AI210" t="s">
        <v>32</v>
      </c>
    </row>
  </sheetData>
  <conditionalFormatting sqref="G2:G62">
    <cfRule type="cellIs" dxfId="9" priority="1" operator="lessThan">
      <formula>$I2-4</formula>
    </cfRule>
    <cfRule type="cellIs" dxfId="8" priority="2" operator="greaterThan">
      <formula>$I2+4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5"/>
  <sheetViews>
    <sheetView zoomScaleNormal="100" zoomScalePageLayoutView="115" workbookViewId="0">
      <pane ySplit="1" topLeftCell="A2" activePane="bottomLeft" state="frozen"/>
      <selection pane="bottomLeft" activeCell="C61" sqref="C61"/>
    </sheetView>
  </sheetViews>
  <sheetFormatPr defaultColWidth="8.85546875" defaultRowHeight="15"/>
  <cols>
    <col min="6" max="6" width="5.42578125" bestFit="1" customWidth="1"/>
    <col min="7" max="7" width="10.7109375" style="7" bestFit="1" customWidth="1"/>
    <col min="8" max="8" width="8" style="7" bestFit="1" customWidth="1"/>
    <col min="9" max="9" width="16.42578125" style="7" bestFit="1" customWidth="1"/>
    <col min="10" max="10" width="49.42578125" style="7" bestFit="1" customWidth="1"/>
  </cols>
  <sheetData>
    <row r="1" spans="1:3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1182</v>
      </c>
      <c r="G1" s="7" t="s">
        <v>1184</v>
      </c>
      <c r="H1" s="7" t="s">
        <v>1183</v>
      </c>
      <c r="I1" s="7" t="s">
        <v>1211</v>
      </c>
      <c r="J1" s="7" t="s">
        <v>1188</v>
      </c>
      <c r="K1" t="s">
        <v>1213</v>
      </c>
      <c r="L1" t="s">
        <v>4</v>
      </c>
      <c r="M1" t="s">
        <v>1214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</row>
    <row r="2" spans="1:35">
      <c r="A2">
        <v>1</v>
      </c>
      <c r="B2">
        <v>10271</v>
      </c>
      <c r="C2" t="s">
        <v>244</v>
      </c>
      <c r="D2" t="s">
        <v>245</v>
      </c>
      <c r="E2" t="s">
        <v>109</v>
      </c>
      <c r="F2" s="3">
        <f>(R2-LARGE($R$2:$R$305,14*3+1))/16</f>
        <v>7.6360958333333748</v>
      </c>
      <c r="G2" s="7">
        <v>52</v>
      </c>
      <c r="H2" s="7">
        <f>G2/F2</f>
        <v>6.8097626241157991</v>
      </c>
      <c r="I2" s="7">
        <f>MAX(7*F2,1)</f>
        <v>53.452670833333627</v>
      </c>
      <c r="K2" s="5">
        <f>R2/16</f>
        <v>15.993625</v>
      </c>
      <c r="L2" t="s">
        <v>149</v>
      </c>
      <c r="M2" s="5">
        <f>RB!K2</f>
        <v>19.891375</v>
      </c>
      <c r="N2">
        <v>30</v>
      </c>
      <c r="O2">
        <v>8</v>
      </c>
      <c r="P2" t="s">
        <v>149</v>
      </c>
      <c r="Q2" t="s">
        <v>33</v>
      </c>
      <c r="R2" s="5">
        <v>255.898</v>
      </c>
      <c r="S2">
        <v>1.8695000000000099</v>
      </c>
      <c r="T2">
        <v>10.107186862162299</v>
      </c>
      <c r="U2">
        <v>243.44024999999999</v>
      </c>
      <c r="V2">
        <v>268.38574999999997</v>
      </c>
      <c r="W2">
        <v>1</v>
      </c>
      <c r="X2">
        <v>107.07405555555501</v>
      </c>
      <c r="Y2">
        <v>10</v>
      </c>
      <c r="Z2">
        <v>109.75149999999999</v>
      </c>
      <c r="AA2">
        <v>13</v>
      </c>
      <c r="AB2">
        <v>104.13849999999999</v>
      </c>
      <c r="AC2">
        <v>8</v>
      </c>
      <c r="AD2">
        <v>3.5</v>
      </c>
      <c r="AE2">
        <v>1.2</v>
      </c>
      <c r="AF2">
        <v>10.3</v>
      </c>
      <c r="AG2">
        <v>2.8389565065242701</v>
      </c>
      <c r="AH2">
        <v>11.907500000000001</v>
      </c>
      <c r="AI2">
        <v>-1.9075</v>
      </c>
    </row>
    <row r="3" spans="1:35">
      <c r="A3">
        <v>2</v>
      </c>
      <c r="B3">
        <v>11232</v>
      </c>
      <c r="C3" t="s">
        <v>376</v>
      </c>
      <c r="D3" t="s">
        <v>377</v>
      </c>
      <c r="E3" t="s">
        <v>126</v>
      </c>
      <c r="F3" s="3">
        <f t="shared" ref="F3:F66" si="0">(R3-LARGE($R$2:$R$305,14*3+1))/16</f>
        <v>7.6145750000000003</v>
      </c>
      <c r="G3" s="7">
        <v>58</v>
      </c>
      <c r="H3" s="7">
        <f t="shared" ref="H3:H63" si="1">G3/F3</f>
        <v>7.6169714002422984</v>
      </c>
      <c r="I3" s="7">
        <f t="shared" ref="I3:I66" si="2">MAX(7*F3,1)</f>
        <v>53.302025</v>
      </c>
      <c r="K3" s="5">
        <f t="shared" ref="K3:K66" si="3">R3/16</f>
        <v>15.972104166666625</v>
      </c>
      <c r="L3" t="s">
        <v>149</v>
      </c>
      <c r="M3" s="5">
        <f>RB!K3</f>
        <v>18.717537499999999</v>
      </c>
      <c r="N3">
        <v>27</v>
      </c>
      <c r="O3">
        <v>6</v>
      </c>
      <c r="P3" t="s">
        <v>149</v>
      </c>
      <c r="Q3" t="s">
        <v>33</v>
      </c>
      <c r="R3" s="5">
        <v>255.553666666666</v>
      </c>
      <c r="S3">
        <v>5.1309166666666703</v>
      </c>
      <c r="T3">
        <v>17.117171795208002</v>
      </c>
      <c r="U3">
        <v>233.422</v>
      </c>
      <c r="V3">
        <v>275.80200000000002</v>
      </c>
      <c r="W3">
        <v>1</v>
      </c>
      <c r="X3">
        <v>106.72972222222199</v>
      </c>
      <c r="Y3">
        <v>11</v>
      </c>
      <c r="Z3">
        <v>99.733249999999998</v>
      </c>
      <c r="AA3">
        <v>18</v>
      </c>
      <c r="AB3">
        <v>111.55475</v>
      </c>
      <c r="AC3">
        <v>6</v>
      </c>
      <c r="AD3">
        <v>1.6</v>
      </c>
      <c r="AE3">
        <v>0.9</v>
      </c>
      <c r="AF3">
        <v>7</v>
      </c>
      <c r="AG3">
        <v>2.7984723438387702</v>
      </c>
      <c r="AH3">
        <v>6.7149999999999999</v>
      </c>
      <c r="AI3">
        <v>4.2850000000000001</v>
      </c>
    </row>
    <row r="4" spans="1:35">
      <c r="A4">
        <v>3</v>
      </c>
      <c r="B4">
        <v>11675</v>
      </c>
      <c r="C4" t="s">
        <v>438</v>
      </c>
      <c r="D4" t="s">
        <v>439</v>
      </c>
      <c r="E4" t="s">
        <v>100</v>
      </c>
      <c r="F4" s="3">
        <f t="shared" si="0"/>
        <v>7.4239291666666869</v>
      </c>
      <c r="G4" s="7">
        <v>55</v>
      </c>
      <c r="H4" s="7">
        <f t="shared" si="1"/>
        <v>7.4084758576292788</v>
      </c>
      <c r="I4" s="7">
        <f t="shared" si="2"/>
        <v>51.967504166666806</v>
      </c>
      <c r="K4" s="5">
        <f t="shared" si="3"/>
        <v>15.781458333333312</v>
      </c>
      <c r="L4" t="s">
        <v>149</v>
      </c>
      <c r="M4" s="5">
        <f>RB!K4</f>
        <v>18.445645833333312</v>
      </c>
      <c r="N4">
        <v>27</v>
      </c>
      <c r="O4">
        <v>5</v>
      </c>
      <c r="P4" t="s">
        <v>149</v>
      </c>
      <c r="Q4" t="s">
        <v>33</v>
      </c>
      <c r="R4" s="5">
        <v>252.50333333333299</v>
      </c>
      <c r="S4">
        <v>8.5632499999999805</v>
      </c>
      <c r="T4">
        <v>7.01125285998633</v>
      </c>
      <c r="U4">
        <v>242.54300000000001</v>
      </c>
      <c r="V4">
        <v>259.005</v>
      </c>
      <c r="W4">
        <v>1</v>
      </c>
      <c r="X4">
        <v>103.679388888888</v>
      </c>
      <c r="Y4">
        <v>13</v>
      </c>
      <c r="Z4">
        <v>108.85424999999999</v>
      </c>
      <c r="AA4">
        <v>14</v>
      </c>
      <c r="AB4">
        <v>94.757749999999902</v>
      </c>
      <c r="AC4">
        <v>11</v>
      </c>
      <c r="AD4">
        <v>2.2000000000000002</v>
      </c>
      <c r="AE4">
        <v>1.3</v>
      </c>
      <c r="AF4">
        <v>8.1</v>
      </c>
      <c r="AG4">
        <v>2.85245122741944</v>
      </c>
      <c r="AH4">
        <v>9.24</v>
      </c>
      <c r="AI4">
        <v>3.76</v>
      </c>
    </row>
    <row r="5" spans="1:35">
      <c r="A5">
        <v>4</v>
      </c>
      <c r="B5">
        <v>13156</v>
      </c>
      <c r="C5" t="s">
        <v>753</v>
      </c>
      <c r="D5" t="s">
        <v>754</v>
      </c>
      <c r="E5" t="s">
        <v>62</v>
      </c>
      <c r="F5" s="3">
        <f t="shared" si="0"/>
        <v>7.1638562500000003</v>
      </c>
      <c r="G5" s="7">
        <v>44</v>
      </c>
      <c r="H5" s="7">
        <f t="shared" si="1"/>
        <v>6.1419434539882065</v>
      </c>
      <c r="I5" s="7">
        <f t="shared" si="2"/>
        <v>50.14699375</v>
      </c>
      <c r="K5" s="5">
        <f t="shared" si="3"/>
        <v>15.521385416666625</v>
      </c>
      <c r="L5" t="s">
        <v>149</v>
      </c>
      <c r="M5" s="5">
        <f>RB!K5</f>
        <v>17.7721625</v>
      </c>
      <c r="N5">
        <v>23</v>
      </c>
      <c r="O5">
        <v>2</v>
      </c>
      <c r="P5" t="s">
        <v>149</v>
      </c>
      <c r="Q5" t="s">
        <v>33</v>
      </c>
      <c r="R5" s="5">
        <v>248.342166666666</v>
      </c>
      <c r="S5">
        <v>8.9363333333333195</v>
      </c>
      <c r="T5">
        <v>10.3719885926791</v>
      </c>
      <c r="U5">
        <v>232.91149999999999</v>
      </c>
      <c r="V5">
        <v>255.55525</v>
      </c>
      <c r="W5">
        <v>1</v>
      </c>
      <c r="X5">
        <v>99.518222222222207</v>
      </c>
      <c r="Y5">
        <v>14</v>
      </c>
      <c r="Z5">
        <v>99.222749999999905</v>
      </c>
      <c r="AA5">
        <v>19</v>
      </c>
      <c r="AB5">
        <v>91.308000000000007</v>
      </c>
      <c r="AC5">
        <v>16</v>
      </c>
      <c r="AD5">
        <v>5.7</v>
      </c>
      <c r="AE5">
        <v>1.7</v>
      </c>
      <c r="AF5">
        <v>14.9</v>
      </c>
      <c r="AG5">
        <v>2.9064301110001201</v>
      </c>
      <c r="AH5">
        <v>17.114999999999998</v>
      </c>
      <c r="AI5">
        <v>-3.11499999999999</v>
      </c>
    </row>
    <row r="6" spans="1:35">
      <c r="A6">
        <v>5</v>
      </c>
      <c r="B6">
        <v>12801</v>
      </c>
      <c r="C6" t="s">
        <v>662</v>
      </c>
      <c r="D6" t="s">
        <v>417</v>
      </c>
      <c r="E6" t="s">
        <v>68</v>
      </c>
      <c r="F6" s="3">
        <f t="shared" si="0"/>
        <v>6.6135958333333758</v>
      </c>
      <c r="G6" s="7">
        <v>40</v>
      </c>
      <c r="H6" s="7">
        <f t="shared" si="1"/>
        <v>6.0481470304542713</v>
      </c>
      <c r="I6" s="7">
        <f t="shared" si="2"/>
        <v>46.295170833333628</v>
      </c>
      <c r="K6" s="5">
        <f t="shared" si="3"/>
        <v>14.971125000000001</v>
      </c>
      <c r="L6" t="s">
        <v>149</v>
      </c>
      <c r="M6" s="5">
        <f>RB!K6</f>
        <v>15.774912499999999</v>
      </c>
      <c r="N6">
        <v>25</v>
      </c>
      <c r="O6">
        <v>3</v>
      </c>
      <c r="P6" t="s">
        <v>149</v>
      </c>
      <c r="Q6" t="s">
        <v>33</v>
      </c>
      <c r="R6" s="5">
        <v>239.53800000000001</v>
      </c>
      <c r="S6">
        <v>3.5327076502732</v>
      </c>
      <c r="T6">
        <v>10.605006962122401</v>
      </c>
      <c r="U6">
        <v>224.85225</v>
      </c>
      <c r="V6">
        <v>250.37875</v>
      </c>
      <c r="W6">
        <v>2</v>
      </c>
      <c r="X6">
        <v>90.714055555555504</v>
      </c>
      <c r="Y6">
        <v>19</v>
      </c>
      <c r="Z6">
        <v>91.163499999999999</v>
      </c>
      <c r="AA6">
        <v>22</v>
      </c>
      <c r="AB6">
        <v>86.131500000000003</v>
      </c>
      <c r="AC6">
        <v>19</v>
      </c>
      <c r="AD6">
        <v>6.1</v>
      </c>
      <c r="AE6">
        <v>1.6</v>
      </c>
      <c r="AF6">
        <v>16.3</v>
      </c>
      <c r="AG6">
        <v>2.8929353901049502</v>
      </c>
      <c r="AH6">
        <v>20.907499999999999</v>
      </c>
      <c r="AI6">
        <v>-1.90749999999999</v>
      </c>
    </row>
    <row r="7" spans="1:35">
      <c r="A7">
        <v>6</v>
      </c>
      <c r="B7">
        <v>12652</v>
      </c>
      <c r="C7" t="s">
        <v>199</v>
      </c>
      <c r="D7" t="s">
        <v>226</v>
      </c>
      <c r="E7" t="s">
        <v>117</v>
      </c>
      <c r="F7" s="3">
        <f t="shared" si="0"/>
        <v>6.5970750000000002</v>
      </c>
      <c r="G7" s="7">
        <v>49</v>
      </c>
      <c r="H7" s="7">
        <f t="shared" si="1"/>
        <v>7.42753417234153</v>
      </c>
      <c r="I7" s="7">
        <f t="shared" si="2"/>
        <v>46.179524999999998</v>
      </c>
      <c r="K7" s="5">
        <f t="shared" si="3"/>
        <v>14.954604166666625</v>
      </c>
      <c r="L7" t="s">
        <v>149</v>
      </c>
      <c r="M7" s="5">
        <f>RB!K7</f>
        <v>15.604225</v>
      </c>
      <c r="N7">
        <v>26</v>
      </c>
      <c r="O7">
        <v>3</v>
      </c>
      <c r="P7" t="s">
        <v>149</v>
      </c>
      <c r="Q7" t="s">
        <v>33</v>
      </c>
      <c r="R7" s="5">
        <v>239.273666666666</v>
      </c>
      <c r="S7">
        <v>7.9351243169399401</v>
      </c>
      <c r="T7">
        <v>14.645175405800501</v>
      </c>
      <c r="U7">
        <v>219.49250000000001</v>
      </c>
      <c r="V7">
        <v>253.04299999999901</v>
      </c>
      <c r="W7">
        <v>2</v>
      </c>
      <c r="X7">
        <v>90.449722222222206</v>
      </c>
      <c r="Y7">
        <v>20</v>
      </c>
      <c r="Z7">
        <v>85.803749999999994</v>
      </c>
      <c r="AA7">
        <v>26</v>
      </c>
      <c r="AB7">
        <v>88.795749999999899</v>
      </c>
      <c r="AC7">
        <v>17</v>
      </c>
      <c r="AD7">
        <v>4.9000000000000004</v>
      </c>
      <c r="AE7">
        <v>1.3</v>
      </c>
      <c r="AF7">
        <v>12.8</v>
      </c>
      <c r="AG7">
        <v>2.85245122741944</v>
      </c>
      <c r="AH7">
        <v>13.217499999999999</v>
      </c>
      <c r="AI7">
        <v>6.78249999999999</v>
      </c>
    </row>
    <row r="8" spans="1:35">
      <c r="A8">
        <v>7</v>
      </c>
      <c r="B8">
        <v>11679</v>
      </c>
      <c r="C8" t="s">
        <v>443</v>
      </c>
      <c r="D8" t="s">
        <v>444</v>
      </c>
      <c r="E8" t="s">
        <v>53</v>
      </c>
      <c r="F8" s="3">
        <f t="shared" si="0"/>
        <v>6.1885282103825006</v>
      </c>
      <c r="G8" s="7">
        <v>50</v>
      </c>
      <c r="H8" s="7">
        <f t="shared" si="1"/>
        <v>8.0794654722773895</v>
      </c>
      <c r="I8" s="7">
        <f t="shared" si="2"/>
        <v>43.319697472677504</v>
      </c>
      <c r="K8" s="5">
        <f t="shared" si="3"/>
        <v>14.546057377049125</v>
      </c>
      <c r="L8" t="s">
        <v>149</v>
      </c>
      <c r="M8" s="5">
        <f>RB!K8</f>
        <v>15.483675</v>
      </c>
      <c r="N8">
        <v>27</v>
      </c>
      <c r="O8">
        <v>5</v>
      </c>
      <c r="P8" t="s">
        <v>149</v>
      </c>
      <c r="Q8" t="s">
        <v>33</v>
      </c>
      <c r="R8" s="5">
        <v>232.73691803278601</v>
      </c>
      <c r="S8">
        <v>3.73283469945354</v>
      </c>
      <c r="T8">
        <v>16.919001911191799</v>
      </c>
      <c r="U8">
        <v>208.31538114754099</v>
      </c>
      <c r="V8">
        <v>248.15</v>
      </c>
      <c r="W8">
        <v>2</v>
      </c>
      <c r="X8">
        <v>83.912973588342396</v>
      </c>
      <c r="Y8">
        <v>22</v>
      </c>
      <c r="Z8">
        <v>74.626631147540905</v>
      </c>
      <c r="AA8">
        <v>29</v>
      </c>
      <c r="AB8">
        <v>83.902749999999997</v>
      </c>
      <c r="AC8">
        <v>20</v>
      </c>
      <c r="AD8">
        <v>4.7</v>
      </c>
      <c r="AE8">
        <v>1.6</v>
      </c>
      <c r="AF8">
        <v>12.7</v>
      </c>
      <c r="AG8">
        <v>2.8929353901049502</v>
      </c>
      <c r="AH8">
        <v>14.112500000000001</v>
      </c>
      <c r="AI8">
        <v>7.8874999999999904</v>
      </c>
    </row>
    <row r="9" spans="1:35">
      <c r="A9">
        <v>8</v>
      </c>
      <c r="B9">
        <v>11671</v>
      </c>
      <c r="C9" t="s">
        <v>348</v>
      </c>
      <c r="D9" t="s">
        <v>434</v>
      </c>
      <c r="E9" t="s">
        <v>106</v>
      </c>
      <c r="F9" s="3">
        <f t="shared" si="0"/>
        <v>6.0137312499999993</v>
      </c>
      <c r="G9" s="7">
        <v>36</v>
      </c>
      <c r="H9" s="7">
        <f t="shared" si="1"/>
        <v>5.9863001027856049</v>
      </c>
      <c r="I9" s="7">
        <f t="shared" si="2"/>
        <v>42.096118749999995</v>
      </c>
      <c r="K9" s="5">
        <f t="shared" si="3"/>
        <v>14.371260416666624</v>
      </c>
      <c r="L9" t="s">
        <v>149</v>
      </c>
      <c r="M9" s="5">
        <f>RB!K9</f>
        <v>15.103949999999999</v>
      </c>
      <c r="N9">
        <v>26</v>
      </c>
      <c r="O9">
        <v>5</v>
      </c>
      <c r="P9" t="s">
        <v>149</v>
      </c>
      <c r="Q9" t="s">
        <v>33</v>
      </c>
      <c r="R9" s="5">
        <v>229.94016666666599</v>
      </c>
      <c r="S9">
        <v>6.1969166666666498</v>
      </c>
      <c r="T9">
        <v>9.0169010142065993</v>
      </c>
      <c r="U9">
        <v>215.78075000000001</v>
      </c>
      <c r="V9">
        <v>236.17699999999999</v>
      </c>
      <c r="W9">
        <v>3</v>
      </c>
      <c r="X9">
        <v>81.116222222222206</v>
      </c>
      <c r="Y9">
        <v>26</v>
      </c>
      <c r="Z9">
        <v>82.091999999999999</v>
      </c>
      <c r="AA9">
        <v>27</v>
      </c>
      <c r="AB9">
        <v>71.929749999999999</v>
      </c>
      <c r="AC9">
        <v>26</v>
      </c>
      <c r="AD9">
        <v>8</v>
      </c>
      <c r="AE9">
        <v>1.4</v>
      </c>
      <c r="AF9">
        <v>20.8</v>
      </c>
      <c r="AG9">
        <v>2.8659459483146099</v>
      </c>
      <c r="AH9">
        <v>22.377500000000001</v>
      </c>
      <c r="AI9">
        <v>3.6224999999999898</v>
      </c>
    </row>
    <row r="10" spans="1:35">
      <c r="A10">
        <v>9</v>
      </c>
      <c r="B10">
        <v>9988</v>
      </c>
      <c r="C10" s="8" t="s">
        <v>235</v>
      </c>
      <c r="D10" s="8" t="s">
        <v>236</v>
      </c>
      <c r="E10" t="s">
        <v>71</v>
      </c>
      <c r="F10" s="3">
        <f t="shared" si="0"/>
        <v>5.8967208333333758</v>
      </c>
      <c r="G10" s="7">
        <v>36</v>
      </c>
      <c r="H10" s="7">
        <f t="shared" si="1"/>
        <v>6.1050880680151591</v>
      </c>
      <c r="I10" s="7">
        <f t="shared" si="2"/>
        <v>41.277045833333631</v>
      </c>
      <c r="J10" s="7" t="s">
        <v>1224</v>
      </c>
      <c r="K10" s="5">
        <f t="shared" si="3"/>
        <v>14.254250000000001</v>
      </c>
      <c r="L10" t="s">
        <v>149</v>
      </c>
      <c r="M10" s="5">
        <f>RB!K10</f>
        <v>15.0415375</v>
      </c>
      <c r="N10">
        <v>31</v>
      </c>
      <c r="O10">
        <v>9</v>
      </c>
      <c r="P10" t="s">
        <v>149</v>
      </c>
      <c r="Q10" t="s">
        <v>33</v>
      </c>
      <c r="R10" s="5">
        <v>228.06800000000001</v>
      </c>
      <c r="S10">
        <v>13.5404166666666</v>
      </c>
      <c r="T10">
        <v>9.2141708833007101</v>
      </c>
      <c r="U10">
        <v>215.52250000000001</v>
      </c>
      <c r="V10">
        <v>237.06950000000001</v>
      </c>
      <c r="W10">
        <v>3</v>
      </c>
      <c r="X10">
        <v>79.244055555555505</v>
      </c>
      <c r="Y10">
        <v>27</v>
      </c>
      <c r="Z10">
        <v>81.833749999999995</v>
      </c>
      <c r="AA10">
        <v>28</v>
      </c>
      <c r="AB10">
        <v>72.822249999999997</v>
      </c>
      <c r="AC10">
        <v>25</v>
      </c>
      <c r="AD10">
        <v>10.8</v>
      </c>
      <c r="AE10">
        <v>2.7</v>
      </c>
      <c r="AF10">
        <v>26.2</v>
      </c>
      <c r="AG10">
        <v>3.0413773199518102</v>
      </c>
      <c r="AH10">
        <v>22.6525</v>
      </c>
      <c r="AI10">
        <v>4.3475000000000001</v>
      </c>
    </row>
    <row r="11" spans="1:35">
      <c r="A11">
        <v>10</v>
      </c>
      <c r="B11">
        <v>11222</v>
      </c>
      <c r="C11" t="s">
        <v>370</v>
      </c>
      <c r="D11" t="s">
        <v>311</v>
      </c>
      <c r="E11" t="s">
        <v>74</v>
      </c>
      <c r="F11" s="3">
        <f t="shared" si="0"/>
        <v>5.3561270833333747</v>
      </c>
      <c r="G11" s="7">
        <v>36</v>
      </c>
      <c r="H11" s="7">
        <f t="shared" si="1"/>
        <v>6.7212744283123831</v>
      </c>
      <c r="I11" s="7">
        <f t="shared" si="2"/>
        <v>37.492889583333621</v>
      </c>
      <c r="K11" s="5">
        <f t="shared" si="3"/>
        <v>13.71365625</v>
      </c>
      <c r="L11" t="s">
        <v>149</v>
      </c>
      <c r="M11" s="5">
        <f>RB!K11</f>
        <v>14.591758333333312</v>
      </c>
      <c r="N11">
        <v>27</v>
      </c>
      <c r="O11">
        <v>6</v>
      </c>
      <c r="P11" t="s">
        <v>149</v>
      </c>
      <c r="Q11" t="s">
        <v>33</v>
      </c>
      <c r="R11" s="5">
        <v>219.41849999999999</v>
      </c>
      <c r="S11">
        <v>9.8793333333333297</v>
      </c>
      <c r="T11">
        <v>13.373157180212401</v>
      </c>
      <c r="U11">
        <v>197.0675</v>
      </c>
      <c r="V11">
        <v>226.65649999999999</v>
      </c>
      <c r="W11">
        <v>4</v>
      </c>
      <c r="X11">
        <v>70.594555555555502</v>
      </c>
      <c r="Y11">
        <v>31</v>
      </c>
      <c r="Z11">
        <v>63.378749999999997</v>
      </c>
      <c r="AA11">
        <v>35</v>
      </c>
      <c r="AB11">
        <v>62.40925</v>
      </c>
      <c r="AC11">
        <v>30</v>
      </c>
      <c r="AD11">
        <v>10.199999999999999</v>
      </c>
      <c r="AE11">
        <v>1.5</v>
      </c>
      <c r="AF11">
        <v>25.6</v>
      </c>
      <c r="AG11">
        <v>2.8794406692097798</v>
      </c>
      <c r="AH11">
        <v>29.232500000000002</v>
      </c>
      <c r="AI11">
        <v>1.7674999999999901</v>
      </c>
    </row>
    <row r="12" spans="1:35">
      <c r="A12">
        <v>11</v>
      </c>
      <c r="B12">
        <v>11938</v>
      </c>
      <c r="C12" t="s">
        <v>127</v>
      </c>
      <c r="D12" t="s">
        <v>482</v>
      </c>
      <c r="E12" t="s">
        <v>103</v>
      </c>
      <c r="F12" s="3">
        <f t="shared" si="0"/>
        <v>4.7447625000000002</v>
      </c>
      <c r="G12" s="7">
        <v>33</v>
      </c>
      <c r="H12" s="7">
        <f t="shared" si="1"/>
        <v>6.9550372647735266</v>
      </c>
      <c r="I12" s="7">
        <f t="shared" si="2"/>
        <v>33.213337500000002</v>
      </c>
      <c r="K12" s="5">
        <f t="shared" si="3"/>
        <v>13.102291666666625</v>
      </c>
      <c r="L12" t="s">
        <v>149</v>
      </c>
      <c r="M12" s="5">
        <f>RB!K12</f>
        <v>14.458774999999999</v>
      </c>
      <c r="N12">
        <v>29</v>
      </c>
      <c r="O12">
        <v>5</v>
      </c>
      <c r="P12" t="s">
        <v>149</v>
      </c>
      <c r="Q12" t="s">
        <v>33</v>
      </c>
      <c r="R12" s="5">
        <v>209.636666666666</v>
      </c>
      <c r="S12">
        <v>3.1124166666666802</v>
      </c>
      <c r="T12">
        <v>19.7984009051236</v>
      </c>
      <c r="U12">
        <v>185.32849999999999</v>
      </c>
      <c r="V12">
        <v>231.95</v>
      </c>
      <c r="W12">
        <v>4</v>
      </c>
      <c r="X12">
        <v>60.812722222222199</v>
      </c>
      <c r="Y12">
        <v>34</v>
      </c>
      <c r="Z12">
        <v>51.639749999999999</v>
      </c>
      <c r="AA12">
        <v>40</v>
      </c>
      <c r="AB12">
        <v>67.702749999999995</v>
      </c>
      <c r="AC12">
        <v>28</v>
      </c>
      <c r="AD12">
        <v>13</v>
      </c>
      <c r="AE12">
        <v>2.2999999999999998</v>
      </c>
      <c r="AF12">
        <v>30.9</v>
      </c>
      <c r="AG12">
        <v>2.9873984363711301</v>
      </c>
      <c r="AH12">
        <v>29</v>
      </c>
      <c r="AI12">
        <v>5</v>
      </c>
    </row>
    <row r="13" spans="1:35">
      <c r="A13">
        <v>12</v>
      </c>
      <c r="B13">
        <v>10729</v>
      </c>
      <c r="C13" t="s">
        <v>303</v>
      </c>
      <c r="D13" t="s">
        <v>304</v>
      </c>
      <c r="E13" t="s">
        <v>38</v>
      </c>
      <c r="F13" s="3">
        <f t="shared" si="0"/>
        <v>4.7325750000000006</v>
      </c>
      <c r="G13" s="7">
        <v>36</v>
      </c>
      <c r="H13" s="7">
        <f t="shared" si="1"/>
        <v>7.6068525062994237</v>
      </c>
      <c r="I13" s="7">
        <f t="shared" si="2"/>
        <v>33.128025000000008</v>
      </c>
      <c r="K13" s="5">
        <f t="shared" si="3"/>
        <v>13.090104166666626</v>
      </c>
      <c r="L13" t="s">
        <v>149</v>
      </c>
      <c r="M13" s="5">
        <f>RB!K13</f>
        <v>14.370212499999999</v>
      </c>
      <c r="N13">
        <v>30</v>
      </c>
      <c r="O13">
        <v>7</v>
      </c>
      <c r="P13" t="s">
        <v>149</v>
      </c>
      <c r="Q13" t="s">
        <v>33</v>
      </c>
      <c r="R13" s="5">
        <v>209.44166666666601</v>
      </c>
      <c r="S13">
        <v>7.4753333333333298</v>
      </c>
      <c r="T13">
        <v>8.6588776736172193</v>
      </c>
      <c r="U13">
        <v>200.65725</v>
      </c>
      <c r="V13">
        <v>219.65899999999999</v>
      </c>
      <c r="W13">
        <v>4</v>
      </c>
      <c r="X13">
        <v>60.617722222222199</v>
      </c>
      <c r="Y13">
        <v>35</v>
      </c>
      <c r="Z13">
        <v>66.968500000000006</v>
      </c>
      <c r="AA13">
        <v>34</v>
      </c>
      <c r="AB13">
        <v>55.411749999999898</v>
      </c>
      <c r="AC13">
        <v>32</v>
      </c>
      <c r="AD13">
        <v>11.4</v>
      </c>
      <c r="AE13">
        <v>2.1</v>
      </c>
      <c r="AF13">
        <v>27.4</v>
      </c>
      <c r="AG13">
        <v>2.9604089945807899</v>
      </c>
      <c r="AH13">
        <v>28.712499999999999</v>
      </c>
      <c r="AI13">
        <v>6.2874999999999996</v>
      </c>
    </row>
    <row r="14" spans="1:35">
      <c r="A14">
        <v>13</v>
      </c>
      <c r="B14">
        <v>12186</v>
      </c>
      <c r="C14" t="s">
        <v>535</v>
      </c>
      <c r="D14" t="s">
        <v>536</v>
      </c>
      <c r="E14" t="s">
        <v>103</v>
      </c>
      <c r="F14" s="3">
        <f t="shared" si="0"/>
        <v>4.3678979166666867</v>
      </c>
      <c r="G14" s="7">
        <v>30</v>
      </c>
      <c r="H14" s="7">
        <f t="shared" si="1"/>
        <v>6.8682923851146622</v>
      </c>
      <c r="I14" s="7">
        <f t="shared" si="2"/>
        <v>30.575285416666809</v>
      </c>
      <c r="K14" s="5">
        <f t="shared" si="3"/>
        <v>12.725427083333312</v>
      </c>
      <c r="L14" t="s">
        <v>149</v>
      </c>
      <c r="M14" s="5">
        <f>RB!K14</f>
        <v>14.3686375</v>
      </c>
      <c r="N14">
        <v>26</v>
      </c>
      <c r="O14">
        <v>4</v>
      </c>
      <c r="P14" t="s">
        <v>149</v>
      </c>
      <c r="Q14" t="s">
        <v>33</v>
      </c>
      <c r="R14" s="5">
        <v>203.60683333333299</v>
      </c>
      <c r="S14">
        <v>3.4948333333332999</v>
      </c>
      <c r="T14">
        <v>8.6693050182814506</v>
      </c>
      <c r="U14">
        <v>191.938749999999</v>
      </c>
      <c r="V14">
        <v>210.477</v>
      </c>
      <c r="W14">
        <v>5</v>
      </c>
      <c r="X14">
        <v>54.782888888888799</v>
      </c>
      <c r="Y14">
        <v>37</v>
      </c>
      <c r="Z14">
        <v>58.249999999999901</v>
      </c>
      <c r="AA14">
        <v>39</v>
      </c>
      <c r="AB14">
        <v>46.229749999999903</v>
      </c>
      <c r="AC14">
        <v>40</v>
      </c>
      <c r="AD14">
        <v>13.4</v>
      </c>
      <c r="AE14">
        <v>1.8</v>
      </c>
      <c r="AF14">
        <v>31.6</v>
      </c>
      <c r="AG14">
        <v>2.91992483189529</v>
      </c>
      <c r="AH14">
        <v>36.317500000000003</v>
      </c>
      <c r="AI14">
        <v>0.682499999999997</v>
      </c>
    </row>
    <row r="15" spans="1:35">
      <c r="A15">
        <v>14</v>
      </c>
      <c r="B15" s="13">
        <v>11674</v>
      </c>
      <c r="C15" s="13" t="s">
        <v>436</v>
      </c>
      <c r="D15" s="13" t="s">
        <v>437</v>
      </c>
      <c r="E15" s="13" t="s">
        <v>114</v>
      </c>
      <c r="F15" s="3">
        <f t="shared" si="0"/>
        <v>4.1628354166666881</v>
      </c>
      <c r="G15" s="14">
        <v>25</v>
      </c>
      <c r="H15" s="14">
        <f t="shared" si="1"/>
        <v>6.0055220775502764</v>
      </c>
      <c r="I15" s="14">
        <f t="shared" si="2"/>
        <v>29.139847916666817</v>
      </c>
      <c r="J15" s="14"/>
      <c r="K15" s="5">
        <f t="shared" si="3"/>
        <v>12.520364583333313</v>
      </c>
      <c r="L15" t="s">
        <v>149</v>
      </c>
      <c r="M15" s="5">
        <f>RB!K15</f>
        <v>13.513175</v>
      </c>
      <c r="N15">
        <v>26</v>
      </c>
      <c r="O15">
        <v>5</v>
      </c>
      <c r="P15" t="s">
        <v>149</v>
      </c>
      <c r="Q15" t="s">
        <v>33</v>
      </c>
      <c r="R15" s="5">
        <v>200.32583333333301</v>
      </c>
      <c r="S15">
        <v>1.13975000000002</v>
      </c>
      <c r="T15">
        <v>3.8118167016091702</v>
      </c>
      <c r="U15">
        <v>195.01</v>
      </c>
      <c r="V15">
        <v>203.98500000000001</v>
      </c>
      <c r="W15">
        <v>5</v>
      </c>
      <c r="X15">
        <v>51.501888888888899</v>
      </c>
      <c r="Y15">
        <v>41</v>
      </c>
      <c r="Z15">
        <v>61.3212499999999</v>
      </c>
      <c r="AA15">
        <v>38</v>
      </c>
      <c r="AB15">
        <v>39.737749999999998</v>
      </c>
      <c r="AC15">
        <v>46</v>
      </c>
      <c r="AD15">
        <v>15.9</v>
      </c>
      <c r="AE15">
        <v>2.2999999999999998</v>
      </c>
      <c r="AF15">
        <v>35.700000000000003</v>
      </c>
      <c r="AG15">
        <v>2.9873984363711301</v>
      </c>
      <c r="AH15">
        <v>44.244999999999997</v>
      </c>
      <c r="AI15">
        <v>-3.2449999999999899</v>
      </c>
    </row>
    <row r="16" spans="1:35">
      <c r="A16" s="11">
        <v>15</v>
      </c>
      <c r="B16" s="11">
        <v>12175</v>
      </c>
      <c r="C16" s="11" t="s">
        <v>520</v>
      </c>
      <c r="D16" s="11" t="s">
        <v>521</v>
      </c>
      <c r="E16" s="11" t="s">
        <v>80</v>
      </c>
      <c r="F16" s="3">
        <f t="shared" si="0"/>
        <v>4.1361062499999992</v>
      </c>
      <c r="G16" s="12">
        <v>36</v>
      </c>
      <c r="H16" s="12">
        <f t="shared" si="1"/>
        <v>8.7038383020262131</v>
      </c>
      <c r="I16" s="12">
        <f t="shared" si="2"/>
        <v>28.952743749999996</v>
      </c>
      <c r="J16" s="12" t="s">
        <v>1219</v>
      </c>
      <c r="K16" s="5">
        <f t="shared" si="3"/>
        <v>12.493635416666624</v>
      </c>
      <c r="L16" t="s">
        <v>149</v>
      </c>
      <c r="M16" s="5">
        <f>RB!K16</f>
        <v>13.479475000000001</v>
      </c>
      <c r="N16">
        <v>25</v>
      </c>
      <c r="O16">
        <v>4</v>
      </c>
      <c r="P16" t="s">
        <v>149</v>
      </c>
      <c r="Q16" t="s">
        <v>33</v>
      </c>
      <c r="R16" s="5">
        <v>199.89816666666599</v>
      </c>
      <c r="S16">
        <v>1.56083333333333</v>
      </c>
      <c r="T16">
        <v>12.392266272424299</v>
      </c>
      <c r="U16">
        <v>182.71199999999999</v>
      </c>
      <c r="V16">
        <v>212.11924999999999</v>
      </c>
      <c r="W16">
        <v>5</v>
      </c>
      <c r="X16">
        <v>51.074222222222197</v>
      </c>
      <c r="Y16">
        <v>42</v>
      </c>
      <c r="Z16">
        <v>49.023249999999997</v>
      </c>
      <c r="AA16">
        <v>43</v>
      </c>
      <c r="AB16">
        <v>47.872</v>
      </c>
      <c r="AC16">
        <v>39</v>
      </c>
      <c r="AD16">
        <v>13.1</v>
      </c>
      <c r="AE16">
        <v>2.7</v>
      </c>
      <c r="AF16">
        <v>30.7</v>
      </c>
      <c r="AG16">
        <v>3.0413773199518102</v>
      </c>
      <c r="AH16">
        <v>33.412500000000001</v>
      </c>
      <c r="AI16">
        <v>8.5874999999999897</v>
      </c>
    </row>
    <row r="17" spans="1:35">
      <c r="A17">
        <v>16</v>
      </c>
      <c r="B17">
        <v>11228</v>
      </c>
      <c r="C17" t="s">
        <v>286</v>
      </c>
      <c r="D17" t="s">
        <v>375</v>
      </c>
      <c r="E17" t="s">
        <v>114</v>
      </c>
      <c r="F17" s="3">
        <f t="shared" si="0"/>
        <v>4.0470958333333744</v>
      </c>
      <c r="G17" s="7">
        <v>29</v>
      </c>
      <c r="H17" s="7">
        <f t="shared" si="1"/>
        <v>7.1656321456846417</v>
      </c>
      <c r="I17" s="7">
        <f t="shared" si="2"/>
        <v>28.329670833333623</v>
      </c>
      <c r="K17" s="5">
        <f t="shared" si="3"/>
        <v>12.404624999999999</v>
      </c>
      <c r="L17" t="s">
        <v>149</v>
      </c>
      <c r="M17" s="5">
        <f>RB!K17</f>
        <v>13.331300000000001</v>
      </c>
      <c r="N17">
        <v>27</v>
      </c>
      <c r="O17">
        <v>6</v>
      </c>
      <c r="P17" t="s">
        <v>149</v>
      </c>
      <c r="Q17" t="s">
        <v>33</v>
      </c>
      <c r="R17" s="5">
        <v>198.47399999999999</v>
      </c>
      <c r="S17">
        <v>7.3603333333333296</v>
      </c>
      <c r="T17">
        <v>13.7041598356119</v>
      </c>
      <c r="U17">
        <v>183.36824999999999</v>
      </c>
      <c r="V17">
        <v>214.79249999999999</v>
      </c>
      <c r="W17">
        <v>5</v>
      </c>
      <c r="X17">
        <v>49.650055555555497</v>
      </c>
      <c r="Y17">
        <v>43</v>
      </c>
      <c r="Z17">
        <v>49.679499999999997</v>
      </c>
      <c r="AA17">
        <v>42</v>
      </c>
      <c r="AB17">
        <v>50.545250000000003</v>
      </c>
      <c r="AC17">
        <v>36</v>
      </c>
      <c r="AD17">
        <v>16.8</v>
      </c>
      <c r="AE17">
        <v>2.8</v>
      </c>
      <c r="AF17">
        <v>37.200000000000003</v>
      </c>
      <c r="AG17">
        <v>3.0548720408469698</v>
      </c>
      <c r="AH17">
        <v>45</v>
      </c>
      <c r="AI17">
        <v>-2</v>
      </c>
    </row>
    <row r="18" spans="1:35">
      <c r="A18">
        <v>17</v>
      </c>
      <c r="B18">
        <v>9662</v>
      </c>
      <c r="C18" t="s">
        <v>210</v>
      </c>
      <c r="D18" t="s">
        <v>211</v>
      </c>
      <c r="E18" t="s">
        <v>44</v>
      </c>
      <c r="F18" s="3">
        <f t="shared" si="0"/>
        <v>4.0300124999999998</v>
      </c>
      <c r="G18" s="7">
        <v>24</v>
      </c>
      <c r="H18" s="7">
        <f t="shared" si="1"/>
        <v>5.9553165157676311</v>
      </c>
      <c r="I18" s="7">
        <f t="shared" si="2"/>
        <v>28.2100875</v>
      </c>
      <c r="K18" s="5">
        <f t="shared" si="3"/>
        <v>12.387541666666625</v>
      </c>
      <c r="L18" t="s">
        <v>149</v>
      </c>
      <c r="M18" s="5">
        <f>RB!K18</f>
        <v>13.021995833333312</v>
      </c>
      <c r="N18">
        <v>33</v>
      </c>
      <c r="O18">
        <v>10</v>
      </c>
      <c r="P18" t="s">
        <v>149</v>
      </c>
      <c r="Q18" t="s">
        <v>33</v>
      </c>
      <c r="R18" s="5">
        <v>198.200666666666</v>
      </c>
      <c r="S18">
        <v>16.605916666666602</v>
      </c>
      <c r="T18">
        <v>12.3099884267478</v>
      </c>
      <c r="U18">
        <v>184.685</v>
      </c>
      <c r="V18">
        <v>213.48024999999899</v>
      </c>
      <c r="W18">
        <v>5</v>
      </c>
      <c r="X18">
        <v>49.376722222222199</v>
      </c>
      <c r="Y18">
        <v>44</v>
      </c>
      <c r="Z18">
        <v>50.996250000000003</v>
      </c>
      <c r="AA18">
        <v>41</v>
      </c>
      <c r="AB18">
        <v>49.232999999999898</v>
      </c>
      <c r="AC18">
        <v>38</v>
      </c>
      <c r="AD18">
        <v>16.2</v>
      </c>
      <c r="AE18">
        <v>3.4</v>
      </c>
      <c r="AF18">
        <v>36.299999999999997</v>
      </c>
      <c r="AG18">
        <v>3.1358403662179901</v>
      </c>
      <c r="AH18">
        <v>41.494999999999997</v>
      </c>
      <c r="AI18">
        <v>2.5049999999999901</v>
      </c>
    </row>
    <row r="19" spans="1:35">
      <c r="A19">
        <v>18</v>
      </c>
      <c r="B19">
        <v>13277</v>
      </c>
      <c r="C19" t="s">
        <v>373</v>
      </c>
      <c r="D19" t="s">
        <v>801</v>
      </c>
      <c r="E19" t="s">
        <v>97</v>
      </c>
      <c r="F19" s="3">
        <f t="shared" si="0"/>
        <v>3.1441374999999994</v>
      </c>
      <c r="G19" s="7">
        <v>27</v>
      </c>
      <c r="H19" s="7">
        <f t="shared" si="1"/>
        <v>8.587410696892233</v>
      </c>
      <c r="I19" s="7">
        <f t="shared" si="2"/>
        <v>22.008962499999996</v>
      </c>
      <c r="K19" s="5">
        <f t="shared" si="3"/>
        <v>11.501666666666624</v>
      </c>
      <c r="L19" t="s">
        <v>149</v>
      </c>
      <c r="M19" s="5">
        <f>RB!K19</f>
        <v>12.75535</v>
      </c>
      <c r="N19">
        <v>26</v>
      </c>
      <c r="O19">
        <v>2</v>
      </c>
      <c r="P19" t="s">
        <v>149</v>
      </c>
      <c r="Q19" t="s">
        <v>33</v>
      </c>
      <c r="R19" s="5">
        <v>184.02666666666599</v>
      </c>
      <c r="S19">
        <v>4.97225000000003</v>
      </c>
      <c r="T19">
        <v>7.9774761088120201</v>
      </c>
      <c r="U19">
        <v>175.102</v>
      </c>
      <c r="V19">
        <v>194.6225</v>
      </c>
      <c r="W19">
        <v>6</v>
      </c>
      <c r="X19">
        <v>35.202722222222199</v>
      </c>
      <c r="Y19">
        <v>52</v>
      </c>
      <c r="Z19">
        <v>41.413249999999998</v>
      </c>
      <c r="AA19">
        <v>48</v>
      </c>
      <c r="AB19">
        <v>30.375249999999902</v>
      </c>
      <c r="AC19">
        <v>53</v>
      </c>
      <c r="AD19">
        <v>19.399999999999999</v>
      </c>
      <c r="AE19">
        <v>3.2</v>
      </c>
      <c r="AF19">
        <v>42.1</v>
      </c>
      <c r="AG19">
        <v>3.1088509244276499</v>
      </c>
      <c r="AH19">
        <v>45.232500000000002</v>
      </c>
      <c r="AI19">
        <v>6.7674999999999903</v>
      </c>
    </row>
    <row r="20" spans="1:35">
      <c r="A20">
        <v>19</v>
      </c>
      <c r="B20">
        <v>12187</v>
      </c>
      <c r="C20" t="s">
        <v>350</v>
      </c>
      <c r="D20" t="s">
        <v>537</v>
      </c>
      <c r="E20" t="s">
        <v>77</v>
      </c>
      <c r="F20" s="3">
        <f t="shared" si="0"/>
        <v>2.8401479166666874</v>
      </c>
      <c r="G20" s="7">
        <v>23</v>
      </c>
      <c r="H20" s="7">
        <f t="shared" si="1"/>
        <v>8.0981697696202151</v>
      </c>
      <c r="I20" s="7">
        <f t="shared" si="2"/>
        <v>19.881035416666812</v>
      </c>
      <c r="K20" s="5">
        <f t="shared" si="3"/>
        <v>11.197677083333312</v>
      </c>
      <c r="L20" t="s">
        <v>149</v>
      </c>
      <c r="M20" s="5">
        <f>RB!K20</f>
        <v>12.4679375</v>
      </c>
      <c r="N20">
        <v>27</v>
      </c>
      <c r="O20">
        <v>4</v>
      </c>
      <c r="P20" t="s">
        <v>149</v>
      </c>
      <c r="Q20" t="s">
        <v>33</v>
      </c>
      <c r="R20" s="5">
        <v>179.162833333333</v>
      </c>
      <c r="S20">
        <v>1.07958333333334</v>
      </c>
      <c r="T20">
        <v>22.938616073483299</v>
      </c>
      <c r="U20">
        <v>151.58750000000001</v>
      </c>
      <c r="V20">
        <v>208.2405</v>
      </c>
      <c r="W20">
        <v>6</v>
      </c>
      <c r="X20">
        <v>30.338888888888899</v>
      </c>
      <c r="Y20">
        <v>55</v>
      </c>
      <c r="Z20">
        <v>17.89875</v>
      </c>
      <c r="AA20">
        <v>68</v>
      </c>
      <c r="AB20">
        <v>43.993249999999897</v>
      </c>
      <c r="AC20">
        <v>41</v>
      </c>
      <c r="AD20">
        <v>21.6</v>
      </c>
      <c r="AE20">
        <v>4</v>
      </c>
      <c r="AF20">
        <v>46.8</v>
      </c>
      <c r="AG20">
        <v>3.2168086915890002</v>
      </c>
      <c r="AH20">
        <v>56.307499999999997</v>
      </c>
      <c r="AI20">
        <v>-1.3074999999999899</v>
      </c>
    </row>
    <row r="21" spans="1:35">
      <c r="A21">
        <v>20</v>
      </c>
      <c r="B21">
        <v>13164</v>
      </c>
      <c r="C21" s="8" t="s">
        <v>521</v>
      </c>
      <c r="D21" s="8" t="s">
        <v>764</v>
      </c>
      <c r="E21" t="s">
        <v>114</v>
      </c>
      <c r="F21" s="3">
        <f t="shared" si="0"/>
        <v>2.8265958333333749</v>
      </c>
      <c r="G21" s="7">
        <v>23</v>
      </c>
      <c r="H21" s="7">
        <f t="shared" si="1"/>
        <v>8.1369963575147359</v>
      </c>
      <c r="I21" s="7">
        <f t="shared" si="2"/>
        <v>19.786170833333625</v>
      </c>
      <c r="J21" s="7" t="s">
        <v>1226</v>
      </c>
      <c r="K21" s="5">
        <f t="shared" si="3"/>
        <v>11.184125</v>
      </c>
      <c r="L21" t="s">
        <v>149</v>
      </c>
      <c r="M21" s="5">
        <f>RB!K21</f>
        <v>12.1045625</v>
      </c>
      <c r="N21">
        <v>26</v>
      </c>
      <c r="O21">
        <v>2</v>
      </c>
      <c r="P21" t="s">
        <v>149</v>
      </c>
      <c r="Q21" t="s">
        <v>33</v>
      </c>
      <c r="R21" s="5">
        <v>178.946</v>
      </c>
      <c r="S21">
        <v>2.1661666666666601</v>
      </c>
      <c r="T21">
        <v>11.8748487990374</v>
      </c>
      <c r="U21">
        <v>167.29624999999999</v>
      </c>
      <c r="V21">
        <v>194.00575000000001</v>
      </c>
      <c r="W21">
        <v>6</v>
      </c>
      <c r="X21">
        <v>30.122055555555502</v>
      </c>
      <c r="Y21">
        <v>56</v>
      </c>
      <c r="Z21">
        <v>33.607500000000002</v>
      </c>
      <c r="AA21">
        <v>54</v>
      </c>
      <c r="AB21">
        <v>29.758500000000002</v>
      </c>
      <c r="AC21">
        <v>54</v>
      </c>
      <c r="AD21">
        <v>22.5</v>
      </c>
      <c r="AE21">
        <v>4</v>
      </c>
      <c r="AF21">
        <v>48.4</v>
      </c>
      <c r="AG21">
        <v>3.2168086915890002</v>
      </c>
      <c r="AH21">
        <v>57.012500000000003</v>
      </c>
      <c r="AI21">
        <v>-1.0125</v>
      </c>
    </row>
    <row r="22" spans="1:35">
      <c r="A22">
        <v>21</v>
      </c>
      <c r="B22">
        <v>12650</v>
      </c>
      <c r="C22" t="s">
        <v>350</v>
      </c>
      <c r="D22" t="s">
        <v>640</v>
      </c>
      <c r="E22" t="s">
        <v>50</v>
      </c>
      <c r="F22" s="3">
        <f t="shared" si="0"/>
        <v>2.7187520833333743</v>
      </c>
      <c r="G22" s="7">
        <v>22</v>
      </c>
      <c r="H22" s="7">
        <f t="shared" si="1"/>
        <v>8.0919478222620835</v>
      </c>
      <c r="I22" s="7">
        <f t="shared" si="2"/>
        <v>19.03126458333362</v>
      </c>
      <c r="K22" s="5">
        <f t="shared" si="3"/>
        <v>11.076281249999999</v>
      </c>
      <c r="L22" t="s">
        <v>149</v>
      </c>
      <c r="M22" s="5">
        <f>RB!K22</f>
        <v>11.768437499999999</v>
      </c>
      <c r="N22">
        <v>25</v>
      </c>
      <c r="O22">
        <v>3</v>
      </c>
      <c r="P22" t="s">
        <v>149</v>
      </c>
      <c r="Q22" t="s">
        <v>33</v>
      </c>
      <c r="R22" s="5">
        <v>177.22049999999999</v>
      </c>
      <c r="S22">
        <v>2.8856666666666499</v>
      </c>
      <c r="T22">
        <v>8.9682260100126001</v>
      </c>
      <c r="U22">
        <v>166.69450000000001</v>
      </c>
      <c r="V22">
        <v>186.91324999999901</v>
      </c>
      <c r="W22">
        <v>6</v>
      </c>
      <c r="X22">
        <v>28.396555555555501</v>
      </c>
      <c r="Y22">
        <v>58</v>
      </c>
      <c r="Z22">
        <v>33.005749999999999</v>
      </c>
      <c r="AA22">
        <v>55</v>
      </c>
      <c r="AB22">
        <v>22.665999999999901</v>
      </c>
      <c r="AC22">
        <v>61</v>
      </c>
      <c r="AD22">
        <v>24.3</v>
      </c>
      <c r="AE22">
        <v>4.2</v>
      </c>
      <c r="AF22">
        <v>53</v>
      </c>
      <c r="AG22">
        <v>3.24379813337934</v>
      </c>
      <c r="AH22">
        <v>64.072499999999906</v>
      </c>
      <c r="AI22">
        <v>-6.07249999999999</v>
      </c>
    </row>
    <row r="23" spans="1:35">
      <c r="A23">
        <v>22</v>
      </c>
      <c r="B23">
        <v>13163</v>
      </c>
      <c r="C23" t="s">
        <v>333</v>
      </c>
      <c r="D23" t="s">
        <v>763</v>
      </c>
      <c r="E23" t="s">
        <v>106</v>
      </c>
      <c r="F23" s="3">
        <f t="shared" si="0"/>
        <v>2.6636687499999994</v>
      </c>
      <c r="G23" s="7">
        <v>28</v>
      </c>
      <c r="H23" s="7">
        <f t="shared" si="1"/>
        <v>10.511817582422742</v>
      </c>
      <c r="I23" s="7">
        <f t="shared" si="2"/>
        <v>18.645681249999996</v>
      </c>
      <c r="K23" s="5">
        <f t="shared" si="3"/>
        <v>11.021197916666624</v>
      </c>
      <c r="L23" t="s">
        <v>149</v>
      </c>
      <c r="M23" s="5">
        <f>RB!K23</f>
        <v>11.752162500000001</v>
      </c>
      <c r="N23">
        <v>23</v>
      </c>
      <c r="O23">
        <v>2</v>
      </c>
      <c r="P23" t="s">
        <v>149</v>
      </c>
      <c r="Q23" t="s">
        <v>33</v>
      </c>
      <c r="R23" s="5">
        <v>176.33916666666599</v>
      </c>
      <c r="S23">
        <v>6.09591666666668</v>
      </c>
      <c r="T23">
        <v>7.1083553020371699</v>
      </c>
      <c r="U23">
        <v>165.90799999999999</v>
      </c>
      <c r="V23">
        <v>182.68824999999899</v>
      </c>
      <c r="W23">
        <v>7</v>
      </c>
      <c r="X23">
        <v>27.515222222222199</v>
      </c>
      <c r="Y23">
        <v>59</v>
      </c>
      <c r="Z23">
        <v>32.219250000000002</v>
      </c>
      <c r="AA23">
        <v>57</v>
      </c>
      <c r="AB23">
        <v>18.440999999999899</v>
      </c>
      <c r="AC23">
        <v>69</v>
      </c>
      <c r="AD23">
        <v>18.8</v>
      </c>
      <c r="AE23">
        <v>3.9</v>
      </c>
      <c r="AF23">
        <v>41.3</v>
      </c>
      <c r="AG23">
        <v>3.2033139706938298</v>
      </c>
      <c r="AH23">
        <v>49.052500000000002</v>
      </c>
      <c r="AI23">
        <v>9.9474999999999891</v>
      </c>
    </row>
    <row r="24" spans="1:35">
      <c r="A24">
        <v>23</v>
      </c>
      <c r="B24">
        <v>13154</v>
      </c>
      <c r="C24" s="9" t="s">
        <v>348</v>
      </c>
      <c r="D24" s="9" t="s">
        <v>358</v>
      </c>
      <c r="E24" t="s">
        <v>74</v>
      </c>
      <c r="F24" s="3">
        <f t="shared" si="0"/>
        <v>2.4131270833333751</v>
      </c>
      <c r="G24" s="7">
        <v>21</v>
      </c>
      <c r="H24" s="7">
        <f t="shared" si="1"/>
        <v>8.7024011893280111</v>
      </c>
      <c r="I24" s="7">
        <f t="shared" si="2"/>
        <v>16.891889583333626</v>
      </c>
      <c r="J24" s="7" t="s">
        <v>1202</v>
      </c>
      <c r="K24" s="5">
        <f t="shared" si="3"/>
        <v>10.77065625</v>
      </c>
      <c r="L24" t="s">
        <v>149</v>
      </c>
      <c r="M24" s="5">
        <f>RB!K24</f>
        <v>11.746625</v>
      </c>
      <c r="N24">
        <v>25</v>
      </c>
      <c r="O24">
        <v>2</v>
      </c>
      <c r="P24" t="s">
        <v>149</v>
      </c>
      <c r="Q24" t="s">
        <v>33</v>
      </c>
      <c r="R24" s="5">
        <v>172.3305</v>
      </c>
      <c r="S24">
        <v>4.86949999999998</v>
      </c>
      <c r="T24">
        <v>21.035451007763001</v>
      </c>
      <c r="U24">
        <v>148.79225</v>
      </c>
      <c r="V24">
        <v>199.41499999999999</v>
      </c>
      <c r="W24">
        <v>7</v>
      </c>
      <c r="X24">
        <v>23.506555555555501</v>
      </c>
      <c r="Y24">
        <v>62</v>
      </c>
      <c r="Z24">
        <v>15.103499999999899</v>
      </c>
      <c r="AA24">
        <v>72</v>
      </c>
      <c r="AB24">
        <v>35.167749999999998</v>
      </c>
      <c r="AC24">
        <v>47</v>
      </c>
      <c r="AD24">
        <v>26.5</v>
      </c>
      <c r="AE24">
        <v>4</v>
      </c>
      <c r="AF24">
        <v>59</v>
      </c>
      <c r="AG24">
        <v>3.2168086915890002</v>
      </c>
      <c r="AH24">
        <v>65.504999999999995</v>
      </c>
      <c r="AI24">
        <v>-3.5049999999999901</v>
      </c>
    </row>
    <row r="25" spans="1:35">
      <c r="A25">
        <v>24</v>
      </c>
      <c r="B25">
        <v>11680</v>
      </c>
      <c r="C25" s="19" t="s">
        <v>445</v>
      </c>
      <c r="D25" s="19" t="s">
        <v>446</v>
      </c>
      <c r="E25" t="s">
        <v>53</v>
      </c>
      <c r="F25" s="3">
        <f t="shared" si="0"/>
        <v>2.1522208333333754</v>
      </c>
      <c r="G25" s="7">
        <v>14</v>
      </c>
      <c r="H25" s="7">
        <f t="shared" si="1"/>
        <v>6.504908689280132</v>
      </c>
      <c r="I25" s="7">
        <f t="shared" si="2"/>
        <v>15.065545833333628</v>
      </c>
      <c r="J25" s="7" t="s">
        <v>1235</v>
      </c>
      <c r="K25" s="5">
        <f t="shared" si="3"/>
        <v>10.50975</v>
      </c>
      <c r="L25" t="s">
        <v>149</v>
      </c>
      <c r="M25" s="5">
        <f>RB!K25</f>
        <v>11.129087500000001</v>
      </c>
      <c r="N25">
        <v>27</v>
      </c>
      <c r="O25">
        <v>5</v>
      </c>
      <c r="P25" t="s">
        <v>149</v>
      </c>
      <c r="Q25" t="s">
        <v>33</v>
      </c>
      <c r="R25" s="5">
        <v>168.15600000000001</v>
      </c>
      <c r="S25">
        <v>2.0671666666666502</v>
      </c>
      <c r="T25">
        <v>12.6941477329778</v>
      </c>
      <c r="U25">
        <v>157.89850000000001</v>
      </c>
      <c r="V25">
        <v>186.46499999999901</v>
      </c>
      <c r="W25">
        <v>7</v>
      </c>
      <c r="X25">
        <v>19.332055555555499</v>
      </c>
      <c r="Y25">
        <v>66</v>
      </c>
      <c r="Z25">
        <v>24.20975</v>
      </c>
      <c r="AA25">
        <v>61</v>
      </c>
      <c r="AB25">
        <v>22.217749999999899</v>
      </c>
      <c r="AC25">
        <v>62</v>
      </c>
      <c r="AD25">
        <v>29.6</v>
      </c>
      <c r="AE25">
        <v>4.5</v>
      </c>
      <c r="AF25">
        <v>66.5</v>
      </c>
      <c r="AG25">
        <v>3.2842822960648501</v>
      </c>
      <c r="AH25">
        <v>69.522499999999994</v>
      </c>
      <c r="AI25">
        <v>-3.5225</v>
      </c>
    </row>
    <row r="26" spans="1:35">
      <c r="A26">
        <v>25</v>
      </c>
      <c r="B26">
        <v>10722</v>
      </c>
      <c r="C26" t="s">
        <v>299</v>
      </c>
      <c r="D26" t="s">
        <v>300</v>
      </c>
      <c r="E26" t="s">
        <v>85</v>
      </c>
      <c r="F26" s="3">
        <f t="shared" si="0"/>
        <v>2.0653458333333745</v>
      </c>
      <c r="G26" s="7">
        <v>18</v>
      </c>
      <c r="H26" s="7">
        <f t="shared" si="1"/>
        <v>8.7152474464524978</v>
      </c>
      <c r="I26" s="7">
        <f t="shared" si="2"/>
        <v>14.457420833333622</v>
      </c>
      <c r="K26" s="5">
        <f t="shared" si="3"/>
        <v>10.422874999999999</v>
      </c>
      <c r="L26" t="s">
        <v>149</v>
      </c>
      <c r="M26" s="5">
        <f>RB!K26</f>
        <v>11.049424999999999</v>
      </c>
      <c r="N26">
        <v>29</v>
      </c>
      <c r="O26">
        <v>7</v>
      </c>
      <c r="P26" t="s">
        <v>149</v>
      </c>
      <c r="Q26" t="s">
        <v>33</v>
      </c>
      <c r="R26" s="5">
        <v>166.76599999999999</v>
      </c>
      <c r="S26">
        <v>1.5889166666666401</v>
      </c>
      <c r="T26">
        <v>10.503225828287199</v>
      </c>
      <c r="U26">
        <v>155.40774999999999</v>
      </c>
      <c r="V26">
        <v>178.73249999999999</v>
      </c>
      <c r="W26">
        <v>8</v>
      </c>
      <c r="X26">
        <v>17.942055555555498</v>
      </c>
      <c r="Y26">
        <v>67</v>
      </c>
      <c r="Z26">
        <v>21.719000000000001</v>
      </c>
      <c r="AA26">
        <v>64</v>
      </c>
      <c r="AB26">
        <v>14.485250000000001</v>
      </c>
      <c r="AC26">
        <v>76</v>
      </c>
      <c r="AD26">
        <v>25.2</v>
      </c>
      <c r="AE26">
        <v>3.5</v>
      </c>
      <c r="AF26">
        <v>54.7</v>
      </c>
      <c r="AG26">
        <v>3.14933508711316</v>
      </c>
      <c r="AH26">
        <v>75.932500000000005</v>
      </c>
      <c r="AI26">
        <v>-8.9324999999999992</v>
      </c>
    </row>
    <row r="27" spans="1:35">
      <c r="A27">
        <v>26</v>
      </c>
      <c r="B27">
        <v>10261</v>
      </c>
      <c r="C27" s="8" t="s">
        <v>240</v>
      </c>
      <c r="D27" s="8" t="s">
        <v>241</v>
      </c>
      <c r="E27" t="s">
        <v>50</v>
      </c>
      <c r="F27" s="3">
        <f t="shared" si="0"/>
        <v>1.9807000000000006</v>
      </c>
      <c r="G27" s="7">
        <v>9</v>
      </c>
      <c r="H27" s="7">
        <f t="shared" si="1"/>
        <v>4.5438481344979031</v>
      </c>
      <c r="I27" s="7">
        <f t="shared" si="2"/>
        <v>13.864900000000004</v>
      </c>
      <c r="J27" s="7" t="s">
        <v>1225</v>
      </c>
      <c r="K27" s="5">
        <f t="shared" si="3"/>
        <v>10.338229166666626</v>
      </c>
      <c r="L27" t="s">
        <v>149</v>
      </c>
      <c r="M27" s="5">
        <f>RB!K27</f>
        <v>10.757083333333313</v>
      </c>
      <c r="N27">
        <v>31</v>
      </c>
      <c r="O27">
        <v>8</v>
      </c>
      <c r="P27" t="s">
        <v>149</v>
      </c>
      <c r="Q27" t="s">
        <v>33</v>
      </c>
      <c r="R27" s="5">
        <v>165.41166666666601</v>
      </c>
      <c r="S27">
        <v>0.58708333333333895</v>
      </c>
      <c r="T27">
        <v>1.7198900740066601</v>
      </c>
      <c r="U27">
        <v>162.39525</v>
      </c>
      <c r="V27">
        <v>166.41749999999999</v>
      </c>
      <c r="W27">
        <v>8</v>
      </c>
      <c r="X27">
        <v>16.587722222222201</v>
      </c>
      <c r="Y27">
        <v>69</v>
      </c>
      <c r="Z27">
        <v>28.706499999999998</v>
      </c>
      <c r="AA27">
        <v>58</v>
      </c>
      <c r="AB27">
        <v>2.17025000000001</v>
      </c>
      <c r="AC27">
        <v>99</v>
      </c>
      <c r="AD27">
        <v>28.3</v>
      </c>
      <c r="AE27">
        <v>7.6</v>
      </c>
      <c r="AF27">
        <v>67.099999999999994</v>
      </c>
      <c r="AG27">
        <v>3.7026186438150801</v>
      </c>
      <c r="AH27">
        <v>53.734999999999999</v>
      </c>
      <c r="AI27">
        <v>15.265000000000001</v>
      </c>
    </row>
    <row r="28" spans="1:35">
      <c r="A28">
        <v>27</v>
      </c>
      <c r="B28">
        <v>13629</v>
      </c>
      <c r="C28" t="s">
        <v>909</v>
      </c>
      <c r="D28" t="s">
        <v>910</v>
      </c>
      <c r="E28" t="s">
        <v>109</v>
      </c>
      <c r="F28" s="3">
        <f t="shared" si="0"/>
        <v>1.9513770833333748</v>
      </c>
      <c r="G28" s="7">
        <v>22</v>
      </c>
      <c r="H28" s="7">
        <f t="shared" si="1"/>
        <v>11.274089558548692</v>
      </c>
      <c r="I28" s="7">
        <f t="shared" si="2"/>
        <v>13.659639583333623</v>
      </c>
      <c r="K28" s="5">
        <f t="shared" si="3"/>
        <v>10.30890625</v>
      </c>
      <c r="L28" t="s">
        <v>149</v>
      </c>
      <c r="M28" s="5">
        <f>RB!K28</f>
        <v>10.7488125</v>
      </c>
      <c r="N28">
        <v>25</v>
      </c>
      <c r="O28">
        <v>1</v>
      </c>
      <c r="P28" t="s">
        <v>149</v>
      </c>
      <c r="Q28" t="s">
        <v>33</v>
      </c>
      <c r="R28" s="5">
        <v>164.9425</v>
      </c>
      <c r="S28">
        <v>0.38523333333330301</v>
      </c>
      <c r="T28">
        <v>15.284459119205501</v>
      </c>
      <c r="U28">
        <v>144.54399999999899</v>
      </c>
      <c r="V28">
        <v>182.14</v>
      </c>
      <c r="W28">
        <v>8</v>
      </c>
      <c r="X28">
        <v>16.118555555555499</v>
      </c>
      <c r="Y28">
        <v>72</v>
      </c>
      <c r="Z28">
        <v>10.8552499999999</v>
      </c>
      <c r="AA28">
        <v>79</v>
      </c>
      <c r="AB28">
        <v>17.892749999999999</v>
      </c>
      <c r="AC28">
        <v>71</v>
      </c>
      <c r="AD28">
        <v>25.5</v>
      </c>
      <c r="AE28">
        <v>3.8</v>
      </c>
      <c r="AF28">
        <v>55.2</v>
      </c>
      <c r="AG28">
        <v>3.1898192497986599</v>
      </c>
      <c r="AH28">
        <v>64.435000000000002</v>
      </c>
      <c r="AI28">
        <v>7.5649999999999897</v>
      </c>
    </row>
    <row r="29" spans="1:35">
      <c r="A29">
        <v>28</v>
      </c>
      <c r="B29" s="13">
        <v>13635</v>
      </c>
      <c r="C29" s="13" t="s">
        <v>682</v>
      </c>
      <c r="D29" s="13" t="s">
        <v>657</v>
      </c>
      <c r="E29" s="13" t="s">
        <v>112</v>
      </c>
      <c r="F29" s="3">
        <f t="shared" si="0"/>
        <v>1.9366374999999998</v>
      </c>
      <c r="G29" s="14">
        <v>18</v>
      </c>
      <c r="H29" s="14">
        <f t="shared" si="1"/>
        <v>9.294460114502586</v>
      </c>
      <c r="I29" s="14">
        <f t="shared" si="2"/>
        <v>13.556462499999999</v>
      </c>
      <c r="J29" s="14"/>
      <c r="K29" s="5">
        <f t="shared" si="3"/>
        <v>10.294166666666625</v>
      </c>
      <c r="L29" t="s">
        <v>149</v>
      </c>
      <c r="M29" s="5">
        <f>RB!K29</f>
        <v>10.733475</v>
      </c>
      <c r="N29">
        <v>22</v>
      </c>
      <c r="O29">
        <v>1</v>
      </c>
      <c r="P29" t="s">
        <v>149</v>
      </c>
      <c r="Q29" t="s">
        <v>33</v>
      </c>
      <c r="R29" s="5">
        <v>164.706666666666</v>
      </c>
      <c r="S29">
        <v>1.36015</v>
      </c>
      <c r="T29">
        <v>15.2763978956646</v>
      </c>
      <c r="U29">
        <v>145.69925000000001</v>
      </c>
      <c r="V29">
        <v>183.1225</v>
      </c>
      <c r="W29">
        <v>8</v>
      </c>
      <c r="X29">
        <v>15.882722222222201</v>
      </c>
      <c r="Y29">
        <v>73</v>
      </c>
      <c r="Z29">
        <v>12.0105</v>
      </c>
      <c r="AA29">
        <v>76</v>
      </c>
      <c r="AB29">
        <v>18.875249999999902</v>
      </c>
      <c r="AC29">
        <v>68</v>
      </c>
      <c r="AD29">
        <v>25.2</v>
      </c>
      <c r="AE29">
        <v>3.9</v>
      </c>
      <c r="AF29">
        <v>54.4</v>
      </c>
      <c r="AG29">
        <v>3.2033139706938298</v>
      </c>
      <c r="AH29">
        <v>71.155000000000001</v>
      </c>
      <c r="AI29">
        <v>1.84499999999999</v>
      </c>
    </row>
    <row r="30" spans="1:35">
      <c r="A30" s="11">
        <v>29</v>
      </c>
      <c r="B30" s="11">
        <v>12930</v>
      </c>
      <c r="C30" s="11" t="s">
        <v>698</v>
      </c>
      <c r="D30" s="11" t="s">
        <v>410</v>
      </c>
      <c r="E30" s="11" t="s">
        <v>47</v>
      </c>
      <c r="F30" s="3">
        <f t="shared" si="0"/>
        <v>1.9179624999999998</v>
      </c>
      <c r="G30" s="12">
        <v>22</v>
      </c>
      <c r="H30" s="12">
        <f t="shared" si="1"/>
        <v>11.470505810202233</v>
      </c>
      <c r="I30" s="12">
        <f t="shared" si="2"/>
        <v>13.425737499999999</v>
      </c>
      <c r="J30" s="12" t="s">
        <v>1203</v>
      </c>
      <c r="K30" s="17">
        <f t="shared" si="3"/>
        <v>10.275491666666625</v>
      </c>
      <c r="L30" s="9" t="s">
        <v>149</v>
      </c>
      <c r="M30" s="17">
        <f>RB!K30</f>
        <v>9.7766000000000002</v>
      </c>
      <c r="N30">
        <v>26</v>
      </c>
      <c r="O30">
        <v>3</v>
      </c>
      <c r="P30" t="s">
        <v>149</v>
      </c>
      <c r="Q30" t="s">
        <v>33</v>
      </c>
      <c r="R30" s="5">
        <v>164.407866666666</v>
      </c>
      <c r="S30">
        <v>4.9009500000000203</v>
      </c>
      <c r="T30">
        <v>11.5504633745433</v>
      </c>
      <c r="U30">
        <v>152.625</v>
      </c>
      <c r="V30">
        <v>177.4725</v>
      </c>
      <c r="W30">
        <v>8</v>
      </c>
      <c r="X30">
        <v>15.583922222222199</v>
      </c>
      <c r="Y30">
        <v>75</v>
      </c>
      <c r="Z30">
        <v>18.936250000000001</v>
      </c>
      <c r="AA30">
        <v>67</v>
      </c>
      <c r="AB30">
        <v>13.2252499999999</v>
      </c>
      <c r="AC30">
        <v>80</v>
      </c>
      <c r="AD30">
        <v>29.4</v>
      </c>
      <c r="AE30">
        <v>4.7</v>
      </c>
      <c r="AF30">
        <v>66.8</v>
      </c>
      <c r="AG30">
        <v>3.3112717378551801</v>
      </c>
      <c r="AH30">
        <v>83.112499999999997</v>
      </c>
      <c r="AI30">
        <v>-8.1124999999999901</v>
      </c>
    </row>
    <row r="31" spans="1:35">
      <c r="A31">
        <v>30</v>
      </c>
      <c r="B31">
        <v>11678</v>
      </c>
      <c r="C31" t="s">
        <v>311</v>
      </c>
      <c r="D31" t="s">
        <v>274</v>
      </c>
      <c r="E31" t="s">
        <v>94</v>
      </c>
      <c r="F31" s="3">
        <f t="shared" si="0"/>
        <v>1.7852937499999992</v>
      </c>
      <c r="G31" s="7">
        <v>23</v>
      </c>
      <c r="H31" s="7">
        <f t="shared" si="1"/>
        <v>12.883033954496289</v>
      </c>
      <c r="I31" s="7">
        <f t="shared" si="2"/>
        <v>12.497056249999995</v>
      </c>
      <c r="K31" s="5">
        <f t="shared" si="3"/>
        <v>10.142822916666624</v>
      </c>
      <c r="L31" t="s">
        <v>149</v>
      </c>
      <c r="M31" s="5">
        <f>RB!K31</f>
        <v>9.6847541666666253</v>
      </c>
      <c r="N31">
        <v>26</v>
      </c>
      <c r="O31">
        <v>5</v>
      </c>
      <c r="P31" t="s">
        <v>149</v>
      </c>
      <c r="Q31" t="s">
        <v>33</v>
      </c>
      <c r="R31" s="5">
        <v>162.28516666666599</v>
      </c>
      <c r="S31">
        <v>6.0447499999999899</v>
      </c>
      <c r="T31">
        <v>9.1973330862810396</v>
      </c>
      <c r="U31">
        <v>150.04249999999999</v>
      </c>
      <c r="V31">
        <v>172.39850000000001</v>
      </c>
      <c r="W31">
        <v>8</v>
      </c>
      <c r="X31">
        <v>13.461222222222201</v>
      </c>
      <c r="Y31">
        <v>77</v>
      </c>
      <c r="Z31">
        <v>16.353750000000002</v>
      </c>
      <c r="AA31">
        <v>69</v>
      </c>
      <c r="AB31">
        <v>8.1512499999999992</v>
      </c>
      <c r="AC31">
        <v>87</v>
      </c>
      <c r="AD31">
        <v>25.9</v>
      </c>
      <c r="AE31">
        <v>5.3</v>
      </c>
      <c r="AF31">
        <v>57.3</v>
      </c>
      <c r="AG31">
        <v>3.3922400632262</v>
      </c>
      <c r="AH31">
        <v>75.56</v>
      </c>
      <c r="AI31">
        <v>1.43999999999999</v>
      </c>
    </row>
    <row r="32" spans="1:35">
      <c r="A32">
        <v>31</v>
      </c>
      <c r="B32">
        <v>12658</v>
      </c>
      <c r="C32" t="s">
        <v>570</v>
      </c>
      <c r="D32" t="s">
        <v>378</v>
      </c>
      <c r="E32" t="s">
        <v>82</v>
      </c>
      <c r="F32" s="3">
        <f t="shared" si="0"/>
        <v>1.4380124999999992</v>
      </c>
      <c r="G32" s="7">
        <v>7</v>
      </c>
      <c r="H32" s="7">
        <f t="shared" si="1"/>
        <v>4.8678297302700804</v>
      </c>
      <c r="I32" s="7">
        <f t="shared" si="2"/>
        <v>10.066087499999995</v>
      </c>
      <c r="J32" s="7" t="s">
        <v>1223</v>
      </c>
      <c r="K32" s="5">
        <f t="shared" si="3"/>
        <v>9.7955416666666242</v>
      </c>
      <c r="L32" t="s">
        <v>149</v>
      </c>
      <c r="M32" s="5">
        <f>RB!K32</f>
        <v>9.41235</v>
      </c>
      <c r="N32">
        <v>26</v>
      </c>
      <c r="O32">
        <v>3</v>
      </c>
      <c r="P32" t="s">
        <v>149</v>
      </c>
      <c r="Q32" t="s">
        <v>33</v>
      </c>
      <c r="R32" s="5">
        <v>156.72866666666599</v>
      </c>
      <c r="S32">
        <v>1.3492500000000101</v>
      </c>
      <c r="T32">
        <v>19.390659442112799</v>
      </c>
      <c r="U32">
        <v>134.65899999999999</v>
      </c>
      <c r="V32">
        <v>179.032499999999</v>
      </c>
      <c r="W32">
        <v>8</v>
      </c>
      <c r="X32">
        <v>7.9047222222222304</v>
      </c>
      <c r="Y32">
        <v>86</v>
      </c>
      <c r="Z32">
        <v>0.97025000000002104</v>
      </c>
      <c r="AA32">
        <v>101</v>
      </c>
      <c r="AB32">
        <v>14.7852499999999</v>
      </c>
      <c r="AC32">
        <v>74</v>
      </c>
      <c r="AD32">
        <v>38.200000000000003</v>
      </c>
      <c r="AE32">
        <v>5</v>
      </c>
      <c r="AF32">
        <v>89</v>
      </c>
      <c r="AG32">
        <v>3.3517559005406898</v>
      </c>
      <c r="AH32">
        <v>103.4375</v>
      </c>
      <c r="AI32">
        <v>-17.4375</v>
      </c>
    </row>
    <row r="33" spans="1:35">
      <c r="A33">
        <v>32</v>
      </c>
      <c r="B33">
        <v>13153</v>
      </c>
      <c r="C33" t="s">
        <v>636</v>
      </c>
      <c r="D33" t="s">
        <v>170</v>
      </c>
      <c r="E33" t="s">
        <v>56</v>
      </c>
      <c r="F33" s="3">
        <f t="shared" si="0"/>
        <v>1.37698125</v>
      </c>
      <c r="G33" s="7">
        <v>12</v>
      </c>
      <c r="H33" s="7">
        <f t="shared" si="1"/>
        <v>8.7147156143193669</v>
      </c>
      <c r="I33" s="7">
        <f t="shared" si="2"/>
        <v>9.6388687500000003</v>
      </c>
      <c r="K33" s="5">
        <f t="shared" si="3"/>
        <v>9.734510416666625</v>
      </c>
      <c r="L33" t="s">
        <v>149</v>
      </c>
      <c r="M33" s="5">
        <f>RB!K33</f>
        <v>8.9302624999999995</v>
      </c>
      <c r="N33">
        <v>24</v>
      </c>
      <c r="O33">
        <v>2</v>
      </c>
      <c r="P33" t="s">
        <v>149</v>
      </c>
      <c r="Q33" t="s">
        <v>33</v>
      </c>
      <c r="R33" s="5">
        <v>155.752166666666</v>
      </c>
      <c r="S33">
        <v>1.2987500000000101</v>
      </c>
      <c r="T33">
        <v>23.8270912401549</v>
      </c>
      <c r="U33">
        <v>134.43</v>
      </c>
      <c r="V33">
        <v>185.16749999999999</v>
      </c>
      <c r="W33">
        <v>8</v>
      </c>
      <c r="X33">
        <v>6.9282222222222396</v>
      </c>
      <c r="Y33">
        <v>89</v>
      </c>
      <c r="Z33">
        <v>0.74125000000000796</v>
      </c>
      <c r="AA33">
        <v>102</v>
      </c>
      <c r="AB33">
        <v>20.920249999999999</v>
      </c>
      <c r="AC33">
        <v>63</v>
      </c>
      <c r="AD33">
        <v>34.299999999999997</v>
      </c>
      <c r="AE33">
        <v>5.9</v>
      </c>
      <c r="AF33">
        <v>77.900000000000006</v>
      </c>
      <c r="AG33">
        <v>3.47320838859721</v>
      </c>
      <c r="AH33">
        <v>97.892499999999998</v>
      </c>
      <c r="AI33">
        <v>-8.8924999999999894</v>
      </c>
    </row>
    <row r="34" spans="1:35">
      <c r="A34">
        <v>33</v>
      </c>
      <c r="B34">
        <v>11670</v>
      </c>
      <c r="C34" t="s">
        <v>432</v>
      </c>
      <c r="D34" t="s">
        <v>433</v>
      </c>
      <c r="E34" t="s">
        <v>68</v>
      </c>
      <c r="F34" s="3">
        <f t="shared" si="0"/>
        <v>1.3303875000000005</v>
      </c>
      <c r="G34" s="7">
        <v>12</v>
      </c>
      <c r="H34" s="7">
        <f t="shared" si="1"/>
        <v>9.0199284043182875</v>
      </c>
      <c r="I34" s="7">
        <f t="shared" si="2"/>
        <v>9.3127125000000035</v>
      </c>
      <c r="K34" s="5">
        <f t="shared" si="3"/>
        <v>9.6879166666666254</v>
      </c>
      <c r="L34" t="s">
        <v>149</v>
      </c>
      <c r="M34" s="5">
        <f>RB!K34</f>
        <v>8.8873750000000005</v>
      </c>
      <c r="N34">
        <v>26</v>
      </c>
      <c r="O34">
        <v>5</v>
      </c>
      <c r="P34" t="s">
        <v>149</v>
      </c>
      <c r="Q34" t="s">
        <v>33</v>
      </c>
      <c r="R34" s="5">
        <v>155.00666666666601</v>
      </c>
      <c r="S34">
        <v>2.81066666666666</v>
      </c>
      <c r="T34">
        <v>15.092597267093099</v>
      </c>
      <c r="U34">
        <v>138.03</v>
      </c>
      <c r="V34">
        <v>174.86199999999999</v>
      </c>
      <c r="W34">
        <v>8</v>
      </c>
      <c r="X34">
        <v>6.1827222222222202</v>
      </c>
      <c r="Y34">
        <v>94</v>
      </c>
      <c r="Z34">
        <v>4.3412499999999996</v>
      </c>
      <c r="AA34">
        <v>95</v>
      </c>
      <c r="AB34">
        <v>10.614750000000001</v>
      </c>
      <c r="AC34">
        <v>85</v>
      </c>
      <c r="AD34">
        <v>33.4</v>
      </c>
      <c r="AE34">
        <v>5.0999999999999996</v>
      </c>
      <c r="AF34">
        <v>77.3</v>
      </c>
      <c r="AG34">
        <v>3.3652506214358602</v>
      </c>
      <c r="AH34">
        <v>88.492500000000007</v>
      </c>
      <c r="AI34">
        <v>5.5074999999999896</v>
      </c>
    </row>
    <row r="35" spans="1:35">
      <c r="A35">
        <v>34</v>
      </c>
      <c r="B35">
        <v>10738</v>
      </c>
      <c r="C35" t="s">
        <v>310</v>
      </c>
      <c r="D35" t="s">
        <v>245</v>
      </c>
      <c r="E35" t="s">
        <v>97</v>
      </c>
      <c r="F35" s="3">
        <f t="shared" si="0"/>
        <v>1.2612312499999998</v>
      </c>
      <c r="G35" s="7">
        <v>7</v>
      </c>
      <c r="H35" s="7">
        <f t="shared" si="1"/>
        <v>5.5501320634102598</v>
      </c>
      <c r="I35" s="7">
        <f t="shared" si="2"/>
        <v>8.8286187499999986</v>
      </c>
      <c r="K35" s="5">
        <f t="shared" si="3"/>
        <v>9.6187604166666247</v>
      </c>
      <c r="L35" t="s">
        <v>149</v>
      </c>
      <c r="M35" s="5">
        <f>RB!K35</f>
        <v>8.4818999999999996</v>
      </c>
      <c r="N35">
        <v>29</v>
      </c>
      <c r="O35">
        <v>7</v>
      </c>
      <c r="P35" t="s">
        <v>149</v>
      </c>
      <c r="Q35" t="s">
        <v>33</v>
      </c>
      <c r="R35" s="5">
        <v>153.900166666666</v>
      </c>
      <c r="S35">
        <v>4.58988333333334</v>
      </c>
      <c r="T35">
        <v>12.622265730314201</v>
      </c>
      <c r="U35">
        <v>141.50550000000001</v>
      </c>
      <c r="V35">
        <v>171.91874999999999</v>
      </c>
      <c r="W35">
        <v>8</v>
      </c>
      <c r="X35">
        <v>5.0762222222222402</v>
      </c>
      <c r="Y35">
        <v>96</v>
      </c>
      <c r="Z35">
        <v>7.8167500000000096</v>
      </c>
      <c r="AA35">
        <v>85</v>
      </c>
      <c r="AB35">
        <v>7.6715</v>
      </c>
      <c r="AC35">
        <v>88</v>
      </c>
      <c r="AD35">
        <v>35.799999999999997</v>
      </c>
      <c r="AE35">
        <v>4</v>
      </c>
      <c r="AF35">
        <v>83.3</v>
      </c>
      <c r="AG35">
        <v>3.2168086915890002</v>
      </c>
      <c r="AH35">
        <v>102.74</v>
      </c>
      <c r="AI35">
        <v>-6.7399999999999904</v>
      </c>
    </row>
    <row r="36" spans="1:35">
      <c r="A36">
        <v>35</v>
      </c>
      <c r="B36">
        <v>13634</v>
      </c>
      <c r="C36" t="s">
        <v>914</v>
      </c>
      <c r="D36" t="s">
        <v>915</v>
      </c>
      <c r="E36" t="s">
        <v>120</v>
      </c>
      <c r="F36" s="3">
        <f t="shared" si="0"/>
        <v>1.0482104166666879</v>
      </c>
      <c r="G36" s="7">
        <v>14</v>
      </c>
      <c r="H36" s="7">
        <f t="shared" si="1"/>
        <v>13.356096998654182</v>
      </c>
      <c r="I36" s="7">
        <f t="shared" si="2"/>
        <v>7.3374729166668153</v>
      </c>
      <c r="J36" s="7" t="s">
        <v>1204</v>
      </c>
      <c r="K36" s="5">
        <f t="shared" si="3"/>
        <v>9.4057395833333128</v>
      </c>
      <c r="L36" t="s">
        <v>149</v>
      </c>
      <c r="M36" s="5">
        <f>RB!K36</f>
        <v>8.3860916666666245</v>
      </c>
      <c r="N36">
        <v>24</v>
      </c>
      <c r="O36">
        <v>1</v>
      </c>
      <c r="P36" t="s">
        <v>149</v>
      </c>
      <c r="Q36" t="s">
        <v>33</v>
      </c>
      <c r="R36" s="5">
        <v>150.49183333333301</v>
      </c>
      <c r="S36">
        <v>2.5018333333333</v>
      </c>
      <c r="T36">
        <v>9.9438940544771697</v>
      </c>
      <c r="U36">
        <v>142.77600000000001</v>
      </c>
      <c r="V36">
        <v>165.03424999999999</v>
      </c>
      <c r="W36">
        <v>9</v>
      </c>
      <c r="X36">
        <v>1.6678888888888801</v>
      </c>
      <c r="Y36">
        <v>99</v>
      </c>
      <c r="Z36">
        <v>9.0872500000000098</v>
      </c>
      <c r="AA36">
        <v>83</v>
      </c>
      <c r="AB36">
        <v>0.78699999999997705</v>
      </c>
      <c r="AC36">
        <v>103</v>
      </c>
      <c r="AD36">
        <v>37.5</v>
      </c>
      <c r="AE36">
        <v>6.3</v>
      </c>
      <c r="AF36">
        <v>87.8</v>
      </c>
      <c r="AG36">
        <v>3.5271872721778799</v>
      </c>
      <c r="AH36">
        <v>96.405000000000001</v>
      </c>
      <c r="AI36">
        <v>2.59499999999999</v>
      </c>
    </row>
    <row r="37" spans="1:35">
      <c r="A37">
        <v>36</v>
      </c>
      <c r="B37">
        <v>10960</v>
      </c>
      <c r="C37" t="s">
        <v>139</v>
      </c>
      <c r="D37" t="s">
        <v>328</v>
      </c>
      <c r="E37" t="s">
        <v>44</v>
      </c>
      <c r="F37" s="3">
        <f t="shared" si="0"/>
        <v>0.90051666666668773</v>
      </c>
      <c r="G37" s="7">
        <v>9</v>
      </c>
      <c r="H37" s="7">
        <f t="shared" si="1"/>
        <v>9.9942625529786113</v>
      </c>
      <c r="I37" s="7">
        <f t="shared" si="2"/>
        <v>6.3036166666668141</v>
      </c>
      <c r="K37" s="5">
        <f t="shared" si="3"/>
        <v>9.2580458333333127</v>
      </c>
      <c r="L37" t="s">
        <v>149</v>
      </c>
      <c r="M37" s="5">
        <f>RB!K37</f>
        <v>8.3074624999999997</v>
      </c>
      <c r="N37">
        <v>28</v>
      </c>
      <c r="O37">
        <v>7</v>
      </c>
      <c r="P37" t="s">
        <v>149</v>
      </c>
      <c r="Q37" t="s">
        <v>33</v>
      </c>
      <c r="R37" s="5">
        <v>148.128733333333</v>
      </c>
      <c r="S37">
        <v>1.2136833333333299</v>
      </c>
      <c r="T37">
        <v>17.89741612077</v>
      </c>
      <c r="U37">
        <v>120.158</v>
      </c>
      <c r="V37">
        <v>156.0496</v>
      </c>
      <c r="W37">
        <v>9</v>
      </c>
      <c r="X37">
        <v>-0.69521111111109202</v>
      </c>
      <c r="Y37">
        <v>105</v>
      </c>
      <c r="Z37">
        <v>-13.5307499999999</v>
      </c>
      <c r="AA37">
        <v>163</v>
      </c>
      <c r="AB37">
        <v>-8.1976500000000101</v>
      </c>
      <c r="AC37">
        <v>144</v>
      </c>
      <c r="AD37">
        <v>33.700000000000003</v>
      </c>
      <c r="AE37">
        <v>8.6999999999999993</v>
      </c>
      <c r="AF37">
        <v>78.2</v>
      </c>
      <c r="AG37">
        <v>3.8510605736619401</v>
      </c>
      <c r="AH37">
        <v>147.58500000000001</v>
      </c>
      <c r="AI37">
        <v>-42.585000000000001</v>
      </c>
    </row>
    <row r="38" spans="1:35">
      <c r="A38">
        <v>37</v>
      </c>
      <c r="B38">
        <v>12647</v>
      </c>
      <c r="C38" s="8" t="s">
        <v>594</v>
      </c>
      <c r="D38" s="8" t="s">
        <v>637</v>
      </c>
      <c r="E38" t="s">
        <v>126</v>
      </c>
      <c r="F38" s="3">
        <f t="shared" si="0"/>
        <v>0.8831749999999996</v>
      </c>
      <c r="G38" s="7">
        <v>16</v>
      </c>
      <c r="H38" s="7">
        <f t="shared" si="1"/>
        <v>18.116454836244241</v>
      </c>
      <c r="I38" s="7">
        <f t="shared" si="2"/>
        <v>6.1822249999999972</v>
      </c>
      <c r="J38" s="7" t="s">
        <v>1222</v>
      </c>
      <c r="K38" s="5">
        <f t="shared" si="3"/>
        <v>9.2407041666666245</v>
      </c>
      <c r="L38" t="s">
        <v>149</v>
      </c>
      <c r="M38" s="5">
        <f>RB!K38</f>
        <v>8.0086499999999994</v>
      </c>
      <c r="N38">
        <v>25</v>
      </c>
      <c r="O38">
        <v>3</v>
      </c>
      <c r="P38" t="s">
        <v>149</v>
      </c>
      <c r="Q38" t="s">
        <v>33</v>
      </c>
      <c r="R38" s="5">
        <v>147.85126666666599</v>
      </c>
      <c r="S38">
        <v>2.15235000000001</v>
      </c>
      <c r="T38">
        <v>10.320616023280699</v>
      </c>
      <c r="U38">
        <v>136.66499999999999</v>
      </c>
      <c r="V38">
        <v>161.691</v>
      </c>
      <c r="W38">
        <v>9</v>
      </c>
      <c r="X38">
        <v>-0.97267777777776099</v>
      </c>
      <c r="Y38">
        <v>107</v>
      </c>
      <c r="Z38">
        <v>2.9762500000000198</v>
      </c>
      <c r="AA38">
        <v>98</v>
      </c>
      <c r="AB38">
        <v>-2.5562499999999999</v>
      </c>
      <c r="AC38">
        <v>117</v>
      </c>
      <c r="AD38">
        <v>34.6</v>
      </c>
      <c r="AE38">
        <v>5.3</v>
      </c>
      <c r="AF38">
        <v>79.599999999999994</v>
      </c>
      <c r="AG38">
        <v>3.3922400632262</v>
      </c>
      <c r="AH38">
        <v>87.3125</v>
      </c>
      <c r="AI38">
        <v>19.6875</v>
      </c>
    </row>
    <row r="39" spans="1:35">
      <c r="A39">
        <v>38</v>
      </c>
      <c r="B39">
        <v>13633</v>
      </c>
      <c r="C39" t="s">
        <v>728</v>
      </c>
      <c r="D39" t="s">
        <v>290</v>
      </c>
      <c r="E39" t="s">
        <v>88</v>
      </c>
      <c r="F39" s="3">
        <f t="shared" si="0"/>
        <v>0.76614791666668758</v>
      </c>
      <c r="G39" s="7">
        <v>16</v>
      </c>
      <c r="H39" s="7">
        <f t="shared" si="1"/>
        <v>20.88369576153373</v>
      </c>
      <c r="I39" s="7">
        <f t="shared" si="2"/>
        <v>5.363035416666813</v>
      </c>
      <c r="K39" s="5">
        <f t="shared" si="3"/>
        <v>9.1236770833333125</v>
      </c>
      <c r="L39" t="s">
        <v>149</v>
      </c>
      <c r="M39" s="5">
        <f>RB!K39</f>
        <v>7.8106249999999999</v>
      </c>
      <c r="N39">
        <v>23</v>
      </c>
      <c r="O39">
        <v>1</v>
      </c>
      <c r="P39" t="s">
        <v>149</v>
      </c>
      <c r="Q39" t="s">
        <v>33</v>
      </c>
      <c r="R39" s="5">
        <v>145.978833333333</v>
      </c>
      <c r="S39">
        <v>2.1354999999999702</v>
      </c>
      <c r="T39">
        <v>19.571982019373099</v>
      </c>
      <c r="U39">
        <v>118.134999999999</v>
      </c>
      <c r="V39">
        <v>162.45325</v>
      </c>
      <c r="W39">
        <v>9</v>
      </c>
      <c r="X39">
        <v>-2.8451111111110898</v>
      </c>
      <c r="Y39">
        <v>121</v>
      </c>
      <c r="Z39">
        <v>-15.553750000000001</v>
      </c>
      <c r="AA39">
        <v>166</v>
      </c>
      <c r="AB39">
        <v>-1.7939999999999801</v>
      </c>
      <c r="AC39">
        <v>112</v>
      </c>
      <c r="AD39">
        <v>33.799999999999997</v>
      </c>
      <c r="AE39">
        <v>5.3</v>
      </c>
      <c r="AF39">
        <v>78</v>
      </c>
      <c r="AG39">
        <v>3.3922400632262</v>
      </c>
      <c r="AH39">
        <v>91.462500000000006</v>
      </c>
      <c r="AI39">
        <v>29.537499999999898</v>
      </c>
    </row>
    <row r="40" spans="1:35">
      <c r="A40">
        <v>39</v>
      </c>
      <c r="B40">
        <v>7393</v>
      </c>
      <c r="C40" t="s">
        <v>147</v>
      </c>
      <c r="D40" t="s">
        <v>148</v>
      </c>
      <c r="E40" t="s">
        <v>88</v>
      </c>
      <c r="F40" s="3">
        <f t="shared" si="0"/>
        <v>0.73115833333337577</v>
      </c>
      <c r="G40" s="7">
        <v>7</v>
      </c>
      <c r="H40" s="7">
        <f t="shared" si="1"/>
        <v>9.573849713353825</v>
      </c>
      <c r="I40" s="7">
        <f t="shared" si="2"/>
        <v>5.1181083333336304</v>
      </c>
      <c r="K40" s="5">
        <f t="shared" si="3"/>
        <v>9.0886875000000007</v>
      </c>
      <c r="L40" t="s">
        <v>149</v>
      </c>
      <c r="M40" s="5">
        <f>RB!K40</f>
        <v>7.3152249999999999</v>
      </c>
      <c r="N40">
        <v>36</v>
      </c>
      <c r="O40">
        <v>15</v>
      </c>
      <c r="P40" t="s">
        <v>149</v>
      </c>
      <c r="Q40" t="s">
        <v>33</v>
      </c>
      <c r="R40" s="5">
        <v>145.41900000000001</v>
      </c>
      <c r="S40">
        <v>3.53049999999998</v>
      </c>
      <c r="T40">
        <v>13.728248109888799</v>
      </c>
      <c r="U40">
        <v>131.97725</v>
      </c>
      <c r="V40">
        <v>164.92</v>
      </c>
      <c r="W40">
        <v>9</v>
      </c>
      <c r="X40">
        <v>-3.4049444444444199</v>
      </c>
      <c r="Y40">
        <v>124</v>
      </c>
      <c r="Z40">
        <v>-1.7115</v>
      </c>
      <c r="AA40">
        <v>114</v>
      </c>
      <c r="AB40">
        <v>0.67274999999997898</v>
      </c>
      <c r="AC40">
        <v>104</v>
      </c>
      <c r="AD40">
        <v>39.4</v>
      </c>
      <c r="AE40">
        <v>5.4</v>
      </c>
      <c r="AF40">
        <v>92.9</v>
      </c>
      <c r="AG40">
        <v>3.4057347841213601</v>
      </c>
      <c r="AH40">
        <v>107.6575</v>
      </c>
      <c r="AI40">
        <v>16.342500000000001</v>
      </c>
    </row>
    <row r="41" spans="1:35">
      <c r="A41">
        <v>40</v>
      </c>
      <c r="B41">
        <v>13158</v>
      </c>
      <c r="C41" s="9" t="s">
        <v>757</v>
      </c>
      <c r="D41" s="9" t="s">
        <v>758</v>
      </c>
      <c r="E41" t="s">
        <v>59</v>
      </c>
      <c r="F41" s="3">
        <f t="shared" si="0"/>
        <v>0.53420000000000023</v>
      </c>
      <c r="G41" s="7">
        <v>12</v>
      </c>
      <c r="H41" s="7">
        <f t="shared" si="1"/>
        <v>22.463496817671274</v>
      </c>
      <c r="I41" s="7">
        <f t="shared" si="2"/>
        <v>3.7394000000000016</v>
      </c>
      <c r="J41" s="7" t="s">
        <v>1245</v>
      </c>
      <c r="K41" s="5">
        <f t="shared" si="3"/>
        <v>8.8917291666666252</v>
      </c>
      <c r="L41" t="s">
        <v>149</v>
      </c>
      <c r="M41" s="5">
        <f>RB!K41</f>
        <v>7.2640250000000002</v>
      </c>
      <c r="N41">
        <v>26</v>
      </c>
      <c r="O41">
        <v>2</v>
      </c>
      <c r="P41" t="s">
        <v>149</v>
      </c>
      <c r="Q41" t="s">
        <v>33</v>
      </c>
      <c r="R41" s="5">
        <v>142.267666666666</v>
      </c>
      <c r="S41">
        <v>2.90133333333335</v>
      </c>
      <c r="T41">
        <v>22.807928638962299</v>
      </c>
      <c r="U41">
        <v>109.71174999999999</v>
      </c>
      <c r="V41">
        <v>162.78749999999999</v>
      </c>
      <c r="W41">
        <v>9</v>
      </c>
      <c r="X41">
        <v>-6.5562777777777503</v>
      </c>
      <c r="Y41">
        <v>137</v>
      </c>
      <c r="Z41">
        <v>-23.977</v>
      </c>
      <c r="AA41">
        <v>191</v>
      </c>
      <c r="AB41">
        <v>-1.4597499999999799</v>
      </c>
      <c r="AC41">
        <v>110</v>
      </c>
      <c r="AD41">
        <v>38</v>
      </c>
      <c r="AE41">
        <v>7.3</v>
      </c>
      <c r="AF41">
        <v>89.7</v>
      </c>
      <c r="AG41">
        <v>3.66213448112957</v>
      </c>
      <c r="AH41">
        <v>112.667499999999</v>
      </c>
      <c r="AI41">
        <v>24.3325</v>
      </c>
    </row>
    <row r="42" spans="1:35">
      <c r="A42">
        <v>41</v>
      </c>
      <c r="B42">
        <v>9918</v>
      </c>
      <c r="C42" s="8" t="s">
        <v>230</v>
      </c>
      <c r="D42" s="8" t="s">
        <v>231</v>
      </c>
      <c r="E42" t="s">
        <v>65</v>
      </c>
      <c r="F42" s="3">
        <f t="shared" si="0"/>
        <v>0.48680416666668691</v>
      </c>
      <c r="G42" s="7">
        <v>4</v>
      </c>
      <c r="H42" s="7">
        <f t="shared" si="1"/>
        <v>8.216856538820025</v>
      </c>
      <c r="I42" s="7">
        <f t="shared" si="2"/>
        <v>3.4076291666668084</v>
      </c>
      <c r="J42" s="7" t="s">
        <v>1220</v>
      </c>
      <c r="K42" s="5">
        <f t="shared" si="3"/>
        <v>8.8443333333333118</v>
      </c>
      <c r="L42" t="s">
        <v>149</v>
      </c>
      <c r="M42" s="5">
        <f>RB!K42</f>
        <v>7.2209124999999998</v>
      </c>
      <c r="N42">
        <v>32</v>
      </c>
      <c r="O42">
        <v>9</v>
      </c>
      <c r="P42" t="s">
        <v>149</v>
      </c>
      <c r="Q42" t="s">
        <v>33</v>
      </c>
      <c r="R42" s="5">
        <v>141.50933333333299</v>
      </c>
      <c r="S42">
        <v>6.0374333333333201</v>
      </c>
      <c r="T42">
        <v>17.519806163311198</v>
      </c>
      <c r="U42">
        <v>115.947499999999</v>
      </c>
      <c r="V42">
        <v>155.8175</v>
      </c>
      <c r="W42">
        <v>9</v>
      </c>
      <c r="X42">
        <v>-7.3146111111111001</v>
      </c>
      <c r="Y42">
        <v>142</v>
      </c>
      <c r="Z42">
        <v>-17.741250000000001</v>
      </c>
      <c r="AA42">
        <v>174</v>
      </c>
      <c r="AB42">
        <v>-8.4297500000000092</v>
      </c>
      <c r="AC42">
        <v>148</v>
      </c>
      <c r="AD42">
        <v>50</v>
      </c>
      <c r="AE42">
        <v>8.3000000000000007</v>
      </c>
      <c r="AF42">
        <v>124.6</v>
      </c>
      <c r="AG42">
        <v>3.7970816900812601</v>
      </c>
      <c r="AH42">
        <v>125.6875</v>
      </c>
      <c r="AI42">
        <v>16.3125</v>
      </c>
    </row>
    <row r="43" spans="1:35">
      <c r="A43" s="13">
        <v>42</v>
      </c>
      <c r="B43" s="13">
        <v>10723</v>
      </c>
      <c r="C43" s="13" t="s">
        <v>301</v>
      </c>
      <c r="D43" s="13" t="s">
        <v>302</v>
      </c>
      <c r="E43" s="13" t="s">
        <v>109</v>
      </c>
      <c r="F43" s="3">
        <f t="shared" si="0"/>
        <v>0.21892916666668683</v>
      </c>
      <c r="G43" s="14">
        <v>1</v>
      </c>
      <c r="H43" s="14">
        <f t="shared" si="1"/>
        <v>4.5676874179239464</v>
      </c>
      <c r="I43" s="14">
        <f t="shared" si="2"/>
        <v>1.5325041666668078</v>
      </c>
      <c r="J43" s="14"/>
      <c r="K43" s="5">
        <f t="shared" si="3"/>
        <v>8.5764583333333118</v>
      </c>
      <c r="L43" t="s">
        <v>149</v>
      </c>
      <c r="M43" s="5">
        <f>RB!K43</f>
        <v>7.1644843749999998</v>
      </c>
      <c r="N43">
        <v>30</v>
      </c>
      <c r="O43">
        <v>7</v>
      </c>
      <c r="P43" t="s">
        <v>149</v>
      </c>
      <c r="Q43" t="s">
        <v>33</v>
      </c>
      <c r="R43" s="5">
        <v>137.22333333333299</v>
      </c>
      <c r="S43">
        <v>3.6800999999999799</v>
      </c>
      <c r="T43">
        <v>16.442325906026799</v>
      </c>
      <c r="U43">
        <v>114.86225</v>
      </c>
      <c r="V43">
        <v>153.22675000000001</v>
      </c>
      <c r="W43">
        <v>9</v>
      </c>
      <c r="X43">
        <v>-11.6006111111111</v>
      </c>
      <c r="Y43">
        <v>161</v>
      </c>
      <c r="Z43">
        <v>-18.8264999999999</v>
      </c>
      <c r="AA43">
        <v>177</v>
      </c>
      <c r="AB43">
        <v>-11.020499999999901</v>
      </c>
      <c r="AC43">
        <v>158</v>
      </c>
      <c r="AD43">
        <v>64.5</v>
      </c>
      <c r="AE43">
        <v>9.4</v>
      </c>
      <c r="AF43">
        <v>168.7</v>
      </c>
      <c r="AG43">
        <v>3.9455236199281201</v>
      </c>
      <c r="AH43">
        <v>169.65333333333299</v>
      </c>
      <c r="AI43">
        <v>-8.6533333333333307</v>
      </c>
    </row>
    <row r="44" spans="1:35">
      <c r="A44" s="11">
        <v>43</v>
      </c>
      <c r="B44" s="11">
        <v>13630</v>
      </c>
      <c r="C44" s="11" t="s">
        <v>911</v>
      </c>
      <c r="D44" s="11" t="s">
        <v>912</v>
      </c>
      <c r="E44" s="11" t="s">
        <v>65</v>
      </c>
      <c r="F44" s="3">
        <f t="shared" si="0"/>
        <v>0</v>
      </c>
      <c r="G44" s="12">
        <v>6</v>
      </c>
      <c r="H44" s="12" t="e">
        <f t="shared" si="1"/>
        <v>#DIV/0!</v>
      </c>
      <c r="I44" s="12">
        <f t="shared" si="2"/>
        <v>1</v>
      </c>
      <c r="J44" s="12"/>
      <c r="K44" s="5">
        <f t="shared" si="3"/>
        <v>8.3575291666666249</v>
      </c>
      <c r="L44" t="s">
        <v>149</v>
      </c>
      <c r="M44" s="5">
        <f>RB!K44</f>
        <v>7.0544000000000002</v>
      </c>
      <c r="N44">
        <v>24</v>
      </c>
      <c r="O44">
        <v>1</v>
      </c>
      <c r="P44" t="s">
        <v>149</v>
      </c>
      <c r="Q44" t="s">
        <v>33</v>
      </c>
      <c r="R44" s="5">
        <v>133.720466666666</v>
      </c>
      <c r="S44">
        <v>2.8919666666666601</v>
      </c>
      <c r="T44">
        <v>21.074411217556399</v>
      </c>
      <c r="U44">
        <v>113.39375</v>
      </c>
      <c r="V44">
        <v>162.66499999999999</v>
      </c>
      <c r="W44">
        <v>10</v>
      </c>
      <c r="X44">
        <v>-15.1034777777777</v>
      </c>
      <c r="Y44">
        <v>171</v>
      </c>
      <c r="Z44">
        <v>-20.294999999999899</v>
      </c>
      <c r="AA44">
        <v>184</v>
      </c>
      <c r="AB44">
        <v>-1.58224999999998</v>
      </c>
      <c r="AC44">
        <v>111</v>
      </c>
      <c r="AD44">
        <v>41.8</v>
      </c>
      <c r="AE44">
        <v>5.5</v>
      </c>
      <c r="AF44">
        <v>97.8</v>
      </c>
      <c r="AG44">
        <v>3.41922950501653</v>
      </c>
      <c r="AH44">
        <v>112.8575</v>
      </c>
      <c r="AI44">
        <v>58.142499999999998</v>
      </c>
    </row>
    <row r="45" spans="1:35">
      <c r="A45">
        <v>44</v>
      </c>
      <c r="B45">
        <v>13157</v>
      </c>
      <c r="C45" s="9" t="s">
        <v>755</v>
      </c>
      <c r="D45" s="9" t="s">
        <v>756</v>
      </c>
      <c r="E45" t="s">
        <v>112</v>
      </c>
      <c r="F45" s="3">
        <f t="shared" si="0"/>
        <v>-2.2154166666624064E-2</v>
      </c>
      <c r="G45" s="7">
        <v>9</v>
      </c>
      <c r="H45" s="7">
        <f t="shared" si="1"/>
        <v>-406.24412262632194</v>
      </c>
      <c r="I45" s="7">
        <f t="shared" si="2"/>
        <v>1</v>
      </c>
      <c r="J45" s="7" t="s">
        <v>1199</v>
      </c>
      <c r="K45" s="5">
        <f t="shared" si="3"/>
        <v>8.3353750000000009</v>
      </c>
      <c r="L45" t="s">
        <v>149</v>
      </c>
      <c r="M45" s="5">
        <f>RB!K45</f>
        <v>7.0294749999999997</v>
      </c>
      <c r="N45">
        <v>23</v>
      </c>
      <c r="O45">
        <v>2</v>
      </c>
      <c r="P45" t="s">
        <v>149</v>
      </c>
      <c r="Q45" t="s">
        <v>33</v>
      </c>
      <c r="R45" s="5">
        <v>133.36600000000001</v>
      </c>
      <c r="S45">
        <v>5.1865000000000201</v>
      </c>
      <c r="T45">
        <v>10.4069568975117</v>
      </c>
      <c r="U45">
        <v>120.48524999999999</v>
      </c>
      <c r="V45">
        <v>144.52024999999901</v>
      </c>
      <c r="W45">
        <v>10</v>
      </c>
      <c r="X45">
        <v>-15.457944444444401</v>
      </c>
      <c r="Y45">
        <v>173</v>
      </c>
      <c r="Z45">
        <v>-13.203499999999901</v>
      </c>
      <c r="AA45">
        <v>162</v>
      </c>
      <c r="AB45">
        <v>-19.727</v>
      </c>
      <c r="AC45">
        <v>188</v>
      </c>
      <c r="AD45">
        <v>35.299999999999997</v>
      </c>
      <c r="AE45">
        <v>6.3</v>
      </c>
      <c r="AF45">
        <v>82.3</v>
      </c>
      <c r="AG45">
        <v>3.5271872721778799</v>
      </c>
      <c r="AH45">
        <v>109.30249999999999</v>
      </c>
      <c r="AI45">
        <v>63.697499999999899</v>
      </c>
    </row>
    <row r="46" spans="1:35">
      <c r="A46">
        <v>45</v>
      </c>
      <c r="B46">
        <v>9075</v>
      </c>
      <c r="C46" t="s">
        <v>191</v>
      </c>
      <c r="D46" t="s">
        <v>192</v>
      </c>
      <c r="E46" t="s">
        <v>85</v>
      </c>
      <c r="F46" s="3">
        <f t="shared" si="0"/>
        <v>-0.33934166666662513</v>
      </c>
      <c r="G46" s="7">
        <v>6</v>
      </c>
      <c r="H46" s="7">
        <f t="shared" si="1"/>
        <v>-17.681294663689204</v>
      </c>
      <c r="I46" s="7">
        <f t="shared" si="2"/>
        <v>1</v>
      </c>
      <c r="K46" s="5">
        <f t="shared" si="3"/>
        <v>8.0181874999999998</v>
      </c>
      <c r="L46" t="s">
        <v>149</v>
      </c>
      <c r="M46" s="5">
        <f>RB!K46</f>
        <v>6.9031250000000002</v>
      </c>
      <c r="N46">
        <v>33</v>
      </c>
      <c r="O46">
        <v>11</v>
      </c>
      <c r="P46" t="s">
        <v>149</v>
      </c>
      <c r="Q46" t="s">
        <v>33</v>
      </c>
      <c r="R46" s="5">
        <v>128.291</v>
      </c>
      <c r="S46">
        <v>1.0699999999999901</v>
      </c>
      <c r="T46">
        <v>9.6875862559600794</v>
      </c>
      <c r="U46">
        <v>116.5565</v>
      </c>
      <c r="V46">
        <v>140.13249999999999</v>
      </c>
      <c r="W46">
        <v>10</v>
      </c>
      <c r="X46">
        <v>-20.5329444444444</v>
      </c>
      <c r="Y46">
        <v>184</v>
      </c>
      <c r="Z46">
        <v>-17.1322499999999</v>
      </c>
      <c r="AA46">
        <v>171</v>
      </c>
      <c r="AB46">
        <v>-24.114750000000001</v>
      </c>
      <c r="AC46">
        <v>199</v>
      </c>
      <c r="AD46">
        <v>48.8</v>
      </c>
      <c r="AE46">
        <v>5.5</v>
      </c>
      <c r="AF46">
        <v>121.2</v>
      </c>
      <c r="AG46">
        <v>3.41922950501653</v>
      </c>
      <c r="AH46">
        <v>125.5575</v>
      </c>
      <c r="AI46">
        <v>58.442499999999903</v>
      </c>
    </row>
    <row r="47" spans="1:35">
      <c r="A47">
        <v>46</v>
      </c>
      <c r="B47">
        <v>11677</v>
      </c>
      <c r="C47" s="9" t="s">
        <v>441</v>
      </c>
      <c r="D47" s="9" t="s">
        <v>442</v>
      </c>
      <c r="E47" t="s">
        <v>62</v>
      </c>
      <c r="F47" s="3">
        <f t="shared" si="0"/>
        <v>-0.35327916666668813</v>
      </c>
      <c r="G47" s="7">
        <v>6</v>
      </c>
      <c r="H47" s="7">
        <f t="shared" si="1"/>
        <v>-16.983735714200439</v>
      </c>
      <c r="I47" s="7">
        <f t="shared" si="2"/>
        <v>1</v>
      </c>
      <c r="J47" s="7" t="s">
        <v>1196</v>
      </c>
      <c r="K47" s="5">
        <f t="shared" si="3"/>
        <v>8.0042499999999368</v>
      </c>
      <c r="L47" t="s">
        <v>149</v>
      </c>
      <c r="M47" s="5">
        <f>RB!K47</f>
        <v>6.7245125000000003</v>
      </c>
      <c r="N47">
        <v>26</v>
      </c>
      <c r="O47">
        <v>5</v>
      </c>
      <c r="P47" t="s">
        <v>149</v>
      </c>
      <c r="Q47" t="s">
        <v>33</v>
      </c>
      <c r="R47" s="5">
        <v>128.06799999999899</v>
      </c>
      <c r="S47">
        <v>3.6208333333332998</v>
      </c>
      <c r="T47">
        <v>12.638609396079399</v>
      </c>
      <c r="U47">
        <v>115.223</v>
      </c>
      <c r="V47">
        <v>141.22499999999999</v>
      </c>
      <c r="W47">
        <v>10</v>
      </c>
      <c r="X47">
        <v>-20.755944444444399</v>
      </c>
      <c r="Y47">
        <v>185</v>
      </c>
      <c r="Z47">
        <v>-18.46575</v>
      </c>
      <c r="AA47">
        <v>176</v>
      </c>
      <c r="AB47">
        <v>-23.0222499999999</v>
      </c>
      <c r="AC47">
        <v>196</v>
      </c>
      <c r="AD47">
        <v>51.3</v>
      </c>
      <c r="AE47">
        <v>9.1</v>
      </c>
      <c r="AF47">
        <v>130.5</v>
      </c>
      <c r="AG47">
        <v>3.9050394572426099</v>
      </c>
      <c r="AH47">
        <v>134.315</v>
      </c>
      <c r="AI47">
        <v>50.685000000000002</v>
      </c>
    </row>
    <row r="48" spans="1:35">
      <c r="A48">
        <v>47</v>
      </c>
      <c r="B48">
        <v>11227</v>
      </c>
      <c r="C48" t="s">
        <v>373</v>
      </c>
      <c r="D48" t="s">
        <v>374</v>
      </c>
      <c r="E48" t="s">
        <v>41</v>
      </c>
      <c r="F48" s="3">
        <f t="shared" si="0"/>
        <v>-0.45915416666662523</v>
      </c>
      <c r="G48" s="7">
        <v>1</v>
      </c>
      <c r="H48" s="7">
        <f t="shared" si="1"/>
        <v>-2.1779177291579774</v>
      </c>
      <c r="I48" s="7">
        <f t="shared" si="2"/>
        <v>1</v>
      </c>
      <c r="K48" s="5">
        <f t="shared" si="3"/>
        <v>7.8983749999999997</v>
      </c>
      <c r="L48" t="s">
        <v>149</v>
      </c>
      <c r="M48" s="5">
        <f>RB!K48</f>
        <v>6.7076874999999996</v>
      </c>
      <c r="N48">
        <v>27</v>
      </c>
      <c r="O48">
        <v>6</v>
      </c>
      <c r="P48" t="s">
        <v>149</v>
      </c>
      <c r="Q48" t="s">
        <v>33</v>
      </c>
      <c r="R48" s="5">
        <v>126.374</v>
      </c>
      <c r="S48">
        <v>4.0150500000000102</v>
      </c>
      <c r="T48">
        <v>5.7656800697460202</v>
      </c>
      <c r="U48">
        <v>120.625</v>
      </c>
      <c r="V48">
        <v>134.53</v>
      </c>
      <c r="W48">
        <v>10</v>
      </c>
      <c r="X48">
        <v>-22.449944444444402</v>
      </c>
      <c r="Y48">
        <v>188</v>
      </c>
      <c r="Z48">
        <v>-13.063749999999899</v>
      </c>
      <c r="AA48">
        <v>160</v>
      </c>
      <c r="AB48">
        <v>-29.71725</v>
      </c>
      <c r="AC48">
        <v>210</v>
      </c>
      <c r="AD48">
        <v>57.2</v>
      </c>
      <c r="AE48">
        <v>7.6</v>
      </c>
      <c r="AF48">
        <v>142.6</v>
      </c>
      <c r="AG48">
        <v>3.7026186438150801</v>
      </c>
      <c r="AH48">
        <v>169.0925</v>
      </c>
      <c r="AI48">
        <v>18.907499999999999</v>
      </c>
    </row>
    <row r="49" spans="1:35">
      <c r="A49">
        <v>48</v>
      </c>
      <c r="B49">
        <v>13646</v>
      </c>
      <c r="C49" t="s">
        <v>199</v>
      </c>
      <c r="D49" t="s">
        <v>928</v>
      </c>
      <c r="E49" t="s">
        <v>80</v>
      </c>
      <c r="F49" s="3">
        <f t="shared" si="0"/>
        <v>-0.70000833333331247</v>
      </c>
      <c r="G49" s="7">
        <v>3</v>
      </c>
      <c r="H49" s="7">
        <f t="shared" si="1"/>
        <v>-4.2856632659136285</v>
      </c>
      <c r="I49" s="7">
        <f t="shared" si="2"/>
        <v>1</v>
      </c>
      <c r="K49" s="5">
        <f t="shared" si="3"/>
        <v>7.6575208333333125</v>
      </c>
      <c r="L49" t="s">
        <v>149</v>
      </c>
      <c r="M49" s="5">
        <f>RB!K49</f>
        <v>6.5172749999999997</v>
      </c>
      <c r="N49">
        <v>23</v>
      </c>
      <c r="O49">
        <v>1</v>
      </c>
      <c r="P49" t="s">
        <v>149</v>
      </c>
      <c r="Q49" t="s">
        <v>33</v>
      </c>
      <c r="R49" s="5">
        <v>122.520333333333</v>
      </c>
      <c r="S49">
        <v>1.35896666666666</v>
      </c>
      <c r="T49">
        <v>7.5262013526081004</v>
      </c>
      <c r="U49">
        <v>114.46899999999999</v>
      </c>
      <c r="V49">
        <v>131.571</v>
      </c>
      <c r="W49">
        <v>10</v>
      </c>
      <c r="X49">
        <v>-26.303611111111</v>
      </c>
      <c r="Y49">
        <v>195</v>
      </c>
      <c r="Z49">
        <v>-19.219750000000001</v>
      </c>
      <c r="AA49">
        <v>178</v>
      </c>
      <c r="AB49">
        <v>-32.676250000000003</v>
      </c>
      <c r="AC49">
        <v>218</v>
      </c>
      <c r="AD49">
        <v>52.7</v>
      </c>
      <c r="AE49">
        <v>7.9</v>
      </c>
      <c r="AF49">
        <v>128.80000000000001</v>
      </c>
      <c r="AG49">
        <v>3.7431028065005898</v>
      </c>
      <c r="AH49">
        <v>145.655</v>
      </c>
      <c r="AI49">
        <v>49.344999999999999</v>
      </c>
    </row>
    <row r="50" spans="1:35">
      <c r="A50">
        <v>49</v>
      </c>
      <c r="B50">
        <v>11783</v>
      </c>
      <c r="C50" t="s">
        <v>207</v>
      </c>
      <c r="D50" t="s">
        <v>236</v>
      </c>
      <c r="E50" t="s">
        <v>30</v>
      </c>
      <c r="F50" s="3">
        <f t="shared" si="0"/>
        <v>-0.72018124999999955</v>
      </c>
      <c r="G50" s="7">
        <v>1</v>
      </c>
      <c r="H50" s="7">
        <f t="shared" si="1"/>
        <v>-1.3885393433944588</v>
      </c>
      <c r="I50" s="7">
        <f t="shared" si="2"/>
        <v>1</v>
      </c>
      <c r="K50" s="5">
        <f t="shared" si="3"/>
        <v>7.6373479166666254</v>
      </c>
      <c r="L50" t="s">
        <v>149</v>
      </c>
      <c r="M50" s="5">
        <f>RB!K50</f>
        <v>6.4971500000000004</v>
      </c>
      <c r="N50">
        <v>29</v>
      </c>
      <c r="O50">
        <v>5</v>
      </c>
      <c r="P50" t="s">
        <v>149</v>
      </c>
      <c r="Q50" t="s">
        <v>33</v>
      </c>
      <c r="R50" s="5">
        <v>122.19756666666601</v>
      </c>
      <c r="S50">
        <v>2.93681666666664</v>
      </c>
      <c r="T50">
        <v>30.076963878800399</v>
      </c>
      <c r="U50">
        <v>83.888249999999999</v>
      </c>
      <c r="V50">
        <v>156.04499999999999</v>
      </c>
      <c r="W50">
        <v>10</v>
      </c>
      <c r="X50">
        <v>-26.626377777777702</v>
      </c>
      <c r="Y50">
        <v>196</v>
      </c>
      <c r="Z50">
        <v>-49.8005</v>
      </c>
      <c r="AA50">
        <v>236</v>
      </c>
      <c r="AB50">
        <v>-8.2022500000000207</v>
      </c>
      <c r="AC50">
        <v>145</v>
      </c>
      <c r="AD50">
        <v>53.5</v>
      </c>
      <c r="AE50">
        <v>6.3</v>
      </c>
      <c r="AF50">
        <v>134.5</v>
      </c>
      <c r="AG50">
        <v>3.5271872721778799</v>
      </c>
      <c r="AH50">
        <v>146.495</v>
      </c>
      <c r="AI50">
        <v>49.504999999999903</v>
      </c>
    </row>
    <row r="51" spans="1:35">
      <c r="A51">
        <v>50</v>
      </c>
      <c r="B51">
        <v>12205</v>
      </c>
      <c r="C51" t="s">
        <v>531</v>
      </c>
      <c r="D51" t="s">
        <v>544</v>
      </c>
      <c r="E51" t="s">
        <v>38</v>
      </c>
      <c r="F51" s="3">
        <f t="shared" si="0"/>
        <v>-0.84970624999999966</v>
      </c>
      <c r="G51" s="7">
        <v>1</v>
      </c>
      <c r="H51" s="7">
        <f t="shared" si="1"/>
        <v>-1.1768773031856603</v>
      </c>
      <c r="I51" s="7">
        <f t="shared" si="2"/>
        <v>1</v>
      </c>
      <c r="K51" s="5">
        <f t="shared" si="3"/>
        <v>7.5078229166666253</v>
      </c>
      <c r="L51" t="s">
        <v>149</v>
      </c>
      <c r="M51" s="5">
        <f>RB!K51</f>
        <v>6.3602124999999372</v>
      </c>
      <c r="N51">
        <v>25</v>
      </c>
      <c r="O51">
        <v>4</v>
      </c>
      <c r="P51" t="s">
        <v>149</v>
      </c>
      <c r="Q51" t="s">
        <v>33</v>
      </c>
      <c r="R51" s="5">
        <v>120.125166666666</v>
      </c>
      <c r="S51">
        <v>2.05358333333335</v>
      </c>
      <c r="T51">
        <v>19.209854787755798</v>
      </c>
      <c r="U51">
        <v>97.224000000000004</v>
      </c>
      <c r="V51">
        <v>144.88749999999999</v>
      </c>
      <c r="W51">
        <v>10</v>
      </c>
      <c r="X51">
        <v>-28.6987777777777</v>
      </c>
      <c r="Y51">
        <v>202</v>
      </c>
      <c r="Z51">
        <v>-36.464749999999903</v>
      </c>
      <c r="AA51">
        <v>211</v>
      </c>
      <c r="AB51">
        <v>-19.359749999999998</v>
      </c>
      <c r="AC51">
        <v>187</v>
      </c>
      <c r="AD51">
        <v>53.4</v>
      </c>
      <c r="AE51">
        <v>8.6999999999999993</v>
      </c>
      <c r="AF51">
        <v>132.5</v>
      </c>
      <c r="AG51">
        <v>3.8510605736619401</v>
      </c>
      <c r="AH51">
        <v>138.33000000000001</v>
      </c>
      <c r="AI51">
        <v>63.669999999999902</v>
      </c>
    </row>
    <row r="52" spans="1:35">
      <c r="A52">
        <v>51</v>
      </c>
      <c r="B52">
        <v>12391</v>
      </c>
      <c r="C52" t="s">
        <v>577</v>
      </c>
      <c r="D52" t="s">
        <v>358</v>
      </c>
      <c r="E52" t="s">
        <v>71</v>
      </c>
      <c r="F52" s="3">
        <f t="shared" si="0"/>
        <v>-0.95775833333331217</v>
      </c>
      <c r="G52" s="7">
        <v>1</v>
      </c>
      <c r="H52" s="7">
        <f t="shared" si="1"/>
        <v>-1.0441047237038106</v>
      </c>
      <c r="I52" s="7">
        <f t="shared" si="2"/>
        <v>1</v>
      </c>
      <c r="K52" s="5">
        <f t="shared" si="3"/>
        <v>7.3997708333333128</v>
      </c>
      <c r="L52" t="s">
        <v>149</v>
      </c>
      <c r="M52" s="5">
        <f>RB!K52</f>
        <v>6.2424875000000002</v>
      </c>
      <c r="N52">
        <v>27</v>
      </c>
      <c r="O52">
        <v>4</v>
      </c>
      <c r="P52" t="s">
        <v>149</v>
      </c>
      <c r="Q52" t="s">
        <v>33</v>
      </c>
      <c r="R52" s="5">
        <v>118.396333333333</v>
      </c>
      <c r="S52">
        <v>0.75730000000001496</v>
      </c>
      <c r="T52">
        <v>18.2407666834483</v>
      </c>
      <c r="U52">
        <v>98.682000000000002</v>
      </c>
      <c r="V52">
        <v>142.48500000000001</v>
      </c>
      <c r="W52">
        <v>10</v>
      </c>
      <c r="X52">
        <v>-30.427611111110998</v>
      </c>
      <c r="Y52">
        <v>206</v>
      </c>
      <c r="Z52">
        <v>-35.006749999999997</v>
      </c>
      <c r="AA52">
        <v>209</v>
      </c>
      <c r="AB52">
        <v>-21.762249999999899</v>
      </c>
      <c r="AC52">
        <v>192</v>
      </c>
      <c r="AD52">
        <v>55.1</v>
      </c>
      <c r="AE52">
        <v>10.8</v>
      </c>
      <c r="AF52">
        <v>140.30000000000001</v>
      </c>
      <c r="AG52">
        <v>4.13444971246048</v>
      </c>
      <c r="AH52">
        <v>136.58250000000001</v>
      </c>
      <c r="AI52">
        <v>69.417499999999905</v>
      </c>
    </row>
    <row r="53" spans="1:35">
      <c r="A53">
        <v>52</v>
      </c>
      <c r="B53">
        <v>13793</v>
      </c>
      <c r="C53" s="9" t="s">
        <v>973</v>
      </c>
      <c r="D53" s="9" t="s">
        <v>974</v>
      </c>
      <c r="E53" t="s">
        <v>100</v>
      </c>
      <c r="F53" s="3">
        <f t="shared" si="0"/>
        <v>-0.99835208333331238</v>
      </c>
      <c r="G53" s="7">
        <v>1</v>
      </c>
      <c r="H53" s="7">
        <f t="shared" si="1"/>
        <v>-1.0016506367785456</v>
      </c>
      <c r="I53" s="7">
        <f t="shared" si="2"/>
        <v>1</v>
      </c>
      <c r="J53" s="7" t="s">
        <v>1193</v>
      </c>
      <c r="K53" s="5">
        <f t="shared" si="3"/>
        <v>7.3591770833333126</v>
      </c>
      <c r="L53" t="s">
        <v>149</v>
      </c>
      <c r="M53" s="5">
        <f>RB!K53</f>
        <v>6.1922375000000001</v>
      </c>
      <c r="N53">
        <v>25</v>
      </c>
      <c r="O53">
        <v>1</v>
      </c>
      <c r="P53" t="s">
        <v>149</v>
      </c>
      <c r="Q53" t="s">
        <v>33</v>
      </c>
      <c r="R53" s="5">
        <v>117.746833333333</v>
      </c>
      <c r="S53">
        <v>0.25779999999998798</v>
      </c>
      <c r="T53">
        <v>15.600302797275001</v>
      </c>
      <c r="U53">
        <v>95.952749999999995</v>
      </c>
      <c r="V53">
        <v>132.82</v>
      </c>
      <c r="W53">
        <v>10</v>
      </c>
      <c r="X53">
        <v>-31.077111111111101</v>
      </c>
      <c r="Y53">
        <v>208</v>
      </c>
      <c r="Z53">
        <v>-37.735999999999898</v>
      </c>
      <c r="AA53">
        <v>216</v>
      </c>
      <c r="AB53">
        <v>-31.427250000000001</v>
      </c>
      <c r="AC53">
        <v>216</v>
      </c>
      <c r="AD53">
        <v>47.7</v>
      </c>
      <c r="AE53">
        <v>7.7</v>
      </c>
      <c r="AF53">
        <v>116.4</v>
      </c>
      <c r="AG53">
        <v>3.71611336471025</v>
      </c>
      <c r="AH53">
        <v>116.2025</v>
      </c>
      <c r="AI53">
        <v>91.797499999999999</v>
      </c>
    </row>
    <row r="54" spans="1:35">
      <c r="A54">
        <v>53</v>
      </c>
      <c r="B54">
        <v>11672</v>
      </c>
      <c r="C54" s="8" t="s">
        <v>435</v>
      </c>
      <c r="D54" s="8" t="s">
        <v>268</v>
      </c>
      <c r="E54" t="s">
        <v>59</v>
      </c>
      <c r="F54" s="3">
        <f t="shared" si="0"/>
        <v>-1.0118270833333121</v>
      </c>
      <c r="G54" s="7">
        <v>1</v>
      </c>
      <c r="H54" s="7">
        <f t="shared" si="1"/>
        <v>-0.98831116153330323</v>
      </c>
      <c r="I54" s="7">
        <f t="shared" si="2"/>
        <v>1</v>
      </c>
      <c r="J54" s="7" t="s">
        <v>1227</v>
      </c>
      <c r="K54" s="5">
        <f t="shared" si="3"/>
        <v>7.3457020833333129</v>
      </c>
      <c r="L54" t="s">
        <v>149</v>
      </c>
      <c r="M54" s="5">
        <f>RB!K54</f>
        <v>6.0731250000000001</v>
      </c>
      <c r="N54">
        <v>28</v>
      </c>
      <c r="O54">
        <v>5</v>
      </c>
      <c r="P54" t="s">
        <v>149</v>
      </c>
      <c r="Q54" t="s">
        <v>33</v>
      </c>
      <c r="R54" s="5">
        <v>117.53123333333301</v>
      </c>
      <c r="S54">
        <v>0.57523333333332904</v>
      </c>
      <c r="T54">
        <v>14.1719394673653</v>
      </c>
      <c r="U54">
        <v>102.40649999999999</v>
      </c>
      <c r="V54">
        <v>133.84450000000001</v>
      </c>
      <c r="W54">
        <v>10</v>
      </c>
      <c r="X54">
        <v>-31.2927111111111</v>
      </c>
      <c r="Y54">
        <v>209</v>
      </c>
      <c r="Z54">
        <v>-31.282250000000001</v>
      </c>
      <c r="AA54">
        <v>207</v>
      </c>
      <c r="AB54">
        <v>-30.402749999999902</v>
      </c>
      <c r="AC54">
        <v>214</v>
      </c>
      <c r="AD54">
        <v>80.7</v>
      </c>
      <c r="AE54">
        <v>14.9</v>
      </c>
      <c r="AF54">
        <v>213.2</v>
      </c>
      <c r="AG54">
        <v>4.6877332691623996</v>
      </c>
      <c r="AH54">
        <v>216.255</v>
      </c>
      <c r="AI54">
        <v>-7.2549999999999901</v>
      </c>
    </row>
    <row r="55" spans="1:35">
      <c r="A55">
        <v>54</v>
      </c>
      <c r="B55">
        <v>8673</v>
      </c>
      <c r="C55" t="s">
        <v>179</v>
      </c>
      <c r="D55" t="s">
        <v>180</v>
      </c>
      <c r="E55" t="s">
        <v>117</v>
      </c>
      <c r="F55" s="3">
        <f t="shared" si="0"/>
        <v>-1.0171020833333122</v>
      </c>
      <c r="G55" s="7">
        <v>1</v>
      </c>
      <c r="H55" s="7">
        <f t="shared" si="1"/>
        <v>-0.98318547998912342</v>
      </c>
      <c r="I55" s="7">
        <f t="shared" si="2"/>
        <v>1</v>
      </c>
      <c r="K55" s="5">
        <f t="shared" si="3"/>
        <v>7.3404270833333127</v>
      </c>
      <c r="L55" t="s">
        <v>149</v>
      </c>
      <c r="M55" s="5">
        <f>RB!K55</f>
        <v>5.9485749999999999</v>
      </c>
      <c r="N55">
        <v>34</v>
      </c>
      <c r="O55">
        <v>12</v>
      </c>
      <c r="P55" t="s">
        <v>149</v>
      </c>
      <c r="Q55" t="s">
        <v>33</v>
      </c>
      <c r="R55" s="5">
        <v>117.446833333333</v>
      </c>
      <c r="S55">
        <v>1.7844166666666501</v>
      </c>
      <c r="T55">
        <v>17.6450695483658</v>
      </c>
      <c r="U55">
        <v>103.304999999999</v>
      </c>
      <c r="V55">
        <v>142.18549999999999</v>
      </c>
      <c r="W55">
        <v>10</v>
      </c>
      <c r="X55">
        <v>-31.377111111111098</v>
      </c>
      <c r="Y55">
        <v>210</v>
      </c>
      <c r="Z55">
        <v>-30.383749999999999</v>
      </c>
      <c r="AA55">
        <v>204</v>
      </c>
      <c r="AB55">
        <v>-22.0617499999999</v>
      </c>
      <c r="AC55">
        <v>193</v>
      </c>
      <c r="AD55">
        <v>83</v>
      </c>
      <c r="AE55">
        <v>11.9</v>
      </c>
      <c r="AF55">
        <v>222.7</v>
      </c>
      <c r="AG55">
        <v>4.28289164230734</v>
      </c>
      <c r="AH55">
        <v>172.69333333333299</v>
      </c>
      <c r="AI55">
        <v>37.306666666666601</v>
      </c>
    </row>
    <row r="56" spans="1:35">
      <c r="A56">
        <v>55</v>
      </c>
      <c r="B56">
        <v>12665</v>
      </c>
      <c r="C56" s="9" t="s">
        <v>647</v>
      </c>
      <c r="D56" s="9" t="s">
        <v>648</v>
      </c>
      <c r="E56" t="s">
        <v>100</v>
      </c>
      <c r="F56" s="3">
        <f t="shared" si="0"/>
        <v>-1.0784562500000003</v>
      </c>
      <c r="G56" s="7">
        <v>1</v>
      </c>
      <c r="H56" s="7">
        <f t="shared" si="1"/>
        <v>-0.92725133727028763</v>
      </c>
      <c r="I56" s="7">
        <f t="shared" si="2"/>
        <v>1</v>
      </c>
      <c r="J56" s="7" t="s">
        <v>1197</v>
      </c>
      <c r="K56" s="5">
        <f t="shared" si="3"/>
        <v>7.2790729166666246</v>
      </c>
      <c r="L56" t="s">
        <v>149</v>
      </c>
      <c r="M56" s="5">
        <f>RB!K56</f>
        <v>5.8973166666666623</v>
      </c>
      <c r="N56">
        <v>25</v>
      </c>
      <c r="O56">
        <v>3</v>
      </c>
      <c r="P56" t="s">
        <v>149</v>
      </c>
      <c r="Q56" t="s">
        <v>33</v>
      </c>
      <c r="R56" s="5">
        <v>116.46516666666599</v>
      </c>
      <c r="S56">
        <v>1.76216666666667</v>
      </c>
      <c r="T56">
        <v>25.184091378619598</v>
      </c>
      <c r="U56">
        <v>81.724000000000004</v>
      </c>
      <c r="V56">
        <v>141.4675</v>
      </c>
      <c r="W56">
        <v>10</v>
      </c>
      <c r="X56">
        <v>-32.358777777777703</v>
      </c>
      <c r="Y56">
        <v>211</v>
      </c>
      <c r="Z56">
        <v>-51.964749999999903</v>
      </c>
      <c r="AA56">
        <v>241</v>
      </c>
      <c r="AB56">
        <v>-22.7797499999999</v>
      </c>
      <c r="AC56">
        <v>195</v>
      </c>
      <c r="AD56">
        <v>44.9</v>
      </c>
      <c r="AE56">
        <v>6.3</v>
      </c>
      <c r="AF56">
        <v>108.6</v>
      </c>
      <c r="AG56">
        <v>3.5271872721778799</v>
      </c>
      <c r="AH56">
        <v>121.05</v>
      </c>
      <c r="AI56">
        <v>89.95</v>
      </c>
    </row>
    <row r="57" spans="1:35">
      <c r="A57">
        <v>56</v>
      </c>
      <c r="B57">
        <v>12184</v>
      </c>
      <c r="C57" t="s">
        <v>532</v>
      </c>
      <c r="D57" t="s">
        <v>533</v>
      </c>
      <c r="E57" t="s">
        <v>47</v>
      </c>
      <c r="F57" s="3">
        <f t="shared" si="0"/>
        <v>-1.1787999999999998</v>
      </c>
      <c r="G57" s="7">
        <v>1</v>
      </c>
      <c r="H57" s="7">
        <f t="shared" si="1"/>
        <v>-0.84832032575500516</v>
      </c>
      <c r="I57" s="7">
        <f t="shared" si="2"/>
        <v>1</v>
      </c>
      <c r="K57" s="5">
        <f t="shared" si="3"/>
        <v>7.1787291666666251</v>
      </c>
      <c r="L57" t="s">
        <v>149</v>
      </c>
      <c r="M57" s="5">
        <f>RB!K57</f>
        <v>5.8784916666666627</v>
      </c>
      <c r="N57">
        <v>26</v>
      </c>
      <c r="O57">
        <v>4</v>
      </c>
      <c r="P57" t="s">
        <v>149</v>
      </c>
      <c r="Q57" t="s">
        <v>33</v>
      </c>
      <c r="R57" s="5">
        <v>114.859666666666</v>
      </c>
      <c r="S57">
        <v>0.88030000000000497</v>
      </c>
      <c r="T57">
        <v>8.21030096078497</v>
      </c>
      <c r="U57">
        <v>105.65075</v>
      </c>
      <c r="V57">
        <v>125.14</v>
      </c>
      <c r="W57">
        <v>11</v>
      </c>
      <c r="X57">
        <v>-33.964277777777703</v>
      </c>
      <c r="Y57">
        <v>215</v>
      </c>
      <c r="Z57">
        <v>-28.037999999999901</v>
      </c>
      <c r="AA57">
        <v>200</v>
      </c>
      <c r="AB57">
        <v>-39.107249999999901</v>
      </c>
      <c r="AC57">
        <v>236</v>
      </c>
      <c r="AD57">
        <v>56.3</v>
      </c>
      <c r="AE57">
        <v>8.6</v>
      </c>
      <c r="AF57">
        <v>141.69999999999999</v>
      </c>
      <c r="AG57">
        <v>3.8375658527667702</v>
      </c>
      <c r="AH57">
        <v>154.435</v>
      </c>
      <c r="AI57">
        <v>60.564999999999998</v>
      </c>
    </row>
    <row r="58" spans="1:35">
      <c r="A58">
        <v>57</v>
      </c>
      <c r="B58">
        <v>11239</v>
      </c>
      <c r="C58" t="s">
        <v>379</v>
      </c>
      <c r="D58" t="s">
        <v>380</v>
      </c>
      <c r="E58" t="s">
        <v>120</v>
      </c>
      <c r="F58" s="3">
        <f t="shared" si="0"/>
        <v>-1.1983833333333127</v>
      </c>
      <c r="G58" s="7">
        <v>1</v>
      </c>
      <c r="H58" s="7">
        <f t="shared" si="1"/>
        <v>-0.83445753306539416</v>
      </c>
      <c r="I58" s="7">
        <f t="shared" si="2"/>
        <v>1</v>
      </c>
      <c r="K58" s="5">
        <f t="shared" si="3"/>
        <v>7.1591458333333122</v>
      </c>
      <c r="L58" t="s">
        <v>149</v>
      </c>
      <c r="M58" s="5">
        <f>RB!K58</f>
        <v>5.8619541666666626</v>
      </c>
      <c r="N58">
        <v>29</v>
      </c>
      <c r="O58">
        <v>6</v>
      </c>
      <c r="P58" t="s">
        <v>149</v>
      </c>
      <c r="Q58" t="s">
        <v>33</v>
      </c>
      <c r="R58" s="5">
        <v>114.546333333333</v>
      </c>
      <c r="S58">
        <v>1.9192166666666699</v>
      </c>
      <c r="T58">
        <v>22.512115135336899</v>
      </c>
      <c r="U58">
        <v>81.930750000000003</v>
      </c>
      <c r="V58">
        <v>133.79925</v>
      </c>
      <c r="W58">
        <v>10</v>
      </c>
      <c r="X58">
        <v>-34.277611111111099</v>
      </c>
      <c r="Y58">
        <v>216</v>
      </c>
      <c r="Z58">
        <v>-51.757999999999903</v>
      </c>
      <c r="AA58">
        <v>240</v>
      </c>
      <c r="AB58">
        <v>-30.448</v>
      </c>
      <c r="AC58">
        <v>215</v>
      </c>
      <c r="AD58">
        <v>66.8</v>
      </c>
      <c r="AE58">
        <v>12.3</v>
      </c>
      <c r="AF58">
        <v>171</v>
      </c>
      <c r="AG58">
        <v>4.3368705258880196</v>
      </c>
      <c r="AH58">
        <v>152.05000000000001</v>
      </c>
      <c r="AI58">
        <v>63.949999999999903</v>
      </c>
    </row>
    <row r="59" spans="1:35">
      <c r="A59">
        <v>58</v>
      </c>
      <c r="B59">
        <v>13662</v>
      </c>
      <c r="C59" s="9" t="s">
        <v>940</v>
      </c>
      <c r="D59" s="9" t="s">
        <v>941</v>
      </c>
      <c r="E59" t="s">
        <v>126</v>
      </c>
      <c r="F59" s="3">
        <f t="shared" si="0"/>
        <v>-1.2692541666666246</v>
      </c>
      <c r="G59" s="7">
        <v>1</v>
      </c>
      <c r="H59" s="7">
        <f t="shared" si="1"/>
        <v>-0.78786426411838961</v>
      </c>
      <c r="I59" s="7">
        <f t="shared" si="2"/>
        <v>1</v>
      </c>
      <c r="J59" s="7" t="s">
        <v>1193</v>
      </c>
      <c r="K59" s="5">
        <f t="shared" si="3"/>
        <v>7.0882750000000003</v>
      </c>
      <c r="L59" t="s">
        <v>149</v>
      </c>
      <c r="M59" s="5">
        <f>RB!K59</f>
        <v>5.6413500000000001</v>
      </c>
      <c r="N59">
        <v>22</v>
      </c>
      <c r="O59">
        <v>1</v>
      </c>
      <c r="P59" t="s">
        <v>149</v>
      </c>
      <c r="Q59" t="s">
        <v>33</v>
      </c>
      <c r="R59" s="5">
        <v>113.41240000000001</v>
      </c>
      <c r="S59">
        <v>1.5912731595301399</v>
      </c>
      <c r="T59">
        <v>24.898773581577601</v>
      </c>
      <c r="U59">
        <v>79.866500000000002</v>
      </c>
      <c r="V59">
        <v>140</v>
      </c>
      <c r="W59">
        <v>11</v>
      </c>
      <c r="X59">
        <v>-35.411544444444402</v>
      </c>
      <c r="Y59">
        <v>221</v>
      </c>
      <c r="Z59">
        <v>-53.822249999999997</v>
      </c>
      <c r="AA59">
        <v>245</v>
      </c>
      <c r="AB59">
        <v>-24.247250000000001</v>
      </c>
      <c r="AC59">
        <v>202</v>
      </c>
      <c r="AD59">
        <v>47.1</v>
      </c>
      <c r="AE59">
        <v>7.5</v>
      </c>
      <c r="AF59">
        <v>113.5</v>
      </c>
      <c r="AG59">
        <v>3.6891239229199102</v>
      </c>
      <c r="AH59">
        <v>130.58250000000001</v>
      </c>
      <c r="AI59">
        <v>90.417499999999905</v>
      </c>
    </row>
    <row r="60" spans="1:35">
      <c r="A60">
        <v>59</v>
      </c>
      <c r="B60">
        <v>11890</v>
      </c>
      <c r="C60" t="s">
        <v>473</v>
      </c>
      <c r="D60" t="s">
        <v>293</v>
      </c>
      <c r="E60" t="s">
        <v>41</v>
      </c>
      <c r="F60" s="3">
        <f t="shared" si="0"/>
        <v>-1.3674145833333125</v>
      </c>
      <c r="G60" s="7">
        <v>1</v>
      </c>
      <c r="H60" s="7">
        <f t="shared" si="1"/>
        <v>-0.73130710480089001</v>
      </c>
      <c r="I60" s="7">
        <f t="shared" si="2"/>
        <v>1</v>
      </c>
      <c r="K60" s="5">
        <f t="shared" si="3"/>
        <v>6.9901145833333125</v>
      </c>
      <c r="L60" t="s">
        <v>149</v>
      </c>
      <c r="M60" s="5">
        <f>RB!K60</f>
        <v>5.1940791666666621</v>
      </c>
      <c r="N60">
        <v>27</v>
      </c>
      <c r="O60">
        <v>5</v>
      </c>
      <c r="P60" t="s">
        <v>149</v>
      </c>
      <c r="Q60" t="s">
        <v>33</v>
      </c>
      <c r="R60" s="5">
        <v>111.841833333333</v>
      </c>
      <c r="S60">
        <v>0.19795649286348199</v>
      </c>
      <c r="T60">
        <v>23.187937091657499</v>
      </c>
      <c r="U60">
        <v>82.288250000000005</v>
      </c>
      <c r="V60">
        <v>140.10599999999999</v>
      </c>
      <c r="W60">
        <v>11</v>
      </c>
      <c r="X60">
        <v>-36.982111111111003</v>
      </c>
      <c r="Y60">
        <v>222</v>
      </c>
      <c r="Z60">
        <v>-51.400499999999901</v>
      </c>
      <c r="AA60">
        <v>238</v>
      </c>
      <c r="AB60">
        <v>-24.141249999999999</v>
      </c>
      <c r="AC60">
        <v>200</v>
      </c>
      <c r="AD60">
        <v>67.099999999999994</v>
      </c>
      <c r="AE60">
        <v>10.3</v>
      </c>
      <c r="AF60">
        <v>175.3</v>
      </c>
      <c r="AG60">
        <v>4.0669761079846403</v>
      </c>
      <c r="AH60">
        <v>160.49</v>
      </c>
      <c r="AI60">
        <v>61.509999999999899</v>
      </c>
    </row>
    <row r="61" spans="1:35">
      <c r="A61">
        <v>60</v>
      </c>
      <c r="B61">
        <v>13639</v>
      </c>
      <c r="C61" s="9" t="s">
        <v>265</v>
      </c>
      <c r="D61" s="9" t="s">
        <v>295</v>
      </c>
      <c r="E61" t="s">
        <v>94</v>
      </c>
      <c r="F61" s="3">
        <f t="shared" si="0"/>
        <v>-1.3700028949412495</v>
      </c>
      <c r="G61" s="7">
        <v>1</v>
      </c>
      <c r="H61" s="7">
        <f t="shared" si="1"/>
        <v>-0.72992546489683408</v>
      </c>
      <c r="I61" s="7">
        <f t="shared" si="2"/>
        <v>1</v>
      </c>
      <c r="J61" s="7" t="s">
        <v>1193</v>
      </c>
      <c r="K61" s="5">
        <f t="shared" si="3"/>
        <v>6.9875262717253754</v>
      </c>
      <c r="L61" t="s">
        <v>149</v>
      </c>
      <c r="M61" s="5">
        <f>RB!K61</f>
        <v>5.1500124999999999</v>
      </c>
      <c r="N61">
        <v>25</v>
      </c>
      <c r="O61">
        <v>1</v>
      </c>
      <c r="P61" t="s">
        <v>149</v>
      </c>
      <c r="Q61" t="s">
        <v>33</v>
      </c>
      <c r="R61" s="5">
        <v>111.80042034760601</v>
      </c>
      <c r="S61">
        <v>3.6370703476063602</v>
      </c>
      <c r="T61">
        <v>17.8586355588033</v>
      </c>
      <c r="U61">
        <v>87.051141564228601</v>
      </c>
      <c r="V61">
        <v>130.4075</v>
      </c>
      <c r="W61">
        <v>11</v>
      </c>
      <c r="X61">
        <v>-37.023524096838003</v>
      </c>
      <c r="Y61">
        <v>223</v>
      </c>
      <c r="Z61">
        <v>-46.637608435771298</v>
      </c>
      <c r="AA61">
        <v>229</v>
      </c>
      <c r="AB61">
        <v>-33.839750000000002</v>
      </c>
      <c r="AC61">
        <v>221</v>
      </c>
      <c r="AD61">
        <v>46.8</v>
      </c>
      <c r="AE61">
        <v>6</v>
      </c>
      <c r="AF61">
        <v>112</v>
      </c>
      <c r="AG61">
        <v>3.4867031094923799</v>
      </c>
      <c r="AH61">
        <v>137.01750000000001</v>
      </c>
      <c r="AI61">
        <v>85.982499999999902</v>
      </c>
    </row>
    <row r="62" spans="1:35">
      <c r="A62">
        <v>61</v>
      </c>
      <c r="B62">
        <v>12176</v>
      </c>
      <c r="C62" t="s">
        <v>522</v>
      </c>
      <c r="D62" t="s">
        <v>523</v>
      </c>
      <c r="E62" t="s">
        <v>41</v>
      </c>
      <c r="F62" s="3">
        <f t="shared" si="0"/>
        <v>-1.3895708333333125</v>
      </c>
      <c r="G62" s="7">
        <v>1</v>
      </c>
      <c r="H62" s="7">
        <f t="shared" si="1"/>
        <v>-0.7196466534931456</v>
      </c>
      <c r="I62" s="7">
        <f t="shared" si="2"/>
        <v>1</v>
      </c>
      <c r="K62" s="5">
        <f t="shared" si="3"/>
        <v>6.9679583333333124</v>
      </c>
      <c r="L62" t="s">
        <v>149</v>
      </c>
      <c r="M62" s="5">
        <f>RB!K62</f>
        <v>4.9608625000000002</v>
      </c>
      <c r="N62">
        <v>26</v>
      </c>
      <c r="O62">
        <v>4</v>
      </c>
      <c r="P62" t="s">
        <v>149</v>
      </c>
      <c r="Q62" t="s">
        <v>33</v>
      </c>
      <c r="R62" s="5">
        <v>111.487333333333</v>
      </c>
      <c r="S62">
        <v>6.7009333333333201</v>
      </c>
      <c r="T62">
        <v>12.8520674238297</v>
      </c>
      <c r="U62">
        <v>96.893000000000001</v>
      </c>
      <c r="V62">
        <v>127.87499999999901</v>
      </c>
      <c r="W62">
        <v>11</v>
      </c>
      <c r="X62">
        <v>-37.336611111111097</v>
      </c>
      <c r="Y62">
        <v>224</v>
      </c>
      <c r="Z62">
        <v>-36.795749999999998</v>
      </c>
      <c r="AA62">
        <v>213</v>
      </c>
      <c r="AB62">
        <v>-36.372250000000001</v>
      </c>
      <c r="AC62">
        <v>231</v>
      </c>
      <c r="AD62">
        <v>67.5</v>
      </c>
      <c r="AE62">
        <v>9.3000000000000007</v>
      </c>
      <c r="AF62">
        <v>175.6</v>
      </c>
      <c r="AG62">
        <v>3.9320288990329502</v>
      </c>
      <c r="AH62">
        <v>162.26249999999999</v>
      </c>
      <c r="AI62">
        <v>61.737499999999997</v>
      </c>
    </row>
    <row r="63" spans="1:35">
      <c r="A63">
        <v>62</v>
      </c>
      <c r="B63">
        <v>14105</v>
      </c>
      <c r="C63" t="s">
        <v>379</v>
      </c>
      <c r="D63" t="s">
        <v>236</v>
      </c>
      <c r="E63" t="s">
        <v>123</v>
      </c>
      <c r="F63" s="3">
        <f t="shared" si="0"/>
        <v>-1.8050687500000002</v>
      </c>
      <c r="G63" s="7">
        <v>1</v>
      </c>
      <c r="H63" s="7">
        <f t="shared" si="1"/>
        <v>-0.55399551956123549</v>
      </c>
      <c r="I63" s="7">
        <f t="shared" si="2"/>
        <v>1</v>
      </c>
      <c r="K63" s="5">
        <f t="shared" si="3"/>
        <v>6.5524604166666247</v>
      </c>
      <c r="L63" t="s">
        <v>149</v>
      </c>
      <c r="M63" s="5">
        <f>RB!K63</f>
        <v>4.8704947916666628</v>
      </c>
      <c r="N63">
        <v>22</v>
      </c>
      <c r="O63">
        <v>0</v>
      </c>
      <c r="P63" t="s">
        <v>149</v>
      </c>
      <c r="Q63" t="s">
        <v>33</v>
      </c>
      <c r="R63" s="5">
        <v>104.839366666666</v>
      </c>
      <c r="S63">
        <v>0.414733333333344</v>
      </c>
      <c r="T63">
        <v>35.649652230655299</v>
      </c>
      <c r="U63">
        <v>63.895000000000003</v>
      </c>
      <c r="V63">
        <v>151.65</v>
      </c>
      <c r="W63">
        <v>11</v>
      </c>
      <c r="X63">
        <v>-43.984577777777702</v>
      </c>
      <c r="Y63">
        <v>234</v>
      </c>
      <c r="Z63">
        <v>-69.793749999999903</v>
      </c>
      <c r="AA63">
        <v>288</v>
      </c>
      <c r="AB63">
        <v>-12.597250000000001</v>
      </c>
      <c r="AC63">
        <v>163</v>
      </c>
      <c r="AD63">
        <v>74.099999999999994</v>
      </c>
      <c r="AE63">
        <v>14.4</v>
      </c>
      <c r="AF63">
        <v>195.8</v>
      </c>
      <c r="AG63">
        <v>4.6202596646865599</v>
      </c>
      <c r="AH63">
        <v>164.79</v>
      </c>
      <c r="AI63">
        <v>69.209999999999994</v>
      </c>
    </row>
    <row r="64" spans="1:35">
      <c r="A64">
        <v>63</v>
      </c>
      <c r="B64">
        <v>12505</v>
      </c>
      <c r="C64" t="s">
        <v>127</v>
      </c>
      <c r="D64" t="s">
        <v>593</v>
      </c>
      <c r="E64" t="s">
        <v>56</v>
      </c>
      <c r="F64" s="3">
        <f t="shared" si="0"/>
        <v>-1.8116895833333126</v>
      </c>
      <c r="G64" s="7">
        <v>1</v>
      </c>
      <c r="H64" s="7">
        <f t="shared" ref="H64:H73" si="4">G64/F64</f>
        <v>-0.55197093873008218</v>
      </c>
      <c r="I64" s="7">
        <f t="shared" si="2"/>
        <v>1</v>
      </c>
      <c r="K64" s="5">
        <f t="shared" si="3"/>
        <v>6.5458395833333123</v>
      </c>
      <c r="L64" t="s">
        <v>149</v>
      </c>
      <c r="M64" s="5">
        <f>RB!K64</f>
        <v>4.6908000000000003</v>
      </c>
      <c r="N64">
        <v>26</v>
      </c>
      <c r="O64">
        <v>4</v>
      </c>
      <c r="P64" t="s">
        <v>149</v>
      </c>
      <c r="Q64" t="s">
        <v>33</v>
      </c>
      <c r="R64" s="5">
        <v>104.733433333333</v>
      </c>
      <c r="S64">
        <v>0.73601666666665699</v>
      </c>
      <c r="T64">
        <v>22.788725338786801</v>
      </c>
      <c r="U64">
        <v>84.197500000000005</v>
      </c>
      <c r="V64">
        <v>134.39599999999999</v>
      </c>
      <c r="W64">
        <v>12</v>
      </c>
      <c r="X64">
        <v>-44.090511111111098</v>
      </c>
      <c r="Y64">
        <v>236</v>
      </c>
      <c r="Z64">
        <v>-49.491249999999901</v>
      </c>
      <c r="AA64">
        <v>234</v>
      </c>
      <c r="AB64">
        <v>-29.851249999999901</v>
      </c>
      <c r="AC64">
        <v>212</v>
      </c>
      <c r="AD64">
        <v>67.099999999999994</v>
      </c>
      <c r="AE64">
        <v>12.5</v>
      </c>
      <c r="AF64">
        <v>175.2</v>
      </c>
      <c r="AG64">
        <v>4.3638599676783496</v>
      </c>
      <c r="AH64">
        <v>157.326666666666</v>
      </c>
      <c r="AI64">
        <v>78.673333333333304</v>
      </c>
    </row>
    <row r="65" spans="1:35">
      <c r="A65">
        <v>64</v>
      </c>
      <c r="B65">
        <v>11681</v>
      </c>
      <c r="C65" t="s">
        <v>447</v>
      </c>
      <c r="D65" t="s">
        <v>448</v>
      </c>
      <c r="E65" t="s">
        <v>91</v>
      </c>
      <c r="F65" s="3">
        <f t="shared" si="0"/>
        <v>-1.8502895833333124</v>
      </c>
      <c r="G65" s="7">
        <v>1</v>
      </c>
      <c r="H65" s="7">
        <f t="shared" si="4"/>
        <v>-0.54045594214419757</v>
      </c>
      <c r="I65" s="7">
        <f t="shared" si="2"/>
        <v>1</v>
      </c>
      <c r="K65" s="5">
        <f t="shared" si="3"/>
        <v>6.5072395833333125</v>
      </c>
      <c r="L65" t="s">
        <v>149</v>
      </c>
      <c r="M65" s="5">
        <f>RB!K65</f>
        <v>4.5716875000000003</v>
      </c>
      <c r="N65">
        <v>27</v>
      </c>
      <c r="O65">
        <v>5</v>
      </c>
      <c r="P65" t="s">
        <v>149</v>
      </c>
      <c r="Q65" t="s">
        <v>33</v>
      </c>
      <c r="R65" s="5">
        <v>104.115833333333</v>
      </c>
      <c r="S65">
        <v>0.66875000000000195</v>
      </c>
      <c r="T65">
        <v>10.8846267077317</v>
      </c>
      <c r="U65">
        <v>88.308000000000007</v>
      </c>
      <c r="V65">
        <v>112.36</v>
      </c>
      <c r="W65">
        <v>12</v>
      </c>
      <c r="X65">
        <v>-44.708111111111002</v>
      </c>
      <c r="Y65">
        <v>237</v>
      </c>
      <c r="Z65">
        <v>-45.3807499999999</v>
      </c>
      <c r="AA65">
        <v>226</v>
      </c>
      <c r="AB65">
        <v>-51.887250000000002</v>
      </c>
      <c r="AC65">
        <v>262</v>
      </c>
      <c r="AD65">
        <v>86.3</v>
      </c>
      <c r="AE65">
        <v>11.7</v>
      </c>
      <c r="AF65">
        <v>227.5</v>
      </c>
      <c r="AG65">
        <v>4.2559022005170002</v>
      </c>
      <c r="AH65">
        <v>216.43</v>
      </c>
      <c r="AI65">
        <v>20.569999999999901</v>
      </c>
    </row>
    <row r="66" spans="1:35">
      <c r="A66">
        <v>65</v>
      </c>
      <c r="B66">
        <v>14102</v>
      </c>
      <c r="C66" s="8" t="s">
        <v>1090</v>
      </c>
      <c r="D66" s="8" t="s">
        <v>1091</v>
      </c>
      <c r="E66" t="s">
        <v>77</v>
      </c>
      <c r="F66" s="3">
        <f t="shared" si="0"/>
        <v>-1.8650916666666246</v>
      </c>
      <c r="G66" s="7">
        <v>1</v>
      </c>
      <c r="H66" s="7">
        <f t="shared" si="4"/>
        <v>-0.53616667634746595</v>
      </c>
      <c r="I66" s="7">
        <f t="shared" si="2"/>
        <v>1</v>
      </c>
      <c r="J66" s="7" t="s">
        <v>1221</v>
      </c>
      <c r="K66" s="5">
        <f t="shared" si="3"/>
        <v>6.4924375000000003</v>
      </c>
      <c r="L66" t="s">
        <v>149</v>
      </c>
      <c r="M66" s="5">
        <f>RB!K66</f>
        <v>4.0464250000000002</v>
      </c>
      <c r="N66">
        <v>22</v>
      </c>
      <c r="O66">
        <v>0</v>
      </c>
      <c r="P66" t="s">
        <v>149</v>
      </c>
      <c r="Q66" t="s">
        <v>33</v>
      </c>
      <c r="R66" s="5">
        <v>103.879</v>
      </c>
      <c r="S66">
        <v>0.96049999999999602</v>
      </c>
      <c r="T66">
        <v>15.8166504039256</v>
      </c>
      <c r="U66">
        <v>83.087999999999994</v>
      </c>
      <c r="V66">
        <v>118.643999999999</v>
      </c>
      <c r="W66">
        <v>12</v>
      </c>
      <c r="X66">
        <v>-44.944944444444403</v>
      </c>
      <c r="Y66">
        <v>238</v>
      </c>
      <c r="Z66">
        <v>-50.600749999999998</v>
      </c>
      <c r="AA66">
        <v>237</v>
      </c>
      <c r="AB66">
        <v>-45.603250000000003</v>
      </c>
      <c r="AC66">
        <v>247</v>
      </c>
      <c r="AD66">
        <v>60.8</v>
      </c>
      <c r="AE66">
        <v>10.7</v>
      </c>
      <c r="AF66">
        <v>158.19999999999999</v>
      </c>
      <c r="AG66">
        <v>4.1209549915653101</v>
      </c>
      <c r="AH66">
        <v>130.39750000000001</v>
      </c>
      <c r="AI66">
        <v>107.602499999999</v>
      </c>
    </row>
    <row r="67" spans="1:35">
      <c r="A67">
        <v>66</v>
      </c>
      <c r="B67">
        <v>9831</v>
      </c>
      <c r="C67" t="s">
        <v>221</v>
      </c>
      <c r="D67" t="s">
        <v>222</v>
      </c>
      <c r="E67" t="s">
        <v>82</v>
      </c>
      <c r="F67" s="3">
        <f t="shared" ref="F67:F130" si="5">(R67-LARGE($R$2:$R$305,14*3+1))/16</f>
        <v>-1.9190812499999996</v>
      </c>
      <c r="G67" s="7">
        <v>1</v>
      </c>
      <c r="H67" s="7">
        <f t="shared" si="4"/>
        <v>-0.52108267953740894</v>
      </c>
      <c r="I67" s="7">
        <f t="shared" ref="I67:I73" si="6">MAX(7*F67,1)</f>
        <v>1</v>
      </c>
      <c r="K67" s="5">
        <f t="shared" ref="K67:K130" si="7">R67/16</f>
        <v>6.4384479166666253</v>
      </c>
      <c r="L67" t="s">
        <v>149</v>
      </c>
      <c r="M67" s="5">
        <f>RB!K67</f>
        <v>4.0380000000000003</v>
      </c>
      <c r="N67">
        <v>31</v>
      </c>
      <c r="O67">
        <v>9</v>
      </c>
      <c r="P67" t="s">
        <v>149</v>
      </c>
      <c r="Q67" t="s">
        <v>33</v>
      </c>
      <c r="R67" s="5">
        <v>103.015166666666</v>
      </c>
      <c r="S67">
        <v>0.23133333333332401</v>
      </c>
      <c r="T67">
        <v>4.9156448101952996</v>
      </c>
      <c r="U67">
        <v>98.332499999999996</v>
      </c>
      <c r="V67">
        <v>109.01</v>
      </c>
      <c r="W67">
        <v>12</v>
      </c>
      <c r="X67">
        <v>-45.808777777777699</v>
      </c>
      <c r="Y67">
        <v>239</v>
      </c>
      <c r="Z67">
        <v>-35.356250000000003</v>
      </c>
      <c r="AA67">
        <v>210</v>
      </c>
      <c r="AB67">
        <v>-55.237250000000003</v>
      </c>
      <c r="AC67">
        <v>271</v>
      </c>
      <c r="AD67">
        <v>51.6</v>
      </c>
      <c r="AE67">
        <v>9.6999999999999993</v>
      </c>
      <c r="AF67">
        <v>124.8</v>
      </c>
      <c r="AG67">
        <v>3.98600778261362</v>
      </c>
      <c r="AH67">
        <v>131.38999999999999</v>
      </c>
      <c r="AI67">
        <v>107.609999999999</v>
      </c>
    </row>
    <row r="68" spans="1:35">
      <c r="A68">
        <v>67</v>
      </c>
      <c r="B68">
        <v>13176</v>
      </c>
      <c r="C68" t="s">
        <v>774</v>
      </c>
      <c r="D68" t="s">
        <v>245</v>
      </c>
      <c r="E68" t="s">
        <v>30</v>
      </c>
      <c r="F68" s="3">
        <f t="shared" si="5"/>
        <v>-1.9311645833333122</v>
      </c>
      <c r="G68" s="7">
        <v>1</v>
      </c>
      <c r="H68" s="7">
        <f t="shared" si="4"/>
        <v>-0.51782225535326298</v>
      </c>
      <c r="I68" s="7">
        <f t="shared" si="6"/>
        <v>1</v>
      </c>
      <c r="K68" s="5">
        <f t="shared" si="7"/>
        <v>6.4263645833333127</v>
      </c>
      <c r="L68" t="s">
        <v>149</v>
      </c>
      <c r="M68" s="5">
        <f>RB!K68</f>
        <v>4.0362125000000004</v>
      </c>
      <c r="N68">
        <v>24</v>
      </c>
      <c r="O68">
        <v>2</v>
      </c>
      <c r="P68" t="s">
        <v>149</v>
      </c>
      <c r="Q68" t="s">
        <v>33</v>
      </c>
      <c r="R68" s="5">
        <v>102.821833333333</v>
      </c>
      <c r="S68">
        <v>0.243366666666673</v>
      </c>
      <c r="T68">
        <v>22.900403810122299</v>
      </c>
      <c r="U68">
        <v>74.215249999999997</v>
      </c>
      <c r="V68">
        <v>127.90375</v>
      </c>
      <c r="W68">
        <v>12</v>
      </c>
      <c r="X68">
        <v>-46.002111111110999</v>
      </c>
      <c r="Y68">
        <v>241</v>
      </c>
      <c r="Z68">
        <v>-59.473499999999902</v>
      </c>
      <c r="AA68">
        <v>263</v>
      </c>
      <c r="AB68">
        <v>-36.343499999999999</v>
      </c>
      <c r="AC68">
        <v>230</v>
      </c>
      <c r="AD68">
        <v>73.099999999999994</v>
      </c>
      <c r="AE68">
        <v>13</v>
      </c>
      <c r="AF68">
        <v>192.9</v>
      </c>
      <c r="AG68">
        <v>4.4313335721542</v>
      </c>
      <c r="AH68">
        <v>168.95</v>
      </c>
      <c r="AI68">
        <v>72.05</v>
      </c>
    </row>
    <row r="69" spans="1:35">
      <c r="A69">
        <v>68</v>
      </c>
      <c r="B69">
        <v>13649</v>
      </c>
      <c r="C69" t="s">
        <v>933</v>
      </c>
      <c r="D69" t="s">
        <v>934</v>
      </c>
      <c r="E69" t="s">
        <v>65</v>
      </c>
      <c r="F69" s="3">
        <f t="shared" si="5"/>
        <v>-1.9359145833333127</v>
      </c>
      <c r="G69" s="7">
        <v>1</v>
      </c>
      <c r="H69" s="7">
        <f t="shared" si="4"/>
        <v>-0.51655171597404448</v>
      </c>
      <c r="I69" s="7">
        <f t="shared" si="6"/>
        <v>1</v>
      </c>
      <c r="K69" s="5">
        <f t="shared" si="7"/>
        <v>6.4216145833333123</v>
      </c>
      <c r="L69" t="s">
        <v>149</v>
      </c>
      <c r="M69" s="5">
        <f>RB!K69</f>
        <v>3.9958708333333313</v>
      </c>
      <c r="N69">
        <v>24</v>
      </c>
      <c r="O69">
        <v>1</v>
      </c>
      <c r="P69" t="s">
        <v>149</v>
      </c>
      <c r="Q69" t="s">
        <v>33</v>
      </c>
      <c r="R69" s="5">
        <v>102.745833333333</v>
      </c>
      <c r="S69">
        <v>0.58185000000000198</v>
      </c>
      <c r="T69">
        <v>22.479572668684401</v>
      </c>
      <c r="U69">
        <v>73.903499999999994</v>
      </c>
      <c r="V69">
        <v>128.19499999999999</v>
      </c>
      <c r="W69">
        <v>12</v>
      </c>
      <c r="X69">
        <v>-46.078111111111099</v>
      </c>
      <c r="Y69">
        <v>242</v>
      </c>
      <c r="Z69">
        <v>-59.785249999999898</v>
      </c>
      <c r="AA69">
        <v>264</v>
      </c>
      <c r="AB69">
        <v>-36.052249999999901</v>
      </c>
      <c r="AC69">
        <v>229</v>
      </c>
      <c r="AD69">
        <v>57.1</v>
      </c>
      <c r="AE69">
        <v>9.1</v>
      </c>
      <c r="AF69">
        <v>141.5</v>
      </c>
      <c r="AG69">
        <v>3.9050394572426099</v>
      </c>
      <c r="AH69">
        <v>190.22</v>
      </c>
      <c r="AI69">
        <v>51.78</v>
      </c>
    </row>
    <row r="70" spans="1:35">
      <c r="A70">
        <v>69</v>
      </c>
      <c r="B70">
        <v>13645</v>
      </c>
      <c r="C70" t="s">
        <v>927</v>
      </c>
      <c r="D70" t="s">
        <v>158</v>
      </c>
      <c r="E70" t="s">
        <v>117</v>
      </c>
      <c r="F70" s="3">
        <f t="shared" si="5"/>
        <v>-1.9568354166666246</v>
      </c>
      <c r="G70" s="7">
        <v>1</v>
      </c>
      <c r="H70" s="7">
        <f t="shared" si="4"/>
        <v>-0.51102918083088056</v>
      </c>
      <c r="I70" s="7">
        <f t="shared" si="6"/>
        <v>1</v>
      </c>
      <c r="K70" s="5">
        <f t="shared" si="7"/>
        <v>6.4006937500000003</v>
      </c>
      <c r="L70" t="s">
        <v>149</v>
      </c>
      <c r="M70" s="5">
        <f>RB!K70</f>
        <v>3.6270916666666624</v>
      </c>
      <c r="N70">
        <v>23</v>
      </c>
      <c r="O70">
        <v>1</v>
      </c>
      <c r="P70" t="s">
        <v>149</v>
      </c>
      <c r="Q70" t="s">
        <v>33</v>
      </c>
      <c r="R70" s="5">
        <v>102.4111</v>
      </c>
      <c r="S70">
        <v>0.87841666666666596</v>
      </c>
      <c r="T70">
        <v>21.370640576891098</v>
      </c>
      <c r="U70">
        <v>77.104249999999993</v>
      </c>
      <c r="V70">
        <v>129.53125</v>
      </c>
      <c r="W70">
        <v>11</v>
      </c>
      <c r="X70">
        <v>-46.412844444444403</v>
      </c>
      <c r="Y70">
        <v>243</v>
      </c>
      <c r="Z70">
        <v>-56.584499999999998</v>
      </c>
      <c r="AA70">
        <v>253</v>
      </c>
      <c r="AB70">
        <v>-34.716000000000001</v>
      </c>
      <c r="AC70">
        <v>226</v>
      </c>
      <c r="AD70">
        <v>66.8</v>
      </c>
      <c r="AE70">
        <v>8.3000000000000007</v>
      </c>
      <c r="AF70">
        <v>174.1</v>
      </c>
      <c r="AG70">
        <v>3.7970816900812601</v>
      </c>
      <c r="AH70">
        <v>158.58500000000001</v>
      </c>
      <c r="AI70">
        <v>84.414999999999907</v>
      </c>
    </row>
    <row r="71" spans="1:35">
      <c r="A71">
        <v>70</v>
      </c>
      <c r="B71">
        <v>11850</v>
      </c>
      <c r="C71" t="s">
        <v>469</v>
      </c>
      <c r="D71" t="s">
        <v>470</v>
      </c>
      <c r="E71" t="s">
        <v>47</v>
      </c>
      <c r="F71" s="3">
        <f t="shared" si="5"/>
        <v>-1.9877250000000002</v>
      </c>
      <c r="G71" s="7">
        <v>1</v>
      </c>
      <c r="H71" s="7">
        <f t="shared" si="4"/>
        <v>-0.50308770076343556</v>
      </c>
      <c r="I71" s="7">
        <f t="shared" si="6"/>
        <v>1</v>
      </c>
      <c r="K71" s="5">
        <f t="shared" si="7"/>
        <v>6.3698041666666247</v>
      </c>
      <c r="L71" t="s">
        <v>149</v>
      </c>
      <c r="M71" s="5">
        <f>RB!K71</f>
        <v>3.6111749999999998</v>
      </c>
      <c r="N71">
        <v>27</v>
      </c>
      <c r="O71">
        <v>5</v>
      </c>
      <c r="P71" t="s">
        <v>149</v>
      </c>
      <c r="Q71" t="s">
        <v>33</v>
      </c>
      <c r="R71" s="5">
        <v>101.916866666666</v>
      </c>
      <c r="S71">
        <v>0.96128333333331195</v>
      </c>
      <c r="T71">
        <v>13.2826800069363</v>
      </c>
      <c r="U71">
        <v>89.519499999999994</v>
      </c>
      <c r="V71">
        <v>120.56625</v>
      </c>
      <c r="W71">
        <v>12</v>
      </c>
      <c r="X71">
        <v>-46.907077777777701</v>
      </c>
      <c r="Y71">
        <v>244</v>
      </c>
      <c r="Z71">
        <v>-44.169249999999998</v>
      </c>
      <c r="AA71">
        <v>224</v>
      </c>
      <c r="AB71">
        <v>-43.680999999999997</v>
      </c>
      <c r="AC71">
        <v>243</v>
      </c>
      <c r="AD71">
        <v>69.400000000000006</v>
      </c>
      <c r="AE71">
        <v>9.8000000000000007</v>
      </c>
      <c r="AF71">
        <v>183.1</v>
      </c>
      <c r="AG71">
        <v>3.9995025035087899</v>
      </c>
      <c r="AH71">
        <v>207.13499999999999</v>
      </c>
      <c r="AI71">
        <v>36.864999999999903</v>
      </c>
    </row>
    <row r="72" spans="1:35">
      <c r="A72">
        <v>71</v>
      </c>
      <c r="B72">
        <v>11975</v>
      </c>
      <c r="C72" t="s">
        <v>276</v>
      </c>
      <c r="D72" t="s">
        <v>492</v>
      </c>
      <c r="E72" t="s">
        <v>94</v>
      </c>
      <c r="F72" s="3">
        <f t="shared" si="5"/>
        <v>-2.035747916666625</v>
      </c>
      <c r="G72" s="7">
        <v>1</v>
      </c>
      <c r="H72" s="7">
        <f t="shared" si="4"/>
        <v>-0.49121995499198168</v>
      </c>
      <c r="I72" s="7">
        <f t="shared" si="6"/>
        <v>1</v>
      </c>
      <c r="K72" s="5">
        <f t="shared" si="7"/>
        <v>6.3217812499999999</v>
      </c>
      <c r="L72" t="s">
        <v>149</v>
      </c>
      <c r="M72" s="5">
        <f>RB!K72</f>
        <v>3.5909249999999999</v>
      </c>
      <c r="N72">
        <v>28</v>
      </c>
      <c r="O72">
        <v>5</v>
      </c>
      <c r="P72" t="s">
        <v>149</v>
      </c>
      <c r="Q72" t="s">
        <v>33</v>
      </c>
      <c r="R72" s="5">
        <v>101.1485</v>
      </c>
      <c r="S72">
        <v>0.94004166666667199</v>
      </c>
      <c r="T72">
        <v>13.702903056165299</v>
      </c>
      <c r="U72">
        <v>84.997500000000002</v>
      </c>
      <c r="V72">
        <v>118.208249999999</v>
      </c>
      <c r="W72">
        <v>12</v>
      </c>
      <c r="X72">
        <v>-47.675444444444402</v>
      </c>
      <c r="Y72">
        <v>245</v>
      </c>
      <c r="Z72">
        <v>-48.691249999999997</v>
      </c>
      <c r="AA72">
        <v>233</v>
      </c>
      <c r="AB72">
        <v>-46.039000000000001</v>
      </c>
      <c r="AC72">
        <v>248</v>
      </c>
      <c r="AD72">
        <v>77.2</v>
      </c>
      <c r="AE72">
        <v>9.3000000000000007</v>
      </c>
      <c r="AF72">
        <v>205.6</v>
      </c>
      <c r="AG72">
        <v>3.9320288990329502</v>
      </c>
      <c r="AH72">
        <v>192.4</v>
      </c>
      <c r="AI72">
        <v>52.599999999999902</v>
      </c>
    </row>
    <row r="73" spans="1:35">
      <c r="A73">
        <v>72</v>
      </c>
      <c r="B73">
        <v>13653</v>
      </c>
      <c r="C73" t="s">
        <v>286</v>
      </c>
      <c r="D73" t="s">
        <v>683</v>
      </c>
      <c r="E73" t="s">
        <v>30</v>
      </c>
      <c r="F73" s="3">
        <f t="shared" si="5"/>
        <v>-2.0598625000000004</v>
      </c>
      <c r="G73" s="7">
        <v>1</v>
      </c>
      <c r="H73" s="7">
        <f t="shared" si="4"/>
        <v>-0.48546929710114139</v>
      </c>
      <c r="I73" s="7">
        <f t="shared" si="6"/>
        <v>1</v>
      </c>
      <c r="K73" s="5">
        <f t="shared" si="7"/>
        <v>6.2976666666666246</v>
      </c>
      <c r="L73" t="s">
        <v>149</v>
      </c>
      <c r="M73" s="5">
        <f>RB!K73</f>
        <v>3.5074375</v>
      </c>
      <c r="N73">
        <v>25</v>
      </c>
      <c r="O73">
        <v>1</v>
      </c>
      <c r="P73" t="s">
        <v>149</v>
      </c>
      <c r="Q73" t="s">
        <v>33</v>
      </c>
      <c r="R73" s="5">
        <v>100.76266666666599</v>
      </c>
      <c r="S73">
        <v>2.20017500000001</v>
      </c>
      <c r="T73">
        <v>18.239710213341201</v>
      </c>
      <c r="U73">
        <v>76.02</v>
      </c>
      <c r="V73">
        <v>120.399999999999</v>
      </c>
      <c r="W73">
        <v>12</v>
      </c>
      <c r="X73">
        <v>-48.061277777777697</v>
      </c>
      <c r="Y73">
        <v>246</v>
      </c>
      <c r="Z73">
        <v>-57.668749999999903</v>
      </c>
      <c r="AA73">
        <v>258</v>
      </c>
      <c r="AB73">
        <v>-43.847250000000003</v>
      </c>
      <c r="AC73">
        <v>244</v>
      </c>
      <c r="AD73">
        <v>69.3</v>
      </c>
      <c r="AE73">
        <v>15.1</v>
      </c>
      <c r="AF73">
        <v>176.2</v>
      </c>
      <c r="AG73">
        <v>4.7147227109527403</v>
      </c>
      <c r="AH73">
        <v>156.82999999999899</v>
      </c>
      <c r="AI73">
        <v>89.17</v>
      </c>
    </row>
    <row r="74" spans="1:35">
      <c r="A74">
        <v>73</v>
      </c>
      <c r="B74">
        <v>12648</v>
      </c>
      <c r="C74" t="s">
        <v>139</v>
      </c>
      <c r="D74" t="s">
        <v>638</v>
      </c>
      <c r="E74" t="s">
        <v>91</v>
      </c>
      <c r="F74" s="3">
        <f t="shared" si="5"/>
        <v>-2.1291385416666246</v>
      </c>
      <c r="K74" s="5">
        <f t="shared" si="7"/>
        <v>6.2283906250000003</v>
      </c>
      <c r="L74" t="s">
        <v>149</v>
      </c>
      <c r="M74" s="5">
        <f>RB!K74</f>
        <v>3.2973281249999999</v>
      </c>
      <c r="N74">
        <v>27</v>
      </c>
      <c r="O74">
        <v>3</v>
      </c>
      <c r="P74" t="s">
        <v>149</v>
      </c>
      <c r="Q74" t="s">
        <v>33</v>
      </c>
      <c r="R74" s="5">
        <v>99.654250000000005</v>
      </c>
      <c r="S74">
        <v>2.33388333333333</v>
      </c>
      <c r="T74">
        <v>9.6267450089148294</v>
      </c>
      <c r="U74">
        <v>89.393500000000003</v>
      </c>
      <c r="V74">
        <v>112.46375</v>
      </c>
      <c r="W74">
        <v>12</v>
      </c>
      <c r="X74">
        <v>-49.169694444444403</v>
      </c>
      <c r="Y74">
        <v>247</v>
      </c>
      <c r="Z74">
        <v>-44.295249999999903</v>
      </c>
      <c r="AA74">
        <v>225</v>
      </c>
      <c r="AB74">
        <v>-51.783499999999997</v>
      </c>
      <c r="AC74">
        <v>261</v>
      </c>
      <c r="AD74">
        <v>87.7</v>
      </c>
      <c r="AE74">
        <v>13.2</v>
      </c>
      <c r="AF74">
        <v>231.6</v>
      </c>
      <c r="AG74">
        <v>4.4583230139445398</v>
      </c>
      <c r="AH74">
        <v>240.04499999999999</v>
      </c>
      <c r="AI74">
        <v>6.9550000000000098</v>
      </c>
    </row>
    <row r="75" spans="1:35">
      <c r="A75">
        <v>74</v>
      </c>
      <c r="B75">
        <v>9308</v>
      </c>
      <c r="C75" t="s">
        <v>195</v>
      </c>
      <c r="D75" t="s">
        <v>196</v>
      </c>
      <c r="E75" t="s">
        <v>97</v>
      </c>
      <c r="F75" s="3">
        <f t="shared" si="5"/>
        <v>-2.2656083333332937</v>
      </c>
      <c r="K75" s="5">
        <f t="shared" si="7"/>
        <v>6.0919208333333312</v>
      </c>
      <c r="L75" t="s">
        <v>149</v>
      </c>
      <c r="M75" s="5">
        <f>RB!K75</f>
        <v>3.2851625000000002</v>
      </c>
      <c r="N75">
        <v>34</v>
      </c>
      <c r="O75">
        <v>11</v>
      </c>
      <c r="P75" t="s">
        <v>149</v>
      </c>
      <c r="Q75" t="s">
        <v>33</v>
      </c>
      <c r="R75" s="5">
        <v>97.4707333333333</v>
      </c>
      <c r="S75">
        <v>1.0744833333333099</v>
      </c>
      <c r="T75">
        <v>16.146774476656301</v>
      </c>
      <c r="U75">
        <v>79.659750000000003</v>
      </c>
      <c r="V75">
        <v>118.703749999999</v>
      </c>
      <c r="W75">
        <v>12</v>
      </c>
      <c r="X75">
        <v>-51.353211111111101</v>
      </c>
      <c r="Y75">
        <v>251</v>
      </c>
      <c r="Z75">
        <v>-54.028999999999897</v>
      </c>
      <c r="AA75">
        <v>246</v>
      </c>
      <c r="AB75">
        <v>-45.543500000000002</v>
      </c>
      <c r="AC75">
        <v>246</v>
      </c>
      <c r="AD75">
        <v>91.2</v>
      </c>
      <c r="AE75">
        <v>11.8</v>
      </c>
      <c r="AF75">
        <v>244.7</v>
      </c>
      <c r="AG75">
        <v>4.2693969214121701</v>
      </c>
      <c r="AH75">
        <v>209.95499999999899</v>
      </c>
      <c r="AI75">
        <v>41.045000000000002</v>
      </c>
    </row>
    <row r="76" spans="1:35">
      <c r="A76">
        <v>76</v>
      </c>
      <c r="B76">
        <v>13631</v>
      </c>
      <c r="C76" t="s">
        <v>343</v>
      </c>
      <c r="D76" t="s">
        <v>89</v>
      </c>
      <c r="E76" t="s">
        <v>62</v>
      </c>
      <c r="F76" s="3">
        <f t="shared" si="5"/>
        <v>-2.3811229166666248</v>
      </c>
      <c r="K76" s="5">
        <f t="shared" si="7"/>
        <v>5.9764062500000001</v>
      </c>
      <c r="L76" t="s">
        <v>149</v>
      </c>
      <c r="M76" s="5">
        <f>RB!K76</f>
        <v>3.1640791666666623</v>
      </c>
      <c r="N76">
        <v>23</v>
      </c>
      <c r="O76">
        <v>1</v>
      </c>
      <c r="P76" t="s">
        <v>149</v>
      </c>
      <c r="Q76" t="s">
        <v>33</v>
      </c>
      <c r="R76" s="5">
        <v>95.622500000000002</v>
      </c>
      <c r="S76">
        <v>2.97606666666666</v>
      </c>
      <c r="T76">
        <v>28.580325566725001</v>
      </c>
      <c r="U76">
        <v>55.691000000000003</v>
      </c>
      <c r="V76">
        <v>124.64624999999999</v>
      </c>
      <c r="W76">
        <v>12</v>
      </c>
      <c r="X76">
        <v>-53.201444444444398</v>
      </c>
      <c r="Y76">
        <v>258</v>
      </c>
      <c r="Z76">
        <v>-77.997749999999996</v>
      </c>
      <c r="AA76">
        <v>307</v>
      </c>
      <c r="AB76">
        <v>-39.6009999999999</v>
      </c>
      <c r="AC76">
        <v>238</v>
      </c>
      <c r="AD76">
        <v>57.9</v>
      </c>
      <c r="AE76">
        <v>11</v>
      </c>
      <c r="AF76">
        <v>147</v>
      </c>
      <c r="AG76">
        <v>4.1614391542508198</v>
      </c>
      <c r="AH76">
        <v>129.995</v>
      </c>
      <c r="AI76">
        <v>128.005</v>
      </c>
    </row>
    <row r="77" spans="1:35">
      <c r="A77">
        <v>77</v>
      </c>
      <c r="B77">
        <v>12181</v>
      </c>
      <c r="C77" t="s">
        <v>529</v>
      </c>
      <c r="D77" t="s">
        <v>530</v>
      </c>
      <c r="E77" t="s">
        <v>85</v>
      </c>
      <c r="F77" s="3">
        <f t="shared" si="5"/>
        <v>-2.4851645833332938</v>
      </c>
      <c r="K77" s="5">
        <f t="shared" si="7"/>
        <v>5.8723645833333311</v>
      </c>
      <c r="L77" t="s">
        <v>149</v>
      </c>
      <c r="M77" s="5">
        <f>RB!K77</f>
        <v>3.0812041666666623</v>
      </c>
      <c r="N77">
        <v>26</v>
      </c>
      <c r="O77">
        <v>4</v>
      </c>
      <c r="P77" t="s">
        <v>149</v>
      </c>
      <c r="Q77" t="s">
        <v>33</v>
      </c>
      <c r="R77" s="5">
        <v>93.957833333333298</v>
      </c>
      <c r="S77">
        <v>2.77003333333333</v>
      </c>
      <c r="T77">
        <v>30.425216044699901</v>
      </c>
      <c r="U77">
        <v>63.675750000000001</v>
      </c>
      <c r="V77">
        <v>134.52000000000001</v>
      </c>
      <c r="W77">
        <v>12</v>
      </c>
      <c r="X77">
        <v>-54.866111111111003</v>
      </c>
      <c r="Y77">
        <v>259</v>
      </c>
      <c r="Z77">
        <v>-70.012999999999906</v>
      </c>
      <c r="AA77">
        <v>289</v>
      </c>
      <c r="AB77">
        <v>-29.727249999999898</v>
      </c>
      <c r="AC77">
        <v>211</v>
      </c>
      <c r="AD77">
        <v>81.8</v>
      </c>
      <c r="AE77">
        <v>9.9</v>
      </c>
      <c r="AF77">
        <v>215.8</v>
      </c>
      <c r="AG77">
        <v>4.0129972244039598</v>
      </c>
      <c r="AH77">
        <v>173.75333333333299</v>
      </c>
      <c r="AI77">
        <v>85.246666666666599</v>
      </c>
    </row>
    <row r="78" spans="1:35">
      <c r="A78">
        <v>78</v>
      </c>
      <c r="B78">
        <v>14112</v>
      </c>
      <c r="C78" t="s">
        <v>1097</v>
      </c>
      <c r="D78" t="s">
        <v>1098</v>
      </c>
      <c r="E78" t="s">
        <v>38</v>
      </c>
      <c r="F78" s="3">
        <f t="shared" si="5"/>
        <v>-2.6490895833332937</v>
      </c>
      <c r="K78" s="5">
        <f t="shared" si="7"/>
        <v>5.7084395833333312</v>
      </c>
      <c r="L78" t="s">
        <v>149</v>
      </c>
      <c r="M78" s="5">
        <f>RB!K78</f>
        <v>3.0764687500000001</v>
      </c>
      <c r="N78">
        <v>22</v>
      </c>
      <c r="O78">
        <v>0</v>
      </c>
      <c r="P78" t="s">
        <v>149</v>
      </c>
      <c r="Q78" t="s">
        <v>33</v>
      </c>
      <c r="R78" s="5">
        <v>91.3350333333333</v>
      </c>
      <c r="S78">
        <v>1.37333333333333</v>
      </c>
      <c r="T78">
        <v>22.880910786067901</v>
      </c>
      <c r="U78">
        <v>59.484999999999999</v>
      </c>
      <c r="V78">
        <v>115.0705</v>
      </c>
      <c r="W78">
        <v>12</v>
      </c>
      <c r="X78">
        <v>-57.488911111111001</v>
      </c>
      <c r="Y78">
        <v>266</v>
      </c>
      <c r="Z78">
        <v>-74.203749999999999</v>
      </c>
      <c r="AA78">
        <v>299</v>
      </c>
      <c r="AB78">
        <v>-49.176749999999998</v>
      </c>
      <c r="AC78">
        <v>254</v>
      </c>
      <c r="AD78">
        <v>67.2</v>
      </c>
      <c r="AE78">
        <v>10.3</v>
      </c>
      <c r="AF78">
        <v>177.1</v>
      </c>
      <c r="AG78">
        <v>4.0669761079846403</v>
      </c>
      <c r="AH78">
        <v>152.83750000000001</v>
      </c>
      <c r="AI78">
        <v>113.16249999999999</v>
      </c>
    </row>
    <row r="79" spans="1:35">
      <c r="A79">
        <v>79</v>
      </c>
      <c r="B79">
        <v>14101</v>
      </c>
      <c r="C79" s="8" t="s">
        <v>1088</v>
      </c>
      <c r="D79" s="8" t="s">
        <v>1089</v>
      </c>
      <c r="E79" t="s">
        <v>44</v>
      </c>
      <c r="F79" s="3">
        <f t="shared" si="5"/>
        <v>-2.667493749999962</v>
      </c>
      <c r="J79" s="7" t="s">
        <v>1242</v>
      </c>
      <c r="K79" s="5">
        <f t="shared" si="7"/>
        <v>5.6900354166666629</v>
      </c>
      <c r="L79" t="s">
        <v>149</v>
      </c>
      <c r="M79" s="5">
        <f>RB!K79</f>
        <v>3.0702124999999998</v>
      </c>
      <c r="N79">
        <v>22</v>
      </c>
      <c r="O79">
        <v>0</v>
      </c>
      <c r="P79" t="s">
        <v>149</v>
      </c>
      <c r="Q79" t="s">
        <v>33</v>
      </c>
      <c r="R79" s="5">
        <v>91.040566666666606</v>
      </c>
      <c r="S79">
        <v>2.5612000000000101</v>
      </c>
      <c r="T79">
        <v>13.9966480332494</v>
      </c>
      <c r="U79">
        <v>77.457499999999996</v>
      </c>
      <c r="V79">
        <v>109.09725</v>
      </c>
      <c r="W79">
        <v>13</v>
      </c>
      <c r="X79">
        <v>-57.783377777777702</v>
      </c>
      <c r="Y79">
        <v>267</v>
      </c>
      <c r="Z79">
        <v>-56.231250000000003</v>
      </c>
      <c r="AA79">
        <v>252</v>
      </c>
      <c r="AB79">
        <v>-55.15</v>
      </c>
      <c r="AC79">
        <v>270</v>
      </c>
      <c r="AD79">
        <v>58.4</v>
      </c>
      <c r="AE79">
        <v>13.9</v>
      </c>
      <c r="AF79">
        <v>147.5</v>
      </c>
      <c r="AG79">
        <v>4.5527860602107202</v>
      </c>
      <c r="AH79">
        <v>125.655</v>
      </c>
      <c r="AI79">
        <v>141.345</v>
      </c>
    </row>
    <row r="80" spans="1:35">
      <c r="A80">
        <v>80</v>
      </c>
      <c r="B80">
        <v>11951</v>
      </c>
      <c r="C80" t="s">
        <v>486</v>
      </c>
      <c r="D80" t="s">
        <v>487</v>
      </c>
      <c r="E80" t="s">
        <v>123</v>
      </c>
      <c r="F80" s="3">
        <f t="shared" si="5"/>
        <v>-2.802352083333294</v>
      </c>
      <c r="K80" s="5">
        <f t="shared" si="7"/>
        <v>5.5551770833333309</v>
      </c>
      <c r="L80" t="s">
        <v>149</v>
      </c>
      <c r="M80" s="5">
        <f>RB!K80</f>
        <v>2.9707020833333311</v>
      </c>
      <c r="N80">
        <v>27</v>
      </c>
      <c r="O80">
        <v>5</v>
      </c>
      <c r="P80" t="s">
        <v>149</v>
      </c>
      <c r="Q80" t="s">
        <v>33</v>
      </c>
      <c r="R80" s="5">
        <v>88.882833333333295</v>
      </c>
      <c r="S80">
        <v>1.05436666666666</v>
      </c>
      <c r="T80">
        <v>8.4459140042192296</v>
      </c>
      <c r="U80">
        <v>78.585750000000004</v>
      </c>
      <c r="V80">
        <v>99.478499999999997</v>
      </c>
      <c r="W80">
        <v>13</v>
      </c>
      <c r="X80">
        <v>-59.941111111111098</v>
      </c>
      <c r="Y80">
        <v>273</v>
      </c>
      <c r="Z80">
        <v>-55.102999999999902</v>
      </c>
      <c r="AA80">
        <v>249</v>
      </c>
      <c r="AB80">
        <v>-64.768749999999997</v>
      </c>
      <c r="AC80">
        <v>292</v>
      </c>
      <c r="AD80">
        <v>89.2</v>
      </c>
      <c r="AE80">
        <v>11</v>
      </c>
      <c r="AF80">
        <v>232.9</v>
      </c>
      <c r="AG80">
        <v>4.1614391542508198</v>
      </c>
      <c r="AH80">
        <v>212.29999999999899</v>
      </c>
      <c r="AI80">
        <v>60.7</v>
      </c>
    </row>
    <row r="81" spans="1:35">
      <c r="A81">
        <v>81</v>
      </c>
      <c r="B81">
        <v>14136</v>
      </c>
      <c r="C81" t="s">
        <v>1115</v>
      </c>
      <c r="D81" t="s">
        <v>756</v>
      </c>
      <c r="E81" t="s">
        <v>120</v>
      </c>
      <c r="F81" s="3">
        <f t="shared" si="5"/>
        <v>-2.8527854166666247</v>
      </c>
      <c r="K81" s="5">
        <f t="shared" si="7"/>
        <v>5.5047437500000003</v>
      </c>
      <c r="L81" t="s">
        <v>149</v>
      </c>
      <c r="M81" s="5">
        <f>RB!K81</f>
        <v>2.8788666666666627</v>
      </c>
      <c r="N81">
        <v>23</v>
      </c>
      <c r="O81">
        <v>0</v>
      </c>
      <c r="P81" t="s">
        <v>149</v>
      </c>
      <c r="Q81" t="s">
        <v>33</v>
      </c>
      <c r="R81" s="5">
        <v>88.075900000000004</v>
      </c>
      <c r="S81">
        <v>0.74783333333333202</v>
      </c>
      <c r="T81">
        <v>27.298050938971201</v>
      </c>
      <c r="U81">
        <v>48.872500000000002</v>
      </c>
      <c r="V81">
        <v>113.854</v>
      </c>
      <c r="W81">
        <v>12</v>
      </c>
      <c r="X81">
        <v>-60.748044444444403</v>
      </c>
      <c r="Y81">
        <v>276</v>
      </c>
      <c r="Z81">
        <v>-84.816249999999997</v>
      </c>
      <c r="AA81">
        <v>325</v>
      </c>
      <c r="AB81">
        <v>-50.393250000000002</v>
      </c>
      <c r="AC81">
        <v>256</v>
      </c>
      <c r="AD81">
        <v>67.400000000000006</v>
      </c>
      <c r="AE81">
        <v>12.2</v>
      </c>
      <c r="AF81">
        <v>178.5</v>
      </c>
      <c r="AG81">
        <v>4.3233758049928497</v>
      </c>
      <c r="AH81">
        <v>168.45499999999899</v>
      </c>
      <c r="AI81">
        <v>107.545</v>
      </c>
    </row>
    <row r="82" spans="1:35">
      <c r="A82">
        <v>82</v>
      </c>
      <c r="B82">
        <v>12656</v>
      </c>
      <c r="C82" t="s">
        <v>642</v>
      </c>
      <c r="D82" t="s">
        <v>643</v>
      </c>
      <c r="E82" t="s">
        <v>53</v>
      </c>
      <c r="F82" s="3">
        <f t="shared" si="5"/>
        <v>-2.883714583333294</v>
      </c>
      <c r="K82" s="5">
        <f t="shared" si="7"/>
        <v>5.4738145833333309</v>
      </c>
      <c r="L82" t="s">
        <v>149</v>
      </c>
      <c r="M82" s="5">
        <f>RB!K82</f>
        <v>2.8243083333333314</v>
      </c>
      <c r="N82">
        <v>25</v>
      </c>
      <c r="O82">
        <v>3</v>
      </c>
      <c r="P82" t="s">
        <v>149</v>
      </c>
      <c r="Q82" t="s">
        <v>33</v>
      </c>
      <c r="R82" s="5">
        <v>87.581033333333295</v>
      </c>
      <c r="S82">
        <v>0.99286666666667101</v>
      </c>
      <c r="T82">
        <v>22.284216427028898</v>
      </c>
      <c r="U82">
        <v>56.762999999999998</v>
      </c>
      <c r="V82">
        <v>108.035</v>
      </c>
      <c r="W82">
        <v>13</v>
      </c>
      <c r="X82">
        <v>-61.242911111111098</v>
      </c>
      <c r="Y82">
        <v>278</v>
      </c>
      <c r="Z82">
        <v>-76.925749999999994</v>
      </c>
      <c r="AA82">
        <v>303</v>
      </c>
      <c r="AB82">
        <v>-56.212249999999997</v>
      </c>
      <c r="AC82">
        <v>277</v>
      </c>
      <c r="AD82">
        <v>87.7</v>
      </c>
      <c r="AE82">
        <v>16.8</v>
      </c>
      <c r="AF82">
        <v>236.9</v>
      </c>
      <c r="AG82">
        <v>4.9441329661706099</v>
      </c>
      <c r="AH82">
        <v>195.38</v>
      </c>
      <c r="AI82">
        <v>82.62</v>
      </c>
    </row>
    <row r="83" spans="1:35">
      <c r="A83">
        <v>83</v>
      </c>
      <c r="B83">
        <v>13348</v>
      </c>
      <c r="C83" t="s">
        <v>467</v>
      </c>
      <c r="D83" t="s">
        <v>657</v>
      </c>
      <c r="E83" t="s">
        <v>77</v>
      </c>
      <c r="F83" s="3">
        <f t="shared" si="5"/>
        <v>-2.9153354166666245</v>
      </c>
      <c r="K83" s="5">
        <f t="shared" si="7"/>
        <v>5.4421937500000004</v>
      </c>
      <c r="L83" t="s">
        <v>149</v>
      </c>
      <c r="M83" s="5">
        <f>RB!K83</f>
        <v>2.8214791666666623</v>
      </c>
      <c r="N83">
        <v>24</v>
      </c>
      <c r="O83">
        <v>2</v>
      </c>
      <c r="P83" t="s">
        <v>149</v>
      </c>
      <c r="Q83" t="s">
        <v>33</v>
      </c>
      <c r="R83" s="5">
        <v>87.075100000000006</v>
      </c>
      <c r="S83">
        <v>1.2292333333333401</v>
      </c>
      <c r="T83">
        <v>16.314976805581601</v>
      </c>
      <c r="U83">
        <v>70.08</v>
      </c>
      <c r="V83">
        <v>109.9375</v>
      </c>
      <c r="W83">
        <v>13</v>
      </c>
      <c r="X83">
        <v>-61.748844444444401</v>
      </c>
      <c r="Y83">
        <v>279</v>
      </c>
      <c r="Z83">
        <v>-63.608750000000001</v>
      </c>
      <c r="AA83">
        <v>270</v>
      </c>
      <c r="AB83">
        <v>-54.309750000000001</v>
      </c>
      <c r="AC83">
        <v>264</v>
      </c>
      <c r="AD83">
        <v>72.2</v>
      </c>
      <c r="AE83">
        <v>10</v>
      </c>
      <c r="AF83">
        <v>191.3</v>
      </c>
      <c r="AG83">
        <v>4.0264919452991297</v>
      </c>
      <c r="AH83">
        <v>218.655</v>
      </c>
      <c r="AI83">
        <v>60.344999999999999</v>
      </c>
    </row>
    <row r="84" spans="1:35">
      <c r="A84">
        <v>84</v>
      </c>
      <c r="B84">
        <v>10308</v>
      </c>
      <c r="C84" t="s">
        <v>252</v>
      </c>
      <c r="D84" t="s">
        <v>253</v>
      </c>
      <c r="E84" t="s">
        <v>80</v>
      </c>
      <c r="F84" s="3">
        <f t="shared" si="5"/>
        <v>-2.9762020833332938</v>
      </c>
      <c r="K84" s="5">
        <f t="shared" si="7"/>
        <v>5.3813270833333311</v>
      </c>
      <c r="L84" t="s">
        <v>149</v>
      </c>
      <c r="M84" s="5">
        <f>RB!K84</f>
        <v>2.7367041666666627</v>
      </c>
      <c r="N84">
        <v>29</v>
      </c>
      <c r="O84">
        <v>8</v>
      </c>
      <c r="P84" t="s">
        <v>149</v>
      </c>
      <c r="Q84" t="s">
        <v>33</v>
      </c>
      <c r="R84" s="5">
        <v>86.101233333333298</v>
      </c>
      <c r="S84">
        <v>1.8428833333333301</v>
      </c>
      <c r="T84">
        <v>13.253910014281299</v>
      </c>
      <c r="U84">
        <v>68.302499999999995</v>
      </c>
      <c r="V84">
        <v>100.807999999999</v>
      </c>
      <c r="W84">
        <v>13</v>
      </c>
      <c r="X84">
        <v>-62.722711111111003</v>
      </c>
      <c r="Y84">
        <v>281</v>
      </c>
      <c r="Z84">
        <v>-65.386250000000004</v>
      </c>
      <c r="AA84">
        <v>273</v>
      </c>
      <c r="AB84">
        <v>-63.439250000000001</v>
      </c>
      <c r="AC84">
        <v>290</v>
      </c>
      <c r="AD84">
        <v>78.2</v>
      </c>
      <c r="AE84">
        <v>11.2</v>
      </c>
      <c r="AF84">
        <v>208.4</v>
      </c>
      <c r="AG84">
        <v>4.1884285960411596</v>
      </c>
      <c r="AH84">
        <v>164.523333333333</v>
      </c>
      <c r="AI84">
        <v>116.47666666666601</v>
      </c>
    </row>
    <row r="85" spans="1:35">
      <c r="A85">
        <v>85</v>
      </c>
      <c r="B85">
        <v>13155</v>
      </c>
      <c r="C85" t="s">
        <v>207</v>
      </c>
      <c r="D85" t="s">
        <v>494</v>
      </c>
      <c r="E85" t="s">
        <v>50</v>
      </c>
      <c r="F85" s="3">
        <f t="shared" si="5"/>
        <v>-3.0081229166666246</v>
      </c>
      <c r="K85" s="5">
        <f t="shared" si="7"/>
        <v>5.3494062500000004</v>
      </c>
      <c r="L85" t="s">
        <v>149</v>
      </c>
      <c r="M85" s="5">
        <f>RB!K85</f>
        <v>2.6279374999999998</v>
      </c>
      <c r="N85">
        <v>24</v>
      </c>
      <c r="O85">
        <v>2</v>
      </c>
      <c r="P85" t="s">
        <v>149</v>
      </c>
      <c r="Q85" t="s">
        <v>33</v>
      </c>
      <c r="R85" s="5">
        <v>85.590500000000006</v>
      </c>
      <c r="S85">
        <v>3.25623333333334</v>
      </c>
      <c r="T85">
        <v>24.555268049171499</v>
      </c>
      <c r="U85">
        <v>62.192999999999998</v>
      </c>
      <c r="V85">
        <v>120.917499999999</v>
      </c>
      <c r="W85">
        <v>13</v>
      </c>
      <c r="X85">
        <v>-63.233444444444402</v>
      </c>
      <c r="Y85">
        <v>283</v>
      </c>
      <c r="Z85">
        <v>-71.495750000000001</v>
      </c>
      <c r="AA85">
        <v>292</v>
      </c>
      <c r="AB85">
        <v>-43.329749999999997</v>
      </c>
      <c r="AC85">
        <v>240</v>
      </c>
      <c r="AD85">
        <v>83</v>
      </c>
      <c r="AE85">
        <v>12.8</v>
      </c>
      <c r="AF85">
        <v>218.5</v>
      </c>
      <c r="AG85">
        <v>4.4043441303638602</v>
      </c>
      <c r="AH85">
        <v>223.04</v>
      </c>
      <c r="AI85">
        <v>59.959999999999901</v>
      </c>
    </row>
    <row r="86" spans="1:35">
      <c r="A86">
        <v>86</v>
      </c>
      <c r="B86">
        <v>12197</v>
      </c>
      <c r="C86" t="s">
        <v>542</v>
      </c>
      <c r="D86" t="s">
        <v>543</v>
      </c>
      <c r="E86" t="s">
        <v>106</v>
      </c>
      <c r="F86" s="3">
        <f t="shared" si="5"/>
        <v>-3.1746416666666253</v>
      </c>
      <c r="K86" s="5">
        <f t="shared" si="7"/>
        <v>5.1828874999999996</v>
      </c>
      <c r="L86" t="s">
        <v>149</v>
      </c>
      <c r="M86" s="5">
        <f>RB!K86</f>
        <v>2.4264000000000001</v>
      </c>
      <c r="N86">
        <v>26</v>
      </c>
      <c r="O86">
        <v>4</v>
      </c>
      <c r="P86" t="s">
        <v>149</v>
      </c>
      <c r="Q86" t="s">
        <v>33</v>
      </c>
      <c r="R86" s="5">
        <v>82.926199999999994</v>
      </c>
      <c r="S86">
        <v>2.5559083333333201</v>
      </c>
      <c r="T86">
        <v>21.780822632918699</v>
      </c>
      <c r="U86">
        <v>54.481999999999999</v>
      </c>
      <c r="V86">
        <v>104.89924999999999</v>
      </c>
      <c r="W86">
        <v>13</v>
      </c>
      <c r="X86">
        <v>-65.897744444444399</v>
      </c>
      <c r="Y86">
        <v>285</v>
      </c>
      <c r="Z86">
        <v>-79.20675</v>
      </c>
      <c r="AA86">
        <v>311</v>
      </c>
      <c r="AB86">
        <v>-59.3479999999999</v>
      </c>
      <c r="AC86">
        <v>283</v>
      </c>
      <c r="AD86">
        <v>100</v>
      </c>
      <c r="AE86">
        <v>12.6</v>
      </c>
      <c r="AF86">
        <v>270.89999999999998</v>
      </c>
      <c r="AG86">
        <v>4.3773546885735204</v>
      </c>
      <c r="AH86">
        <v>231.09</v>
      </c>
      <c r="AI86">
        <v>53.91</v>
      </c>
    </row>
    <row r="87" spans="1:35">
      <c r="A87">
        <v>87</v>
      </c>
      <c r="B87">
        <v>10973</v>
      </c>
      <c r="C87" t="s">
        <v>329</v>
      </c>
      <c r="D87" t="s">
        <v>330</v>
      </c>
      <c r="E87" t="s">
        <v>30</v>
      </c>
      <c r="F87" s="3">
        <f t="shared" si="5"/>
        <v>-3.2486333333332933</v>
      </c>
      <c r="K87" s="5">
        <f t="shared" si="7"/>
        <v>5.1088958333333316</v>
      </c>
      <c r="L87" t="s">
        <v>149</v>
      </c>
      <c r="M87" s="5">
        <f>RB!K87</f>
        <v>2.3776999999999999</v>
      </c>
      <c r="N87">
        <v>30</v>
      </c>
      <c r="O87">
        <v>7</v>
      </c>
      <c r="P87" t="s">
        <v>149</v>
      </c>
      <c r="Q87" t="s">
        <v>33</v>
      </c>
      <c r="R87" s="5">
        <v>81.742333333333306</v>
      </c>
      <c r="S87">
        <v>5.6267083333333403</v>
      </c>
      <c r="T87">
        <v>13.2989618492071</v>
      </c>
      <c r="U87">
        <v>67.789999999999907</v>
      </c>
      <c r="V87">
        <v>100.17100000000001</v>
      </c>
      <c r="W87">
        <v>13</v>
      </c>
      <c r="X87">
        <v>-67.081611111111101</v>
      </c>
      <c r="Y87">
        <v>286</v>
      </c>
      <c r="Z87">
        <v>-65.898750000000007</v>
      </c>
      <c r="AA87">
        <v>276</v>
      </c>
      <c r="AB87">
        <v>-64.076250000000002</v>
      </c>
      <c r="AC87">
        <v>291</v>
      </c>
      <c r="AD87">
        <v>89.3</v>
      </c>
      <c r="AE87">
        <v>12.9</v>
      </c>
      <c r="AF87">
        <v>239</v>
      </c>
      <c r="AG87">
        <v>4.4178388512590301</v>
      </c>
      <c r="AH87">
        <v>191.595</v>
      </c>
      <c r="AI87">
        <v>94.404999999999902</v>
      </c>
    </row>
    <row r="88" spans="1:35">
      <c r="A88">
        <v>88</v>
      </c>
      <c r="B88">
        <v>13664</v>
      </c>
      <c r="C88" t="s">
        <v>456</v>
      </c>
      <c r="D88" t="s">
        <v>943</v>
      </c>
      <c r="E88" t="s">
        <v>91</v>
      </c>
      <c r="F88" s="3">
        <f t="shared" si="5"/>
        <v>-3.420138541666625</v>
      </c>
      <c r="K88" s="5">
        <f t="shared" si="7"/>
        <v>4.9373906249999999</v>
      </c>
      <c r="L88" t="s">
        <v>149</v>
      </c>
      <c r="M88" s="5">
        <f>RB!K88</f>
        <v>2.3772656250000002</v>
      </c>
      <c r="N88">
        <v>24</v>
      </c>
      <c r="O88">
        <v>1</v>
      </c>
      <c r="P88" t="s">
        <v>149</v>
      </c>
      <c r="Q88" t="s">
        <v>33</v>
      </c>
      <c r="R88" s="5">
        <v>78.998249999999999</v>
      </c>
      <c r="S88">
        <v>5.79958333333333</v>
      </c>
      <c r="T88">
        <v>13.8003521694194</v>
      </c>
      <c r="U88">
        <v>62.276000000000003</v>
      </c>
      <c r="V88">
        <v>91.293999999999997</v>
      </c>
      <c r="W88">
        <v>13</v>
      </c>
      <c r="X88">
        <v>-69.825694444444395</v>
      </c>
      <c r="Y88">
        <v>291</v>
      </c>
      <c r="Z88">
        <v>-71.412749999999903</v>
      </c>
      <c r="AA88">
        <v>291</v>
      </c>
      <c r="AB88">
        <v>-72.953249999999997</v>
      </c>
      <c r="AC88">
        <v>312</v>
      </c>
      <c r="AD88">
        <v>76.900000000000006</v>
      </c>
      <c r="AE88">
        <v>14.3</v>
      </c>
      <c r="AF88">
        <v>202.8</v>
      </c>
      <c r="AG88">
        <v>4.60676494379139</v>
      </c>
      <c r="AH88">
        <v>199.89999999999901</v>
      </c>
      <c r="AI88">
        <v>91.1</v>
      </c>
    </row>
    <row r="89" spans="1:35">
      <c r="A89">
        <v>89</v>
      </c>
      <c r="B89">
        <v>14104</v>
      </c>
      <c r="C89" t="s">
        <v>240</v>
      </c>
      <c r="D89" t="s">
        <v>236</v>
      </c>
      <c r="E89" t="s">
        <v>56</v>
      </c>
      <c r="F89" s="3">
        <f t="shared" si="5"/>
        <v>-3.7804666666666247</v>
      </c>
      <c r="K89" s="5">
        <f t="shared" si="7"/>
        <v>4.5770625000000003</v>
      </c>
      <c r="L89" t="s">
        <v>149</v>
      </c>
      <c r="M89" s="5">
        <f>RB!K89</f>
        <v>2.3050999999999999</v>
      </c>
      <c r="N89" t="s">
        <v>32</v>
      </c>
      <c r="O89">
        <v>0</v>
      </c>
      <c r="P89" t="s">
        <v>149</v>
      </c>
      <c r="Q89" t="s">
        <v>33</v>
      </c>
      <c r="R89" s="5">
        <v>73.233000000000004</v>
      </c>
      <c r="S89">
        <v>0.32583333333333497</v>
      </c>
      <c r="T89">
        <v>15.3884602706053</v>
      </c>
      <c r="U89">
        <v>52.015000000000001</v>
      </c>
      <c r="V89">
        <v>86.439749999999904</v>
      </c>
      <c r="W89">
        <v>14</v>
      </c>
      <c r="X89">
        <v>-75.590944444444403</v>
      </c>
      <c r="Y89">
        <v>298</v>
      </c>
      <c r="Z89">
        <v>-81.673749999999998</v>
      </c>
      <c r="AA89">
        <v>321</v>
      </c>
      <c r="AB89">
        <v>-77.807500000000005</v>
      </c>
      <c r="AC89">
        <v>324</v>
      </c>
      <c r="AD89">
        <v>78.099999999999994</v>
      </c>
      <c r="AE89">
        <v>11.1</v>
      </c>
      <c r="AF89">
        <v>206.9</v>
      </c>
      <c r="AG89">
        <v>4.1749338751459897</v>
      </c>
      <c r="AH89">
        <v>215.38</v>
      </c>
      <c r="AI89">
        <v>82.62</v>
      </c>
    </row>
    <row r="90" spans="1:35">
      <c r="A90">
        <v>90</v>
      </c>
      <c r="B90">
        <v>13640</v>
      </c>
      <c r="C90" t="s">
        <v>235</v>
      </c>
      <c r="D90" t="s">
        <v>921</v>
      </c>
      <c r="E90" t="s">
        <v>53</v>
      </c>
      <c r="F90" s="3">
        <f t="shared" si="5"/>
        <v>-3.7847583333332935</v>
      </c>
      <c r="K90" s="5">
        <f t="shared" si="7"/>
        <v>4.5727708333333315</v>
      </c>
      <c r="L90" t="s">
        <v>149</v>
      </c>
      <c r="M90" s="5">
        <f>RB!K90</f>
        <v>2.2250000000000001</v>
      </c>
      <c r="N90">
        <v>22</v>
      </c>
      <c r="O90">
        <v>1</v>
      </c>
      <c r="P90" t="s">
        <v>149</v>
      </c>
      <c r="Q90" t="s">
        <v>33</v>
      </c>
      <c r="R90" s="5">
        <v>73.164333333333303</v>
      </c>
      <c r="S90">
        <v>1.9503333333333299</v>
      </c>
      <c r="T90">
        <v>25.5093736104985</v>
      </c>
      <c r="U90">
        <v>48.1995</v>
      </c>
      <c r="V90">
        <v>108.5825</v>
      </c>
      <c r="W90">
        <v>13</v>
      </c>
      <c r="X90">
        <v>-75.659611111111104</v>
      </c>
      <c r="Y90">
        <v>299</v>
      </c>
      <c r="Z90">
        <v>-85.489249999999998</v>
      </c>
      <c r="AA90">
        <v>330</v>
      </c>
      <c r="AB90">
        <v>-55.664749999999998</v>
      </c>
      <c r="AC90">
        <v>275</v>
      </c>
      <c r="AD90">
        <v>85.1</v>
      </c>
      <c r="AE90">
        <v>13.8</v>
      </c>
      <c r="AF90">
        <v>223.9</v>
      </c>
      <c r="AG90">
        <v>4.5392913393155503</v>
      </c>
      <c r="AH90">
        <v>212.405</v>
      </c>
      <c r="AI90">
        <v>86.594999999999999</v>
      </c>
    </row>
    <row r="91" spans="1:35">
      <c r="A91">
        <v>91</v>
      </c>
      <c r="B91">
        <v>9427</v>
      </c>
      <c r="C91" t="s">
        <v>199</v>
      </c>
      <c r="D91" t="s">
        <v>200</v>
      </c>
      <c r="E91" t="s">
        <v>141</v>
      </c>
      <c r="F91" s="3">
        <f t="shared" si="5"/>
        <v>-3.8169041666666246</v>
      </c>
      <c r="K91" s="5">
        <f t="shared" si="7"/>
        <v>4.5406250000000004</v>
      </c>
      <c r="L91" t="s">
        <v>149</v>
      </c>
      <c r="M91" s="5">
        <f>RB!K91</f>
        <v>2.0807625000000001</v>
      </c>
      <c r="N91">
        <v>32</v>
      </c>
      <c r="O91">
        <v>10</v>
      </c>
      <c r="P91" t="s">
        <v>149</v>
      </c>
      <c r="Q91" t="s">
        <v>33</v>
      </c>
      <c r="R91" s="5">
        <v>72.650000000000006</v>
      </c>
      <c r="S91">
        <v>3.9712499999999902</v>
      </c>
      <c r="T91" t="s">
        <v>32</v>
      </c>
      <c r="U91">
        <v>72.650000000000006</v>
      </c>
      <c r="V91">
        <v>72.650000000000006</v>
      </c>
      <c r="W91">
        <v>14</v>
      </c>
      <c r="X91">
        <v>-76.173944444444402</v>
      </c>
      <c r="Y91">
        <v>302</v>
      </c>
      <c r="Z91">
        <v>-61.038749999999901</v>
      </c>
      <c r="AA91">
        <v>267</v>
      </c>
      <c r="AB91">
        <v>-91.597250000000003</v>
      </c>
      <c r="AC91">
        <v>356</v>
      </c>
      <c r="AD91">
        <v>129.9</v>
      </c>
      <c r="AE91">
        <v>61.7</v>
      </c>
      <c r="AF91">
        <v>267.89999999999998</v>
      </c>
      <c r="AG91">
        <v>11.0032626481014</v>
      </c>
      <c r="AH91">
        <v>150.91999999999999</v>
      </c>
      <c r="AI91">
        <v>151.08000000000001</v>
      </c>
    </row>
    <row r="92" spans="1:35">
      <c r="A92">
        <v>92</v>
      </c>
      <c r="B92">
        <v>12785</v>
      </c>
      <c r="C92" t="s">
        <v>660</v>
      </c>
      <c r="D92" t="s">
        <v>274</v>
      </c>
      <c r="E92" t="s">
        <v>68</v>
      </c>
      <c r="F92" s="3">
        <f t="shared" si="5"/>
        <v>-3.9964041666666246</v>
      </c>
      <c r="K92" s="5">
        <f t="shared" si="7"/>
        <v>4.3611250000000004</v>
      </c>
      <c r="L92" t="s">
        <v>149</v>
      </c>
      <c r="M92" s="5">
        <f>RB!K92</f>
        <v>1.9302874999999999</v>
      </c>
      <c r="N92">
        <v>25</v>
      </c>
      <c r="O92">
        <v>3</v>
      </c>
      <c r="P92" t="s">
        <v>149</v>
      </c>
      <c r="Q92" t="s">
        <v>33</v>
      </c>
      <c r="R92" s="5">
        <v>69.778000000000006</v>
      </c>
      <c r="S92">
        <v>2.22445</v>
      </c>
      <c r="T92">
        <v>14.0104695519695</v>
      </c>
      <c r="U92">
        <v>53.075749999999999</v>
      </c>
      <c r="V92">
        <v>87.431749999999994</v>
      </c>
      <c r="W92">
        <v>14</v>
      </c>
      <c r="X92">
        <v>-79.045944444444402</v>
      </c>
      <c r="Y92">
        <v>310</v>
      </c>
      <c r="Z92">
        <v>-80.613</v>
      </c>
      <c r="AA92">
        <v>314</v>
      </c>
      <c r="AB92">
        <v>-76.8155</v>
      </c>
      <c r="AC92">
        <v>322</v>
      </c>
      <c r="AD92">
        <v>104.4</v>
      </c>
      <c r="AE92">
        <v>11.3</v>
      </c>
      <c r="AF92">
        <v>276.89999999999998</v>
      </c>
      <c r="AG92">
        <v>4.2019233169363304</v>
      </c>
      <c r="AH92">
        <v>150.63</v>
      </c>
      <c r="AI92">
        <v>159.37</v>
      </c>
    </row>
    <row r="93" spans="1:35">
      <c r="A93">
        <v>93</v>
      </c>
      <c r="B93">
        <v>10737</v>
      </c>
      <c r="C93" t="s">
        <v>308</v>
      </c>
      <c r="D93" t="s">
        <v>309</v>
      </c>
      <c r="E93" t="s">
        <v>74</v>
      </c>
      <c r="F93" s="3">
        <f t="shared" si="5"/>
        <v>-4.1338104166666252</v>
      </c>
      <c r="K93" s="5">
        <f t="shared" si="7"/>
        <v>4.2237187499999997</v>
      </c>
      <c r="L93" t="s">
        <v>149</v>
      </c>
      <c r="M93" s="5">
        <f>RB!K93</f>
        <v>1.8461562499999999</v>
      </c>
      <c r="N93">
        <v>30</v>
      </c>
      <c r="O93">
        <v>7</v>
      </c>
      <c r="P93" t="s">
        <v>149</v>
      </c>
      <c r="Q93" t="s">
        <v>33</v>
      </c>
      <c r="R93" s="5">
        <v>67.579499999999996</v>
      </c>
      <c r="S93">
        <v>1.1731166666666699</v>
      </c>
      <c r="T93">
        <v>16.966987598470901</v>
      </c>
      <c r="U93">
        <v>52.213749999999997</v>
      </c>
      <c r="V93">
        <v>91.614999999999995</v>
      </c>
      <c r="W93">
        <v>14</v>
      </c>
      <c r="X93">
        <v>-81.244444444444397</v>
      </c>
      <c r="Y93">
        <v>317</v>
      </c>
      <c r="Z93">
        <v>-81.474999999999994</v>
      </c>
      <c r="AA93">
        <v>319</v>
      </c>
      <c r="AB93">
        <v>-72.632249999999999</v>
      </c>
      <c r="AC93">
        <v>310</v>
      </c>
      <c r="AD93">
        <v>99.7</v>
      </c>
      <c r="AE93">
        <v>13.9</v>
      </c>
      <c r="AF93">
        <v>264.3</v>
      </c>
      <c r="AG93">
        <v>4.5527860602107202</v>
      </c>
      <c r="AH93">
        <v>150.86000000000001</v>
      </c>
      <c r="AI93">
        <v>166.14</v>
      </c>
    </row>
    <row r="94" spans="1:35">
      <c r="A94">
        <v>94</v>
      </c>
      <c r="B94">
        <v>13412</v>
      </c>
      <c r="C94" t="s">
        <v>844</v>
      </c>
      <c r="D94" t="s">
        <v>329</v>
      </c>
      <c r="E94" t="s">
        <v>59</v>
      </c>
      <c r="F94" s="3">
        <f t="shared" si="5"/>
        <v>-4.1370541666666245</v>
      </c>
      <c r="K94" s="5">
        <f t="shared" si="7"/>
        <v>4.2204750000000004</v>
      </c>
      <c r="L94" t="s">
        <v>149</v>
      </c>
      <c r="M94" s="5">
        <f>RB!K94</f>
        <v>1.7833749999999999</v>
      </c>
      <c r="N94">
        <v>26</v>
      </c>
      <c r="O94">
        <v>2</v>
      </c>
      <c r="P94" t="s">
        <v>149</v>
      </c>
      <c r="Q94" t="s">
        <v>33</v>
      </c>
      <c r="R94" s="5">
        <v>67.527600000000007</v>
      </c>
      <c r="S94">
        <v>2.82958333333334</v>
      </c>
      <c r="T94">
        <v>24.8055239956748</v>
      </c>
      <c r="U94">
        <v>36.641199999999998</v>
      </c>
      <c r="V94">
        <v>90.331000000000003</v>
      </c>
      <c r="W94">
        <v>14</v>
      </c>
      <c r="X94">
        <v>-81.296344444444401</v>
      </c>
      <c r="Y94">
        <v>319</v>
      </c>
      <c r="Z94">
        <v>-97.047550000000001</v>
      </c>
      <c r="AA94">
        <v>384</v>
      </c>
      <c r="AB94">
        <v>-73.916249999999906</v>
      </c>
      <c r="AC94">
        <v>314</v>
      </c>
      <c r="AD94">
        <v>96.1</v>
      </c>
      <c r="AE94">
        <v>13.2</v>
      </c>
      <c r="AF94">
        <v>256.2</v>
      </c>
      <c r="AG94">
        <v>4.4583230139445398</v>
      </c>
      <c r="AH94">
        <v>229.88</v>
      </c>
      <c r="AI94">
        <v>89.12</v>
      </c>
    </row>
    <row r="95" spans="1:35">
      <c r="A95">
        <v>95</v>
      </c>
      <c r="B95">
        <v>9884</v>
      </c>
      <c r="C95" t="s">
        <v>225</v>
      </c>
      <c r="D95" t="s">
        <v>226</v>
      </c>
      <c r="E95" t="s">
        <v>44</v>
      </c>
      <c r="F95" s="3">
        <f t="shared" si="5"/>
        <v>-4.2772062499999626</v>
      </c>
      <c r="K95" s="5">
        <f t="shared" si="7"/>
        <v>4.0803229166666624</v>
      </c>
      <c r="L95" t="s">
        <v>149</v>
      </c>
      <c r="M95" s="5">
        <f>RB!K95</f>
        <v>1.769109375</v>
      </c>
      <c r="N95">
        <v>32</v>
      </c>
      <c r="O95">
        <v>9</v>
      </c>
      <c r="P95" t="s">
        <v>149</v>
      </c>
      <c r="Q95" t="s">
        <v>33</v>
      </c>
      <c r="R95" s="5">
        <v>65.285166666666598</v>
      </c>
      <c r="S95">
        <v>2.1808666666666698</v>
      </c>
      <c r="T95">
        <v>27.198432989175402</v>
      </c>
      <c r="U95">
        <v>32.507249999999999</v>
      </c>
      <c r="V95">
        <v>99.087500000000006</v>
      </c>
      <c r="W95">
        <v>14</v>
      </c>
      <c r="X95">
        <v>-83.538777777777696</v>
      </c>
      <c r="Y95">
        <v>324</v>
      </c>
      <c r="Z95">
        <v>-101.1815</v>
      </c>
      <c r="AA95">
        <v>462</v>
      </c>
      <c r="AB95">
        <v>-65.159750000000003</v>
      </c>
      <c r="AC95">
        <v>294</v>
      </c>
      <c r="AD95">
        <v>99.9</v>
      </c>
      <c r="AE95">
        <v>18.600000000000001</v>
      </c>
      <c r="AF95">
        <v>261.10000000000002</v>
      </c>
      <c r="AG95">
        <v>5.1870379422836503</v>
      </c>
      <c r="AH95">
        <v>168.636666666666</v>
      </c>
      <c r="AI95">
        <v>155.363333333333</v>
      </c>
    </row>
    <row r="96" spans="1:35">
      <c r="A96">
        <v>96</v>
      </c>
      <c r="B96">
        <v>13168</v>
      </c>
      <c r="C96" t="s">
        <v>139</v>
      </c>
      <c r="D96" t="s">
        <v>629</v>
      </c>
      <c r="E96" t="s">
        <v>114</v>
      </c>
      <c r="F96" s="3">
        <f t="shared" si="5"/>
        <v>-4.3505999999999627</v>
      </c>
      <c r="K96" s="5">
        <f t="shared" si="7"/>
        <v>4.0069291666666622</v>
      </c>
      <c r="L96" t="s">
        <v>149</v>
      </c>
      <c r="M96" s="5">
        <f>RB!K96</f>
        <v>1.6356250000000001</v>
      </c>
      <c r="N96">
        <v>24</v>
      </c>
      <c r="O96">
        <v>2</v>
      </c>
      <c r="P96" t="s">
        <v>149</v>
      </c>
      <c r="Q96" t="s">
        <v>33</v>
      </c>
      <c r="R96" s="5">
        <v>64.110866666666595</v>
      </c>
      <c r="S96">
        <v>2.17729166666666</v>
      </c>
      <c r="T96">
        <v>17.107264955762702</v>
      </c>
      <c r="U96">
        <v>47.2989999999999</v>
      </c>
      <c r="V96">
        <v>83.724999999999994</v>
      </c>
      <c r="W96">
        <v>14</v>
      </c>
      <c r="X96">
        <v>-84.713077777777698</v>
      </c>
      <c r="Y96">
        <v>327</v>
      </c>
      <c r="Z96">
        <v>-86.389750000000006</v>
      </c>
      <c r="AA96">
        <v>336</v>
      </c>
      <c r="AB96">
        <v>-80.52225</v>
      </c>
      <c r="AC96">
        <v>329</v>
      </c>
      <c r="AD96">
        <v>93.1</v>
      </c>
      <c r="AE96">
        <v>11.9</v>
      </c>
      <c r="AF96">
        <v>247</v>
      </c>
      <c r="AG96">
        <v>4.28289164230734</v>
      </c>
      <c r="AH96">
        <v>150.91999999999999</v>
      </c>
      <c r="AI96">
        <v>176.08</v>
      </c>
    </row>
    <row r="97" spans="1:35">
      <c r="A97">
        <v>97</v>
      </c>
      <c r="B97">
        <v>12773</v>
      </c>
      <c r="C97" t="s">
        <v>333</v>
      </c>
      <c r="D97" t="s">
        <v>657</v>
      </c>
      <c r="E97" t="s">
        <v>123</v>
      </c>
      <c r="F97" s="3">
        <f t="shared" si="5"/>
        <v>-4.4764208333332931</v>
      </c>
      <c r="K97" s="5">
        <f t="shared" si="7"/>
        <v>3.8811083333333314</v>
      </c>
      <c r="L97" t="s">
        <v>149</v>
      </c>
      <c r="M97" s="5">
        <f>RB!K97</f>
        <v>1.6244375</v>
      </c>
      <c r="N97">
        <v>26</v>
      </c>
      <c r="O97">
        <v>3</v>
      </c>
      <c r="P97" t="s">
        <v>149</v>
      </c>
      <c r="Q97" t="s">
        <v>33</v>
      </c>
      <c r="R97" s="5">
        <v>62.097733333333302</v>
      </c>
      <c r="S97">
        <v>0.35294166666665899</v>
      </c>
      <c r="T97">
        <v>49.092128761136401</v>
      </c>
      <c r="U97">
        <v>24.861999999999998</v>
      </c>
      <c r="V97">
        <v>129.3416</v>
      </c>
      <c r="W97">
        <v>14</v>
      </c>
      <c r="X97">
        <v>-86.726211111111098</v>
      </c>
      <c r="Y97">
        <v>338</v>
      </c>
      <c r="Z97">
        <v>-108.82675</v>
      </c>
      <c r="AA97">
        <v>537</v>
      </c>
      <c r="AB97">
        <v>-34.905650000000001</v>
      </c>
      <c r="AC97">
        <v>227</v>
      </c>
      <c r="AD97">
        <v>123.5</v>
      </c>
      <c r="AE97">
        <v>16.2</v>
      </c>
      <c r="AF97">
        <v>293.89999999999998</v>
      </c>
      <c r="AG97">
        <v>4.8631646407996003</v>
      </c>
      <c r="AH97">
        <v>150.97999999999999</v>
      </c>
      <c r="AI97">
        <v>187.02</v>
      </c>
    </row>
    <row r="98" spans="1:35">
      <c r="A98">
        <v>98</v>
      </c>
      <c r="B98">
        <v>14125</v>
      </c>
      <c r="C98" t="s">
        <v>1066</v>
      </c>
      <c r="D98" t="s">
        <v>1110</v>
      </c>
      <c r="E98" t="s">
        <v>123</v>
      </c>
      <c r="F98" s="3">
        <f t="shared" si="5"/>
        <v>-4.4969406249999624</v>
      </c>
      <c r="K98" s="5">
        <f t="shared" si="7"/>
        <v>3.8605885416666625</v>
      </c>
      <c r="L98" t="s">
        <v>149</v>
      </c>
      <c r="M98" s="5">
        <f>RB!K98</f>
        <v>1.60090625</v>
      </c>
      <c r="N98">
        <v>23</v>
      </c>
      <c r="O98">
        <v>0</v>
      </c>
      <c r="P98" t="s">
        <v>149</v>
      </c>
      <c r="Q98" t="s">
        <v>33</v>
      </c>
      <c r="R98" s="5">
        <v>61.769416666666601</v>
      </c>
      <c r="S98">
        <v>0.301433333333335</v>
      </c>
      <c r="T98">
        <v>21.888598363074699</v>
      </c>
      <c r="U98">
        <v>35.304749999999999</v>
      </c>
      <c r="V98">
        <v>89.091499999999996</v>
      </c>
      <c r="W98">
        <v>14</v>
      </c>
      <c r="X98">
        <v>-87.054527777777693</v>
      </c>
      <c r="Y98">
        <v>340</v>
      </c>
      <c r="Z98">
        <v>-98.383999999999901</v>
      </c>
      <c r="AA98">
        <v>399</v>
      </c>
      <c r="AB98">
        <v>-75.155749999999998</v>
      </c>
      <c r="AC98">
        <v>317</v>
      </c>
      <c r="AD98">
        <v>89</v>
      </c>
      <c r="AE98">
        <v>17.399999999999999</v>
      </c>
      <c r="AF98">
        <v>232.2</v>
      </c>
      <c r="AG98">
        <v>5.0251012915416302</v>
      </c>
      <c r="AH98">
        <v>150.84</v>
      </c>
      <c r="AI98">
        <v>189.16</v>
      </c>
    </row>
    <row r="99" spans="1:35">
      <c r="A99">
        <v>99</v>
      </c>
      <c r="B99">
        <v>11758</v>
      </c>
      <c r="C99" t="s">
        <v>459</v>
      </c>
      <c r="D99" t="s">
        <v>460</v>
      </c>
      <c r="E99" t="s">
        <v>82</v>
      </c>
      <c r="F99" s="3">
        <f t="shared" si="5"/>
        <v>-4.5000187499999624</v>
      </c>
      <c r="K99" s="5">
        <f t="shared" si="7"/>
        <v>3.8575104166666625</v>
      </c>
      <c r="L99" t="s">
        <v>149</v>
      </c>
      <c r="M99" s="5">
        <f>RB!K99</f>
        <v>1.4706250000000001</v>
      </c>
      <c r="N99">
        <v>27</v>
      </c>
      <c r="O99">
        <v>5</v>
      </c>
      <c r="P99" t="s">
        <v>149</v>
      </c>
      <c r="Q99" t="s">
        <v>33</v>
      </c>
      <c r="R99" s="5">
        <v>61.7201666666666</v>
      </c>
      <c r="S99">
        <v>0.78626666666666201</v>
      </c>
      <c r="T99">
        <v>21.715557321115799</v>
      </c>
      <c r="U99">
        <v>38.688000000000002</v>
      </c>
      <c r="V99">
        <v>89.069749999999999</v>
      </c>
      <c r="W99">
        <v>14</v>
      </c>
      <c r="X99">
        <v>-87.103777777777694</v>
      </c>
      <c r="Y99">
        <v>341</v>
      </c>
      <c r="Z99">
        <v>-95.000749999999996</v>
      </c>
      <c r="AA99">
        <v>366</v>
      </c>
      <c r="AB99">
        <v>-75.177499999999995</v>
      </c>
      <c r="AC99">
        <v>318</v>
      </c>
      <c r="AD99">
        <v>122.4</v>
      </c>
      <c r="AE99">
        <v>22.8</v>
      </c>
      <c r="AF99">
        <v>275</v>
      </c>
      <c r="AG99">
        <v>5.7538162198807399</v>
      </c>
      <c r="AH99">
        <v>150.96</v>
      </c>
      <c r="AI99">
        <v>190.04</v>
      </c>
    </row>
    <row r="100" spans="1:35">
      <c r="A100">
        <v>100</v>
      </c>
      <c r="B100">
        <v>13637</v>
      </c>
      <c r="C100" t="s">
        <v>918</v>
      </c>
      <c r="D100" t="s">
        <v>919</v>
      </c>
      <c r="E100" t="s">
        <v>100</v>
      </c>
      <c r="F100" s="3">
        <f t="shared" si="5"/>
        <v>-4.5315416666666248</v>
      </c>
      <c r="K100" s="5">
        <f t="shared" si="7"/>
        <v>3.8259875000000001</v>
      </c>
      <c r="L100" t="s">
        <v>149</v>
      </c>
      <c r="M100" s="5">
        <f>RB!K100</f>
        <v>1.4202291666666624</v>
      </c>
      <c r="N100">
        <v>23</v>
      </c>
      <c r="O100">
        <v>1</v>
      </c>
      <c r="P100" t="s">
        <v>149</v>
      </c>
      <c r="Q100" t="s">
        <v>33</v>
      </c>
      <c r="R100" s="5">
        <v>61.215800000000002</v>
      </c>
      <c r="S100">
        <v>0.83434166666666698</v>
      </c>
      <c r="T100">
        <v>24.1751414308169</v>
      </c>
      <c r="U100">
        <v>45.411999999999999</v>
      </c>
      <c r="V100">
        <v>94.620799999999903</v>
      </c>
      <c r="W100">
        <v>14</v>
      </c>
      <c r="X100">
        <v>-87.608144444444406</v>
      </c>
      <c r="Y100">
        <v>343</v>
      </c>
      <c r="Z100">
        <v>-88.276749999999893</v>
      </c>
      <c r="AA100">
        <v>344</v>
      </c>
      <c r="AB100">
        <v>-69.626450000000006</v>
      </c>
      <c r="AC100">
        <v>304</v>
      </c>
      <c r="AD100">
        <v>95.5</v>
      </c>
      <c r="AE100">
        <v>13.7</v>
      </c>
      <c r="AF100">
        <v>253.4</v>
      </c>
      <c r="AG100">
        <v>4.5257966184203804</v>
      </c>
      <c r="AH100">
        <v>150.85</v>
      </c>
      <c r="AI100">
        <v>192.15</v>
      </c>
    </row>
    <row r="101" spans="1:35">
      <c r="A101">
        <v>101</v>
      </c>
      <c r="B101">
        <v>14123</v>
      </c>
      <c r="C101" t="s">
        <v>367</v>
      </c>
      <c r="D101" t="s">
        <v>1108</v>
      </c>
      <c r="E101" t="s">
        <v>71</v>
      </c>
      <c r="F101" s="3">
        <f t="shared" si="5"/>
        <v>-4.5667791666666249</v>
      </c>
      <c r="K101" s="5">
        <f t="shared" si="7"/>
        <v>3.7907500000000001</v>
      </c>
      <c r="L101" t="s">
        <v>149</v>
      </c>
      <c r="M101" s="5">
        <f>RB!K101</f>
        <v>1.3560416666666626</v>
      </c>
      <c r="N101">
        <v>24</v>
      </c>
      <c r="O101">
        <v>0</v>
      </c>
      <c r="P101" t="s">
        <v>149</v>
      </c>
      <c r="Q101" t="s">
        <v>33</v>
      </c>
      <c r="R101" s="5">
        <v>60.652000000000001</v>
      </c>
      <c r="S101">
        <v>0.65300833333333197</v>
      </c>
      <c r="T101">
        <v>13.803741844755899</v>
      </c>
      <c r="U101">
        <v>47.7607</v>
      </c>
      <c r="V101">
        <v>76.228749999999906</v>
      </c>
      <c r="W101">
        <v>14</v>
      </c>
      <c r="X101">
        <v>-88.171944444444406</v>
      </c>
      <c r="Y101">
        <v>345</v>
      </c>
      <c r="Z101">
        <v>-85.928049999999999</v>
      </c>
      <c r="AA101">
        <v>334</v>
      </c>
      <c r="AB101">
        <v>-88.018500000000003</v>
      </c>
      <c r="AC101">
        <v>350</v>
      </c>
      <c r="AD101">
        <v>102.6</v>
      </c>
      <c r="AE101">
        <v>20.100000000000001</v>
      </c>
      <c r="AF101">
        <v>255.9</v>
      </c>
      <c r="AG101">
        <v>5.3894587557111899</v>
      </c>
      <c r="AH101">
        <v>150.86000000000001</v>
      </c>
      <c r="AI101">
        <v>194.14</v>
      </c>
    </row>
    <row r="102" spans="1:35">
      <c r="A102">
        <v>102</v>
      </c>
      <c r="B102">
        <v>14113</v>
      </c>
      <c r="C102" t="s">
        <v>1099</v>
      </c>
      <c r="D102" t="s">
        <v>1100</v>
      </c>
      <c r="E102" t="s">
        <v>68</v>
      </c>
      <c r="F102" s="3">
        <f t="shared" si="5"/>
        <v>-4.6005968749999626</v>
      </c>
      <c r="K102" s="5">
        <f t="shared" si="7"/>
        <v>3.7569322916666623</v>
      </c>
      <c r="L102" t="s">
        <v>149</v>
      </c>
      <c r="M102" s="5">
        <f>RB!K102</f>
        <v>1.27334375</v>
      </c>
      <c r="N102">
        <v>21</v>
      </c>
      <c r="O102">
        <v>0</v>
      </c>
      <c r="P102" t="s">
        <v>149</v>
      </c>
      <c r="Q102" t="s">
        <v>33</v>
      </c>
      <c r="R102" s="5">
        <v>60.110916666666597</v>
      </c>
      <c r="S102">
        <v>0.35809999999999997</v>
      </c>
      <c r="T102">
        <v>34.412821159658897</v>
      </c>
      <c r="U102">
        <v>18.498249999999999</v>
      </c>
      <c r="V102">
        <v>102.325</v>
      </c>
      <c r="W102">
        <v>14</v>
      </c>
      <c r="X102">
        <v>-88.713027777777697</v>
      </c>
      <c r="Y102">
        <v>349</v>
      </c>
      <c r="Z102">
        <v>-115.1905</v>
      </c>
      <c r="AA102">
        <v>552</v>
      </c>
      <c r="AB102">
        <v>-61.922249999999899</v>
      </c>
      <c r="AC102">
        <v>287</v>
      </c>
      <c r="AD102">
        <v>78.599999999999994</v>
      </c>
      <c r="AE102">
        <v>15.7</v>
      </c>
      <c r="AF102">
        <v>204</v>
      </c>
      <c r="AG102">
        <v>4.7956910363237597</v>
      </c>
      <c r="AH102">
        <v>148.28</v>
      </c>
      <c r="AI102">
        <v>200.72</v>
      </c>
    </row>
    <row r="103" spans="1:35">
      <c r="A103">
        <v>103</v>
      </c>
      <c r="B103">
        <v>10983</v>
      </c>
      <c r="C103" t="s">
        <v>333</v>
      </c>
      <c r="D103" t="s">
        <v>334</v>
      </c>
      <c r="E103" t="s">
        <v>112</v>
      </c>
      <c r="F103" s="3">
        <f t="shared" si="5"/>
        <v>-4.6145874999999625</v>
      </c>
      <c r="K103" s="5">
        <f t="shared" si="7"/>
        <v>3.7429416666666624</v>
      </c>
      <c r="L103" t="s">
        <v>149</v>
      </c>
      <c r="M103" s="5">
        <f>RB!K103</f>
        <v>1.219828125</v>
      </c>
      <c r="N103">
        <v>31</v>
      </c>
      <c r="O103">
        <v>8</v>
      </c>
      <c r="P103" t="s">
        <v>149</v>
      </c>
      <c r="Q103" t="s">
        <v>33</v>
      </c>
      <c r="R103" s="5">
        <v>59.887066666666598</v>
      </c>
      <c r="S103">
        <v>1.26053333333333</v>
      </c>
      <c r="T103">
        <v>20.107900812035702</v>
      </c>
      <c r="U103">
        <v>31.385249999999999</v>
      </c>
      <c r="V103">
        <v>78.355249999999998</v>
      </c>
      <c r="W103">
        <v>14</v>
      </c>
      <c r="X103">
        <v>-88.936877777777696</v>
      </c>
      <c r="Y103">
        <v>351</v>
      </c>
      <c r="Z103">
        <v>-102.3035</v>
      </c>
      <c r="AA103">
        <v>501</v>
      </c>
      <c r="AB103">
        <v>-85.891999999999996</v>
      </c>
      <c r="AC103">
        <v>341</v>
      </c>
      <c r="AD103">
        <v>102.4</v>
      </c>
      <c r="AE103">
        <v>10.7</v>
      </c>
      <c r="AF103">
        <v>268.10000000000002</v>
      </c>
      <c r="AG103">
        <v>4.1209549915653101</v>
      </c>
      <c r="AH103">
        <v>211.14</v>
      </c>
      <c r="AI103">
        <v>139.86000000000001</v>
      </c>
    </row>
    <row r="104" spans="1:35">
      <c r="A104">
        <v>104</v>
      </c>
      <c r="B104">
        <v>14121</v>
      </c>
      <c r="C104" t="s">
        <v>256</v>
      </c>
      <c r="D104" t="s">
        <v>1106</v>
      </c>
      <c r="E104" t="s">
        <v>88</v>
      </c>
      <c r="F104" s="3">
        <f t="shared" si="5"/>
        <v>-4.6313687499999627</v>
      </c>
      <c r="K104" s="5">
        <f t="shared" si="7"/>
        <v>3.7261604166666626</v>
      </c>
      <c r="L104" t="s">
        <v>149</v>
      </c>
      <c r="M104" s="5">
        <f>RB!K104</f>
        <v>1.1914374999999999</v>
      </c>
      <c r="N104" t="s">
        <v>32</v>
      </c>
      <c r="O104">
        <v>0</v>
      </c>
      <c r="P104" t="s">
        <v>149</v>
      </c>
      <c r="Q104" t="s">
        <v>33</v>
      </c>
      <c r="R104" s="5">
        <v>59.618566666666602</v>
      </c>
      <c r="S104">
        <v>2.25714999999999</v>
      </c>
      <c r="T104">
        <v>27.997914443758098</v>
      </c>
      <c r="U104">
        <v>21.995799999999999</v>
      </c>
      <c r="V104">
        <v>83.422399999999996</v>
      </c>
      <c r="W104">
        <v>14</v>
      </c>
      <c r="X104">
        <v>-89.205377777777699</v>
      </c>
      <c r="Y104">
        <v>354</v>
      </c>
      <c r="Z104">
        <v>-111.69295</v>
      </c>
      <c r="AA104">
        <v>546</v>
      </c>
      <c r="AB104">
        <v>-80.824849999999998</v>
      </c>
      <c r="AC104">
        <v>330</v>
      </c>
      <c r="AD104">
        <v>79.900000000000006</v>
      </c>
      <c r="AE104">
        <v>12.5</v>
      </c>
      <c r="AF104">
        <v>210.3</v>
      </c>
      <c r="AG104">
        <v>4.3638599676783496</v>
      </c>
      <c r="AH104">
        <v>192.33999999999901</v>
      </c>
      <c r="AI104">
        <v>161.66</v>
      </c>
    </row>
    <row r="105" spans="1:35">
      <c r="A105">
        <v>105</v>
      </c>
      <c r="B105">
        <v>12188</v>
      </c>
      <c r="C105" t="s">
        <v>538</v>
      </c>
      <c r="D105" t="s">
        <v>539</v>
      </c>
      <c r="E105" t="s">
        <v>44</v>
      </c>
      <c r="F105" s="3">
        <f t="shared" si="5"/>
        <v>-4.7553729166666248</v>
      </c>
      <c r="K105" s="5">
        <f t="shared" si="7"/>
        <v>3.6021562500000002</v>
      </c>
      <c r="L105" t="s">
        <v>149</v>
      </c>
      <c r="M105" s="5">
        <f>RB!K105</f>
        <v>1.1174999999999999</v>
      </c>
      <c r="N105">
        <v>26</v>
      </c>
      <c r="O105">
        <v>4</v>
      </c>
      <c r="P105" t="s">
        <v>149</v>
      </c>
      <c r="Q105" t="s">
        <v>33</v>
      </c>
      <c r="R105" s="5">
        <v>57.634500000000003</v>
      </c>
      <c r="S105">
        <v>0.68843333333333501</v>
      </c>
      <c r="T105">
        <v>35.470752619118002</v>
      </c>
      <c r="U105">
        <v>24.315750000000001</v>
      </c>
      <c r="V105">
        <v>107.215</v>
      </c>
      <c r="W105">
        <v>14</v>
      </c>
      <c r="X105">
        <v>-91.189444444444405</v>
      </c>
      <c r="Y105">
        <v>359</v>
      </c>
      <c r="Z105">
        <v>-109.372999999999</v>
      </c>
      <c r="AA105">
        <v>540</v>
      </c>
      <c r="AB105">
        <v>-57.032249999999998</v>
      </c>
      <c r="AC105">
        <v>279</v>
      </c>
      <c r="AD105">
        <v>95.7</v>
      </c>
      <c r="AE105">
        <v>13.3</v>
      </c>
      <c r="AF105">
        <v>254.4</v>
      </c>
      <c r="AG105">
        <v>4.4718177348396999</v>
      </c>
      <c r="AH105">
        <v>205.36500000000001</v>
      </c>
      <c r="AI105">
        <v>153.63499999999999</v>
      </c>
    </row>
    <row r="106" spans="1:35">
      <c r="A106">
        <v>106</v>
      </c>
      <c r="B106">
        <v>13668</v>
      </c>
      <c r="C106" t="s">
        <v>682</v>
      </c>
      <c r="D106" t="s">
        <v>946</v>
      </c>
      <c r="E106" t="s">
        <v>59</v>
      </c>
      <c r="F106" s="3">
        <f t="shared" si="5"/>
        <v>-4.7895083333332931</v>
      </c>
      <c r="K106" s="5">
        <f t="shared" si="7"/>
        <v>3.5680208333333314</v>
      </c>
      <c r="L106" t="s">
        <v>149</v>
      </c>
      <c r="M106" s="5">
        <f>RB!K106</f>
        <v>1.0306249999999999</v>
      </c>
      <c r="N106">
        <v>23</v>
      </c>
      <c r="O106">
        <v>1</v>
      </c>
      <c r="P106" t="s">
        <v>149</v>
      </c>
      <c r="Q106" t="s">
        <v>33</v>
      </c>
      <c r="R106" s="5">
        <v>57.088333333333303</v>
      </c>
      <c r="S106">
        <v>0.442558333333337</v>
      </c>
      <c r="T106">
        <v>28.090691481343001</v>
      </c>
      <c r="U106">
        <v>19.539750000000002</v>
      </c>
      <c r="V106">
        <v>82.162499999999994</v>
      </c>
      <c r="W106">
        <v>15</v>
      </c>
      <c r="X106">
        <v>-91.735611111111098</v>
      </c>
      <c r="Y106">
        <v>361</v>
      </c>
      <c r="Z106">
        <v>-114.149</v>
      </c>
      <c r="AA106">
        <v>549</v>
      </c>
      <c r="AB106">
        <v>-82.08475</v>
      </c>
      <c r="AC106">
        <v>333</v>
      </c>
      <c r="AD106">
        <v>87.9</v>
      </c>
      <c r="AE106">
        <v>13.3</v>
      </c>
      <c r="AF106">
        <v>231.8</v>
      </c>
      <c r="AG106">
        <v>4.4718177348396999</v>
      </c>
      <c r="AH106">
        <v>220.38</v>
      </c>
      <c r="AI106">
        <v>140.62</v>
      </c>
    </row>
    <row r="107" spans="1:35">
      <c r="A107">
        <v>107</v>
      </c>
      <c r="B107">
        <v>12934</v>
      </c>
      <c r="C107" t="s">
        <v>699</v>
      </c>
      <c r="D107" t="s">
        <v>656</v>
      </c>
      <c r="E107" t="s">
        <v>38</v>
      </c>
      <c r="F107" s="3">
        <f t="shared" si="5"/>
        <v>-4.8072916666666252</v>
      </c>
      <c r="K107" s="5">
        <f t="shared" si="7"/>
        <v>3.5502375000000002</v>
      </c>
      <c r="L107" t="s">
        <v>149</v>
      </c>
      <c r="M107" s="5">
        <f>RB!K107</f>
        <v>1.02459375</v>
      </c>
      <c r="N107">
        <v>25</v>
      </c>
      <c r="O107">
        <v>3</v>
      </c>
      <c r="P107" t="s">
        <v>149</v>
      </c>
      <c r="Q107" t="s">
        <v>33</v>
      </c>
      <c r="R107" s="5">
        <v>56.803800000000003</v>
      </c>
      <c r="S107">
        <v>0.46755833333333602</v>
      </c>
      <c r="T107">
        <v>15.085736067557299</v>
      </c>
      <c r="U107">
        <v>41.532799999999902</v>
      </c>
      <c r="V107">
        <v>73.778000000000006</v>
      </c>
      <c r="W107">
        <v>15</v>
      </c>
      <c r="X107">
        <v>-92.020144444444398</v>
      </c>
      <c r="Y107">
        <v>362</v>
      </c>
      <c r="Z107">
        <v>-92.155950000000004</v>
      </c>
      <c r="AA107">
        <v>355</v>
      </c>
      <c r="AB107">
        <v>-90.469250000000002</v>
      </c>
      <c r="AC107">
        <v>355</v>
      </c>
      <c r="AD107">
        <v>122.8</v>
      </c>
      <c r="AE107">
        <v>15.3</v>
      </c>
      <c r="AF107">
        <v>325.89999999999998</v>
      </c>
      <c r="AG107">
        <v>4.7417121527430801</v>
      </c>
      <c r="AH107">
        <v>150.97999999999999</v>
      </c>
      <c r="AI107">
        <v>211.02</v>
      </c>
    </row>
    <row r="108" spans="1:35">
      <c r="A108">
        <v>108</v>
      </c>
      <c r="B108">
        <v>12471</v>
      </c>
      <c r="C108" t="s">
        <v>589</v>
      </c>
      <c r="D108" t="s">
        <v>233</v>
      </c>
      <c r="E108" t="s">
        <v>123</v>
      </c>
      <c r="F108" s="3">
        <f t="shared" si="5"/>
        <v>-4.8270447916666246</v>
      </c>
      <c r="K108" s="5">
        <f t="shared" si="7"/>
        <v>3.5304843749999999</v>
      </c>
      <c r="L108" t="s">
        <v>149</v>
      </c>
      <c r="M108" s="5">
        <f>RB!K108</f>
        <v>0.98602499999999371</v>
      </c>
      <c r="N108">
        <v>28</v>
      </c>
      <c r="O108">
        <v>5</v>
      </c>
      <c r="P108" t="s">
        <v>149</v>
      </c>
      <c r="Q108" t="s">
        <v>33</v>
      </c>
      <c r="R108" s="5">
        <v>56.487749999999998</v>
      </c>
      <c r="S108">
        <v>0.54928333333333501</v>
      </c>
      <c r="T108">
        <v>21.019556065721201</v>
      </c>
      <c r="U108">
        <v>33.1648</v>
      </c>
      <c r="V108">
        <v>77.683999999999997</v>
      </c>
      <c r="W108">
        <v>14</v>
      </c>
      <c r="X108">
        <v>-92.336194444444402</v>
      </c>
      <c r="Y108">
        <v>365</v>
      </c>
      <c r="Z108">
        <v>-100.52395</v>
      </c>
      <c r="AA108">
        <v>439</v>
      </c>
      <c r="AB108">
        <v>-86.563249999999996</v>
      </c>
      <c r="AC108">
        <v>344</v>
      </c>
      <c r="AD108">
        <v>149.1</v>
      </c>
      <c r="AE108">
        <v>18.3</v>
      </c>
      <c r="AF108">
        <v>343.2</v>
      </c>
      <c r="AG108">
        <v>5.1465537795981504</v>
      </c>
      <c r="AH108">
        <v>150.97999999999999</v>
      </c>
      <c r="AI108">
        <v>214.02</v>
      </c>
    </row>
    <row r="109" spans="1:35">
      <c r="A109">
        <v>109</v>
      </c>
      <c r="B109">
        <v>12257</v>
      </c>
      <c r="C109" t="s">
        <v>333</v>
      </c>
      <c r="D109" t="s">
        <v>554</v>
      </c>
      <c r="E109" t="s">
        <v>59</v>
      </c>
      <c r="F109" s="3">
        <f t="shared" si="5"/>
        <v>-4.8459833333332938</v>
      </c>
      <c r="K109" s="5">
        <f t="shared" si="7"/>
        <v>3.5115458333333311</v>
      </c>
      <c r="L109" t="s">
        <v>149</v>
      </c>
      <c r="M109" s="5">
        <f>RB!K109</f>
        <v>0.9644583333333312</v>
      </c>
      <c r="N109">
        <v>27</v>
      </c>
      <c r="O109">
        <v>4</v>
      </c>
      <c r="P109" t="s">
        <v>149</v>
      </c>
      <c r="Q109" t="s">
        <v>33</v>
      </c>
      <c r="R109" s="5">
        <v>56.184733333333298</v>
      </c>
      <c r="S109">
        <v>3.2175999999999898</v>
      </c>
      <c r="T109">
        <v>15.0977006130072</v>
      </c>
      <c r="U109">
        <v>39.128999999999998</v>
      </c>
      <c r="V109">
        <v>69.043999999999997</v>
      </c>
      <c r="W109">
        <v>15</v>
      </c>
      <c r="X109">
        <v>-92.639211111111095</v>
      </c>
      <c r="Y109">
        <v>366</v>
      </c>
      <c r="Z109">
        <v>-94.559749999999994</v>
      </c>
      <c r="AA109">
        <v>365</v>
      </c>
      <c r="AB109">
        <v>-95.203249999999997</v>
      </c>
      <c r="AC109">
        <v>366</v>
      </c>
      <c r="AD109">
        <v>94.6</v>
      </c>
      <c r="AE109">
        <v>11.3</v>
      </c>
      <c r="AF109">
        <v>252.6</v>
      </c>
      <c r="AG109">
        <v>4.2019233169363304</v>
      </c>
      <c r="AH109">
        <v>150.93</v>
      </c>
      <c r="AI109">
        <v>215.07</v>
      </c>
    </row>
    <row r="110" spans="1:35">
      <c r="A110">
        <v>110</v>
      </c>
      <c r="B110">
        <v>12814</v>
      </c>
      <c r="C110" t="s">
        <v>666</v>
      </c>
      <c r="D110" t="s">
        <v>465</v>
      </c>
      <c r="E110" t="s">
        <v>41</v>
      </c>
      <c r="F110" s="3">
        <f t="shared" si="5"/>
        <v>-4.8767666666666249</v>
      </c>
      <c r="K110" s="5">
        <f t="shared" si="7"/>
        <v>3.4807625</v>
      </c>
      <c r="L110" t="s">
        <v>149</v>
      </c>
      <c r="M110" s="5">
        <f>RB!K110</f>
        <v>0.90642187500000004</v>
      </c>
      <c r="N110">
        <v>27</v>
      </c>
      <c r="O110">
        <v>3</v>
      </c>
      <c r="P110" t="s">
        <v>149</v>
      </c>
      <c r="Q110" t="s">
        <v>33</v>
      </c>
      <c r="R110" s="5">
        <v>55.6922</v>
      </c>
      <c r="S110">
        <v>5.4667666666666701</v>
      </c>
      <c r="T110">
        <v>22.3503847886339</v>
      </c>
      <c r="U110">
        <v>37.873199999999997</v>
      </c>
      <c r="V110">
        <v>86.141999999999996</v>
      </c>
      <c r="W110">
        <v>14</v>
      </c>
      <c r="X110">
        <v>-93.131744444444394</v>
      </c>
      <c r="Y110">
        <v>368</v>
      </c>
      <c r="Z110">
        <v>-95.815550000000002</v>
      </c>
      <c r="AA110">
        <v>373</v>
      </c>
      <c r="AB110">
        <v>-78.105249999999998</v>
      </c>
      <c r="AC110">
        <v>326</v>
      </c>
      <c r="AD110">
        <v>124.5</v>
      </c>
      <c r="AE110">
        <v>25</v>
      </c>
      <c r="AF110">
        <v>313</v>
      </c>
      <c r="AG110">
        <v>6.0507000795744599</v>
      </c>
      <c r="AH110">
        <v>150.94999999999999</v>
      </c>
      <c r="AI110">
        <v>217.05</v>
      </c>
    </row>
    <row r="111" spans="1:35">
      <c r="A111">
        <v>111</v>
      </c>
      <c r="B111">
        <v>11225</v>
      </c>
      <c r="C111" t="s">
        <v>371</v>
      </c>
      <c r="D111" t="s">
        <v>372</v>
      </c>
      <c r="E111" t="s">
        <v>94</v>
      </c>
      <c r="F111" s="3">
        <f t="shared" si="5"/>
        <v>-5.2173999999999623</v>
      </c>
      <c r="K111" s="5">
        <f t="shared" si="7"/>
        <v>3.1401291666666626</v>
      </c>
      <c r="L111" t="s">
        <v>149</v>
      </c>
      <c r="M111" s="5">
        <f>RB!K111</f>
        <v>0.87624999999999997</v>
      </c>
      <c r="N111">
        <v>28</v>
      </c>
      <c r="O111">
        <v>6</v>
      </c>
      <c r="P111" t="s">
        <v>149</v>
      </c>
      <c r="Q111" t="s">
        <v>33</v>
      </c>
      <c r="R111" s="5">
        <v>50.242066666666602</v>
      </c>
      <c r="S111">
        <v>0.119199999999999</v>
      </c>
      <c r="T111">
        <v>11.9461101535185</v>
      </c>
      <c r="U111">
        <v>37.951599999999999</v>
      </c>
      <c r="V111">
        <v>63.457999999999998</v>
      </c>
      <c r="W111">
        <v>15</v>
      </c>
      <c r="X111">
        <v>-98.581877777777706</v>
      </c>
      <c r="Y111">
        <v>390</v>
      </c>
      <c r="Z111">
        <v>-95.73715</v>
      </c>
      <c r="AA111">
        <v>372</v>
      </c>
      <c r="AB111">
        <v>-100.78925</v>
      </c>
      <c r="AC111">
        <v>383</v>
      </c>
      <c r="AD111">
        <v>107.6</v>
      </c>
      <c r="AE111">
        <v>10</v>
      </c>
      <c r="AF111">
        <v>284.39999999999998</v>
      </c>
      <c r="AG111">
        <v>4.0264919452991297</v>
      </c>
      <c r="AH111">
        <v>150.86000000000001</v>
      </c>
      <c r="AI111">
        <v>239.14</v>
      </c>
    </row>
    <row r="112" spans="1:35">
      <c r="A112">
        <v>112</v>
      </c>
      <c r="B112">
        <v>13377</v>
      </c>
      <c r="C112" t="s">
        <v>831</v>
      </c>
      <c r="D112" t="s">
        <v>341</v>
      </c>
      <c r="E112" t="s">
        <v>65</v>
      </c>
      <c r="F112" s="3">
        <f t="shared" si="5"/>
        <v>-5.2194791666666251</v>
      </c>
      <c r="K112" s="5">
        <f t="shared" si="7"/>
        <v>3.1380499999999998</v>
      </c>
      <c r="L112" t="s">
        <v>149</v>
      </c>
      <c r="M112" s="5">
        <f>RB!K112</f>
        <v>0.87220312499999997</v>
      </c>
      <c r="N112">
        <v>26</v>
      </c>
      <c r="O112">
        <v>2</v>
      </c>
      <c r="P112" t="s">
        <v>149</v>
      </c>
      <c r="Q112" t="s">
        <v>33</v>
      </c>
      <c r="R112" s="5">
        <v>50.208799999999997</v>
      </c>
      <c r="S112">
        <v>0.66003333333333802</v>
      </c>
      <c r="T112">
        <v>9.3263449003347496</v>
      </c>
      <c r="U112">
        <v>38.661999999999999</v>
      </c>
      <c r="V112">
        <v>59.286799999999999</v>
      </c>
      <c r="W112">
        <v>15</v>
      </c>
      <c r="X112">
        <v>-98.615144444444397</v>
      </c>
      <c r="Y112">
        <v>391</v>
      </c>
      <c r="Z112">
        <v>-95.026749999999893</v>
      </c>
      <c r="AA112">
        <v>367</v>
      </c>
      <c r="AB112">
        <v>-104.96044999999999</v>
      </c>
      <c r="AC112">
        <v>400</v>
      </c>
      <c r="AD112">
        <v>117.1</v>
      </c>
      <c r="AE112">
        <v>14.6</v>
      </c>
      <c r="AF112">
        <v>315</v>
      </c>
      <c r="AG112">
        <v>4.6472491064768997</v>
      </c>
      <c r="AH112">
        <v>150.99</v>
      </c>
      <c r="AI112">
        <v>240.01</v>
      </c>
    </row>
    <row r="113" spans="1:35">
      <c r="A113">
        <v>113</v>
      </c>
      <c r="B113">
        <v>13418</v>
      </c>
      <c r="C113" t="s">
        <v>845</v>
      </c>
      <c r="D113" t="s">
        <v>846</v>
      </c>
      <c r="E113" t="s">
        <v>120</v>
      </c>
      <c r="F113" s="3">
        <f t="shared" si="5"/>
        <v>-5.2302208333332931</v>
      </c>
      <c r="K113" s="5">
        <f t="shared" si="7"/>
        <v>3.1273083333333314</v>
      </c>
      <c r="L113" t="s">
        <v>149</v>
      </c>
      <c r="M113" s="5">
        <f>RB!K113</f>
        <v>0.85335416666666253</v>
      </c>
      <c r="N113">
        <v>24</v>
      </c>
      <c r="O113">
        <v>2</v>
      </c>
      <c r="P113" t="s">
        <v>149</v>
      </c>
      <c r="Q113" t="s">
        <v>33</v>
      </c>
      <c r="R113" s="5">
        <v>50.036933333333302</v>
      </c>
      <c r="S113">
        <v>1.41903333333333</v>
      </c>
      <c r="T113">
        <v>20.637299128035099</v>
      </c>
      <c r="U113">
        <v>27.461199999999899</v>
      </c>
      <c r="V113">
        <v>73.798000000000002</v>
      </c>
      <c r="W113">
        <v>15</v>
      </c>
      <c r="X113">
        <v>-98.787011111111099</v>
      </c>
      <c r="Y113">
        <v>394</v>
      </c>
      <c r="Z113">
        <v>-106.22754999999999</v>
      </c>
      <c r="AA113">
        <v>535</v>
      </c>
      <c r="AB113">
        <v>-90.449250000000006</v>
      </c>
      <c r="AC113">
        <v>354</v>
      </c>
      <c r="AD113">
        <v>118.4</v>
      </c>
      <c r="AE113">
        <v>16.399999999999999</v>
      </c>
      <c r="AF113">
        <v>306.39999999999998</v>
      </c>
      <c r="AG113">
        <v>4.8901540825899401</v>
      </c>
      <c r="AH113">
        <v>150.97</v>
      </c>
      <c r="AI113">
        <v>243.03</v>
      </c>
    </row>
    <row r="114" spans="1:35">
      <c r="A114">
        <v>114</v>
      </c>
      <c r="B114">
        <v>13165</v>
      </c>
      <c r="C114" t="s">
        <v>165</v>
      </c>
      <c r="D114" t="s">
        <v>765</v>
      </c>
      <c r="E114" t="s">
        <v>62</v>
      </c>
      <c r="F114" s="3">
        <f t="shared" si="5"/>
        <v>-5.2912416666666253</v>
      </c>
      <c r="K114" s="5">
        <f t="shared" si="7"/>
        <v>3.0662875000000001</v>
      </c>
      <c r="L114" t="s">
        <v>149</v>
      </c>
      <c r="M114" s="5">
        <f>RB!K114</f>
        <v>0.83635416666666251</v>
      </c>
      <c r="N114">
        <v>25</v>
      </c>
      <c r="O114">
        <v>2</v>
      </c>
      <c r="P114" t="s">
        <v>149</v>
      </c>
      <c r="Q114" t="s">
        <v>33</v>
      </c>
      <c r="R114" s="5">
        <v>49.060600000000001</v>
      </c>
      <c r="S114">
        <v>1.4102666666666599</v>
      </c>
      <c r="T114">
        <v>14.940374587004101</v>
      </c>
      <c r="U114">
        <v>41.7896</v>
      </c>
      <c r="V114">
        <v>69.343999999999994</v>
      </c>
      <c r="W114">
        <v>15</v>
      </c>
      <c r="X114">
        <v>-99.7633444444444</v>
      </c>
      <c r="Y114">
        <v>398</v>
      </c>
      <c r="Z114">
        <v>-91.899149999999906</v>
      </c>
      <c r="AA114">
        <v>353</v>
      </c>
      <c r="AB114">
        <v>-94.90325</v>
      </c>
      <c r="AC114">
        <v>364</v>
      </c>
      <c r="AD114">
        <v>125.3</v>
      </c>
      <c r="AE114">
        <v>16.399999999999999</v>
      </c>
      <c r="AF114">
        <v>321.10000000000002</v>
      </c>
      <c r="AG114">
        <v>4.8901540825899401</v>
      </c>
      <c r="AH114">
        <v>150.91</v>
      </c>
      <c r="AI114">
        <v>247.09</v>
      </c>
    </row>
    <row r="115" spans="1:35">
      <c r="A115">
        <v>115</v>
      </c>
      <c r="B115">
        <v>10734</v>
      </c>
      <c r="C115" t="s">
        <v>305</v>
      </c>
      <c r="D115" t="s">
        <v>306</v>
      </c>
      <c r="E115" t="s">
        <v>112</v>
      </c>
      <c r="F115" s="3">
        <f t="shared" si="5"/>
        <v>-5.3465791666666256</v>
      </c>
      <c r="K115" s="5">
        <f t="shared" si="7"/>
        <v>3.0109499999999998</v>
      </c>
      <c r="L115" t="s">
        <v>149</v>
      </c>
      <c r="M115" s="5">
        <f>RB!K115</f>
        <v>0.82128124999999996</v>
      </c>
      <c r="N115">
        <v>30</v>
      </c>
      <c r="O115">
        <v>7</v>
      </c>
      <c r="P115" t="s">
        <v>149</v>
      </c>
      <c r="Q115" t="s">
        <v>33</v>
      </c>
      <c r="R115" s="5">
        <v>48.175199999999997</v>
      </c>
      <c r="S115">
        <v>1.6826356692742199</v>
      </c>
      <c r="T115">
        <v>12.0723921490316</v>
      </c>
      <c r="U115">
        <v>36.639200000000002</v>
      </c>
      <c r="V115">
        <v>61.35</v>
      </c>
      <c r="W115">
        <v>15</v>
      </c>
      <c r="X115">
        <v>-100.64874444444401</v>
      </c>
      <c r="Y115">
        <v>402</v>
      </c>
      <c r="Z115">
        <v>-97.049549999999996</v>
      </c>
      <c r="AA115">
        <v>385</v>
      </c>
      <c r="AB115">
        <v>-102.89725</v>
      </c>
      <c r="AC115">
        <v>390</v>
      </c>
      <c r="AD115">
        <v>126.1</v>
      </c>
      <c r="AE115">
        <v>8.8000000000000007</v>
      </c>
      <c r="AF115">
        <v>326.7</v>
      </c>
      <c r="AG115">
        <v>3.86455529455711</v>
      </c>
      <c r="AH115">
        <v>150.97999999999999</v>
      </c>
      <c r="AI115">
        <v>251.02</v>
      </c>
    </row>
    <row r="116" spans="1:35">
      <c r="A116">
        <v>116</v>
      </c>
      <c r="B116">
        <v>13167</v>
      </c>
      <c r="C116" t="s">
        <v>768</v>
      </c>
      <c r="D116" t="s">
        <v>276</v>
      </c>
      <c r="E116" t="s">
        <v>56</v>
      </c>
      <c r="F116" s="3">
        <f t="shared" si="5"/>
        <v>-5.4121874999999626</v>
      </c>
      <c r="K116" s="5">
        <f t="shared" si="7"/>
        <v>2.9453416666666623</v>
      </c>
      <c r="L116" t="s">
        <v>149</v>
      </c>
      <c r="M116" s="5">
        <f>RB!K116</f>
        <v>0.80542187499999995</v>
      </c>
      <c r="N116">
        <v>24</v>
      </c>
      <c r="O116">
        <v>2</v>
      </c>
      <c r="P116" t="s">
        <v>149</v>
      </c>
      <c r="Q116" t="s">
        <v>33</v>
      </c>
      <c r="R116" s="5">
        <v>47.125466666666597</v>
      </c>
      <c r="S116">
        <v>1.8663356692742199</v>
      </c>
      <c r="T116">
        <v>13.572988240128501</v>
      </c>
      <c r="U116">
        <v>35.015749999999997</v>
      </c>
      <c r="V116">
        <v>65.7</v>
      </c>
      <c r="W116">
        <v>15</v>
      </c>
      <c r="X116">
        <v>-101.698477777777</v>
      </c>
      <c r="Y116">
        <v>404</v>
      </c>
      <c r="Z116">
        <v>-98.673000000000002</v>
      </c>
      <c r="AA116">
        <v>405</v>
      </c>
      <c r="AB116">
        <v>-98.547250000000005</v>
      </c>
      <c r="AC116">
        <v>373</v>
      </c>
      <c r="AD116">
        <v>102.6</v>
      </c>
      <c r="AE116">
        <v>13.9</v>
      </c>
      <c r="AF116">
        <v>266.2</v>
      </c>
      <c r="AG116">
        <v>4.5527860602107202</v>
      </c>
      <c r="AH116">
        <v>150.97</v>
      </c>
      <c r="AI116">
        <v>253.03</v>
      </c>
    </row>
    <row r="117" spans="1:35">
      <c r="A117">
        <v>117</v>
      </c>
      <c r="B117">
        <v>11456</v>
      </c>
      <c r="C117" t="s">
        <v>411</v>
      </c>
      <c r="D117" t="s">
        <v>236</v>
      </c>
      <c r="E117" t="s">
        <v>77</v>
      </c>
      <c r="F117" s="3">
        <f t="shared" si="5"/>
        <v>-5.4913002919925749</v>
      </c>
      <c r="K117" s="5">
        <f t="shared" si="7"/>
        <v>2.8662288746740501</v>
      </c>
      <c r="L117" t="s">
        <v>149</v>
      </c>
      <c r="M117" s="5">
        <f>RB!K117</f>
        <v>0.79884999999999995</v>
      </c>
      <c r="N117">
        <v>29</v>
      </c>
      <c r="O117">
        <v>6</v>
      </c>
      <c r="P117" t="s">
        <v>149</v>
      </c>
      <c r="Q117" t="s">
        <v>33</v>
      </c>
      <c r="R117" s="5">
        <v>45.859661994784801</v>
      </c>
      <c r="S117">
        <v>1.76336199478488</v>
      </c>
      <c r="T117">
        <v>24.682985895230299</v>
      </c>
      <c r="U117">
        <v>18.186485984354601</v>
      </c>
      <c r="V117">
        <v>77.028499999999994</v>
      </c>
      <c r="W117">
        <v>15</v>
      </c>
      <c r="X117">
        <v>-102.964282449659</v>
      </c>
      <c r="Y117">
        <v>410</v>
      </c>
      <c r="Z117">
        <v>-115.502264015645</v>
      </c>
      <c r="AA117">
        <v>553</v>
      </c>
      <c r="AB117">
        <v>-87.21875</v>
      </c>
      <c r="AC117">
        <v>346</v>
      </c>
      <c r="AD117">
        <v>117.7</v>
      </c>
      <c r="AE117">
        <v>14.3</v>
      </c>
      <c r="AF117">
        <v>327.8</v>
      </c>
      <c r="AG117">
        <v>4.60676494379139</v>
      </c>
      <c r="AH117">
        <v>150.91999999999999</v>
      </c>
      <c r="AI117">
        <v>259.08</v>
      </c>
    </row>
    <row r="118" spans="1:35">
      <c r="A118">
        <v>118</v>
      </c>
      <c r="B118">
        <v>12645</v>
      </c>
      <c r="C118" t="s">
        <v>634</v>
      </c>
      <c r="D118" t="s">
        <v>635</v>
      </c>
      <c r="E118" t="s">
        <v>103</v>
      </c>
      <c r="F118" s="3">
        <f t="shared" si="5"/>
        <v>-5.5663666666666245</v>
      </c>
      <c r="K118" s="5">
        <f t="shared" si="7"/>
        <v>2.7911625</v>
      </c>
      <c r="L118" t="s">
        <v>149</v>
      </c>
      <c r="M118" s="5">
        <f>RB!K118</f>
        <v>0.78185416666666252</v>
      </c>
      <c r="N118">
        <v>24</v>
      </c>
      <c r="O118">
        <v>3</v>
      </c>
      <c r="P118" t="s">
        <v>149</v>
      </c>
      <c r="Q118" t="s">
        <v>33</v>
      </c>
      <c r="R118" s="5">
        <v>44.6586</v>
      </c>
      <c r="S118">
        <v>1.3939999999999899</v>
      </c>
      <c r="T118">
        <v>9.8061358444598294</v>
      </c>
      <c r="U118">
        <v>35.106000000000002</v>
      </c>
      <c r="V118">
        <v>55.096799999999902</v>
      </c>
      <c r="W118">
        <v>15</v>
      </c>
      <c r="X118">
        <v>-104.165344444444</v>
      </c>
      <c r="Y118">
        <v>415</v>
      </c>
      <c r="Z118">
        <v>-98.582750000000004</v>
      </c>
      <c r="AA118">
        <v>404</v>
      </c>
      <c r="AB118">
        <v>-109.15045000000001</v>
      </c>
      <c r="AC118">
        <v>413</v>
      </c>
      <c r="AD118">
        <v>125.7</v>
      </c>
      <c r="AE118">
        <v>16</v>
      </c>
      <c r="AF118">
        <v>324</v>
      </c>
      <c r="AG118">
        <v>4.8361751990092596</v>
      </c>
      <c r="AH118">
        <v>150.91999999999999</v>
      </c>
      <c r="AI118">
        <v>264.08</v>
      </c>
    </row>
    <row r="119" spans="1:35">
      <c r="A119">
        <v>119</v>
      </c>
      <c r="B119">
        <v>12731</v>
      </c>
      <c r="C119" t="s">
        <v>145</v>
      </c>
      <c r="D119" t="s">
        <v>656</v>
      </c>
      <c r="E119" t="s">
        <v>62</v>
      </c>
      <c r="F119" s="3">
        <f t="shared" si="5"/>
        <v>-5.6366541666666254</v>
      </c>
      <c r="K119" s="5">
        <f t="shared" si="7"/>
        <v>2.7208749999999999</v>
      </c>
      <c r="L119" t="s">
        <v>149</v>
      </c>
      <c r="M119" s="5">
        <f>RB!K119</f>
        <v>0.76789062500000005</v>
      </c>
      <c r="N119">
        <v>27</v>
      </c>
      <c r="O119">
        <v>4</v>
      </c>
      <c r="P119" t="s">
        <v>149</v>
      </c>
      <c r="Q119" t="s">
        <v>33</v>
      </c>
      <c r="R119" s="5">
        <v>43.533999999999999</v>
      </c>
      <c r="S119">
        <v>1.20199999999999</v>
      </c>
      <c r="T119">
        <v>20.059333338872399</v>
      </c>
      <c r="U119">
        <v>24.553999999999998</v>
      </c>
      <c r="V119">
        <v>65.164400000000001</v>
      </c>
      <c r="W119">
        <v>15</v>
      </c>
      <c r="X119">
        <v>-105.289944444444</v>
      </c>
      <c r="Y119">
        <v>418</v>
      </c>
      <c r="Z119">
        <v>-109.13475</v>
      </c>
      <c r="AA119">
        <v>538</v>
      </c>
      <c r="AB119">
        <v>-99.082849999999993</v>
      </c>
      <c r="AC119">
        <v>375</v>
      </c>
      <c r="AD119">
        <v>147.4</v>
      </c>
      <c r="AE119">
        <v>18.399999999999999</v>
      </c>
      <c r="AF119">
        <v>359.3</v>
      </c>
      <c r="AG119">
        <v>5.1600485004933097</v>
      </c>
      <c r="AH119">
        <v>150.97</v>
      </c>
      <c r="AI119">
        <v>267.02999999999997</v>
      </c>
    </row>
    <row r="120" spans="1:35">
      <c r="A120">
        <v>120</v>
      </c>
      <c r="B120">
        <v>13882</v>
      </c>
      <c r="C120" t="s">
        <v>495</v>
      </c>
      <c r="D120" t="s">
        <v>1003</v>
      </c>
      <c r="E120" t="s">
        <v>117</v>
      </c>
      <c r="F120" s="3">
        <f t="shared" si="5"/>
        <v>-5.6703291666666251</v>
      </c>
      <c r="K120" s="5">
        <f t="shared" si="7"/>
        <v>2.6871999999999998</v>
      </c>
      <c r="L120" t="s">
        <v>149</v>
      </c>
      <c r="M120" s="5">
        <f>RB!K120</f>
        <v>0.71160416666666249</v>
      </c>
      <c r="N120">
        <v>26</v>
      </c>
      <c r="O120">
        <v>1</v>
      </c>
      <c r="P120" t="s">
        <v>149</v>
      </c>
      <c r="Q120" t="s">
        <v>33</v>
      </c>
      <c r="R120" s="5">
        <v>42.995199999999997</v>
      </c>
      <c r="S120">
        <v>1.4824250000000001</v>
      </c>
      <c r="T120">
        <v>5.4490530369964203</v>
      </c>
      <c r="U120">
        <v>38.117999999999903</v>
      </c>
      <c r="V120">
        <v>50.201599999999999</v>
      </c>
      <c r="W120">
        <v>16</v>
      </c>
      <c r="X120">
        <v>-105.828744444444</v>
      </c>
      <c r="Y120">
        <v>422</v>
      </c>
      <c r="Z120">
        <v>-95.570750000000004</v>
      </c>
      <c r="AA120">
        <v>371</v>
      </c>
      <c r="AB120">
        <v>-114.04564999999999</v>
      </c>
      <c r="AC120">
        <v>424</v>
      </c>
      <c r="AD120">
        <v>113</v>
      </c>
      <c r="AE120">
        <v>15.9</v>
      </c>
      <c r="AF120">
        <v>291.39999999999998</v>
      </c>
      <c r="AG120">
        <v>4.8226804781140897</v>
      </c>
      <c r="AH120">
        <v>150.97999999999999</v>
      </c>
      <c r="AI120">
        <v>271.02</v>
      </c>
    </row>
    <row r="121" spans="1:35">
      <c r="A121">
        <v>121</v>
      </c>
      <c r="B121">
        <v>11812</v>
      </c>
      <c r="C121" t="s">
        <v>165</v>
      </c>
      <c r="D121" t="s">
        <v>465</v>
      </c>
      <c r="E121" t="s">
        <v>71</v>
      </c>
      <c r="F121" s="3">
        <f t="shared" si="5"/>
        <v>-5.7532291666666246</v>
      </c>
      <c r="K121" s="5">
        <f t="shared" si="7"/>
        <v>2.6042999999999998</v>
      </c>
      <c r="L121" t="s">
        <v>149</v>
      </c>
      <c r="M121" s="5">
        <f>RB!K121</f>
        <v>0.67695833333333122</v>
      </c>
      <c r="N121">
        <v>29</v>
      </c>
      <c r="O121">
        <v>5</v>
      </c>
      <c r="P121" t="s">
        <v>149</v>
      </c>
      <c r="Q121" t="s">
        <v>33</v>
      </c>
      <c r="R121" s="5">
        <v>41.668799999999997</v>
      </c>
      <c r="S121">
        <v>0.32759166666666301</v>
      </c>
      <c r="T121">
        <v>16.1949741494082</v>
      </c>
      <c r="U121">
        <v>28.851999999999901</v>
      </c>
      <c r="V121">
        <v>63.161799999999999</v>
      </c>
      <c r="W121">
        <v>15</v>
      </c>
      <c r="X121">
        <v>-107.15514444444401</v>
      </c>
      <c r="Y121">
        <v>428</v>
      </c>
      <c r="Z121">
        <v>-104.83674999999999</v>
      </c>
      <c r="AA121">
        <v>534</v>
      </c>
      <c r="AB121">
        <v>-101.08544999999999</v>
      </c>
      <c r="AC121">
        <v>384</v>
      </c>
      <c r="AD121">
        <v>112.8</v>
      </c>
      <c r="AE121">
        <v>15.3</v>
      </c>
      <c r="AF121">
        <v>294.8</v>
      </c>
      <c r="AG121">
        <v>4.7417121527430801</v>
      </c>
      <c r="AH121">
        <v>150.97999999999999</v>
      </c>
      <c r="AI121">
        <v>277.02</v>
      </c>
    </row>
    <row r="122" spans="1:35">
      <c r="A122">
        <v>122</v>
      </c>
      <c r="B122">
        <v>11931</v>
      </c>
      <c r="C122" t="s">
        <v>479</v>
      </c>
      <c r="D122" t="s">
        <v>480</v>
      </c>
      <c r="E122" t="s">
        <v>82</v>
      </c>
      <c r="F122" s="3">
        <f t="shared" si="5"/>
        <v>-5.7727322916666246</v>
      </c>
      <c r="K122" s="5">
        <f t="shared" si="7"/>
        <v>2.5847968749999999</v>
      </c>
      <c r="L122" t="s">
        <v>149</v>
      </c>
      <c r="M122" s="5">
        <f>RB!K122</f>
        <v>0.66387499999999999</v>
      </c>
      <c r="N122">
        <v>28</v>
      </c>
      <c r="O122">
        <v>5</v>
      </c>
      <c r="P122" t="s">
        <v>149</v>
      </c>
      <c r="Q122" t="s">
        <v>33</v>
      </c>
      <c r="R122" s="5">
        <v>41.356749999999998</v>
      </c>
      <c r="S122">
        <v>8.8916666666662494E-2</v>
      </c>
      <c r="T122">
        <v>19.6356162877562</v>
      </c>
      <c r="U122">
        <v>6.7179999999999902</v>
      </c>
      <c r="V122">
        <v>48.299799999999998</v>
      </c>
      <c r="W122">
        <v>16</v>
      </c>
      <c r="X122">
        <v>-107.467194444444</v>
      </c>
      <c r="Y122">
        <v>429</v>
      </c>
      <c r="Z122">
        <v>-126.97075</v>
      </c>
      <c r="AA122">
        <v>574</v>
      </c>
      <c r="AB122">
        <v>-115.94745</v>
      </c>
      <c r="AC122">
        <v>430</v>
      </c>
      <c r="AD122">
        <v>150.4</v>
      </c>
      <c r="AE122">
        <v>16.8</v>
      </c>
      <c r="AF122">
        <v>317.7</v>
      </c>
      <c r="AG122">
        <v>4.9441329661706099</v>
      </c>
      <c r="AH122">
        <v>150.97999999999999</v>
      </c>
      <c r="AI122">
        <v>278.02</v>
      </c>
    </row>
    <row r="123" spans="1:35">
      <c r="A123">
        <v>123</v>
      </c>
      <c r="B123">
        <v>14124</v>
      </c>
      <c r="C123" t="s">
        <v>1109</v>
      </c>
      <c r="D123" t="s">
        <v>194</v>
      </c>
      <c r="E123" t="s">
        <v>88</v>
      </c>
      <c r="F123" s="3">
        <f t="shared" si="5"/>
        <v>-5.7746749999999629</v>
      </c>
      <c r="K123" s="5">
        <f t="shared" si="7"/>
        <v>2.5828541666666625</v>
      </c>
      <c r="L123" t="s">
        <v>149</v>
      </c>
      <c r="M123" s="5">
        <f>RB!K123</f>
        <v>0.65768749999999998</v>
      </c>
      <c r="N123">
        <v>23</v>
      </c>
      <c r="O123">
        <v>0</v>
      </c>
      <c r="P123" t="s">
        <v>149</v>
      </c>
      <c r="Q123" t="s">
        <v>33</v>
      </c>
      <c r="R123" s="5">
        <v>41.325666666666599</v>
      </c>
      <c r="S123">
        <v>0.35054166666667103</v>
      </c>
      <c r="T123">
        <v>5.1943803287783998</v>
      </c>
      <c r="U123">
        <v>36.5349</v>
      </c>
      <c r="V123">
        <v>45.858899999999998</v>
      </c>
      <c r="W123">
        <v>16</v>
      </c>
      <c r="X123">
        <v>-107.49827777777701</v>
      </c>
      <c r="Y123">
        <v>430</v>
      </c>
      <c r="Z123">
        <v>-97.153850000000006</v>
      </c>
      <c r="AA123">
        <v>387</v>
      </c>
      <c r="AB123">
        <v>-118.38835</v>
      </c>
      <c r="AC123">
        <v>438</v>
      </c>
      <c r="AD123">
        <v>98</v>
      </c>
      <c r="AE123">
        <v>20.6</v>
      </c>
      <c r="AF123">
        <v>252.6</v>
      </c>
      <c r="AG123">
        <v>5.4569323601870297</v>
      </c>
      <c r="AH123">
        <v>150.97</v>
      </c>
      <c r="AI123">
        <v>279.02999999999997</v>
      </c>
    </row>
    <row r="124" spans="1:35">
      <c r="A124">
        <v>124</v>
      </c>
      <c r="B124">
        <v>9843</v>
      </c>
      <c r="C124" t="s">
        <v>223</v>
      </c>
      <c r="D124" t="s">
        <v>224</v>
      </c>
      <c r="E124" t="s">
        <v>141</v>
      </c>
      <c r="F124" s="3">
        <f t="shared" si="5"/>
        <v>-5.7819041666666244</v>
      </c>
      <c r="K124" s="5">
        <f t="shared" si="7"/>
        <v>2.5756250000000001</v>
      </c>
      <c r="L124" t="s">
        <v>149</v>
      </c>
      <c r="M124" s="5">
        <f>RB!K124</f>
        <v>0.56990624999999995</v>
      </c>
      <c r="N124">
        <v>33</v>
      </c>
      <c r="O124">
        <v>9</v>
      </c>
      <c r="P124" t="s">
        <v>149</v>
      </c>
      <c r="Q124" t="s">
        <v>33</v>
      </c>
      <c r="R124" s="5">
        <v>41.21</v>
      </c>
      <c r="S124">
        <v>0.68487499999999801</v>
      </c>
      <c r="T124" t="s">
        <v>32</v>
      </c>
      <c r="U124">
        <v>41.21</v>
      </c>
      <c r="V124">
        <v>41.21</v>
      </c>
      <c r="W124">
        <v>16</v>
      </c>
      <c r="X124">
        <v>-107.613944444444</v>
      </c>
      <c r="Y124">
        <v>431</v>
      </c>
      <c r="Z124">
        <v>-92.478749999999906</v>
      </c>
      <c r="AA124">
        <v>356</v>
      </c>
      <c r="AB124">
        <v>-123.03725</v>
      </c>
      <c r="AC124">
        <v>454</v>
      </c>
      <c r="AD124" t="s">
        <v>32</v>
      </c>
      <c r="AE124" t="s">
        <v>32</v>
      </c>
      <c r="AF124" t="s">
        <v>32</v>
      </c>
      <c r="AG124" t="s">
        <v>133</v>
      </c>
      <c r="AH124">
        <v>150.97</v>
      </c>
      <c r="AI124">
        <v>280.02999999999997</v>
      </c>
    </row>
    <row r="125" spans="1:35">
      <c r="A125">
        <v>125</v>
      </c>
      <c r="B125">
        <v>13316</v>
      </c>
      <c r="C125" t="s">
        <v>811</v>
      </c>
      <c r="D125" t="s">
        <v>276</v>
      </c>
      <c r="E125" t="s">
        <v>120</v>
      </c>
      <c r="F125" s="3">
        <f t="shared" si="5"/>
        <v>-5.8112635416666318</v>
      </c>
      <c r="K125" s="5">
        <f t="shared" si="7"/>
        <v>2.5462656249999935</v>
      </c>
      <c r="L125" t="s">
        <v>149</v>
      </c>
      <c r="M125" s="5">
        <f>RB!K125</f>
        <v>0.56833333333333313</v>
      </c>
      <c r="N125">
        <v>25</v>
      </c>
      <c r="O125">
        <v>2</v>
      </c>
      <c r="P125" t="s">
        <v>149</v>
      </c>
      <c r="Q125" t="s">
        <v>33</v>
      </c>
      <c r="R125" s="5">
        <v>40.740249999999897</v>
      </c>
      <c r="S125">
        <v>0.57481666666665598</v>
      </c>
      <c r="T125">
        <v>24.765537350317999</v>
      </c>
      <c r="U125">
        <v>14.36985</v>
      </c>
      <c r="V125">
        <v>65.650000000000006</v>
      </c>
      <c r="W125">
        <v>15</v>
      </c>
      <c r="X125">
        <v>-108.08369444444401</v>
      </c>
      <c r="Y125">
        <v>435</v>
      </c>
      <c r="Z125">
        <v>-119.3189</v>
      </c>
      <c r="AA125">
        <v>562</v>
      </c>
      <c r="AB125">
        <v>-98.597250000000003</v>
      </c>
      <c r="AC125">
        <v>374</v>
      </c>
      <c r="AD125">
        <v>115.3</v>
      </c>
      <c r="AE125">
        <v>33.200000000000003</v>
      </c>
      <c r="AF125">
        <v>297.60000000000002</v>
      </c>
      <c r="AG125">
        <v>7.1572671929783001</v>
      </c>
      <c r="AH125">
        <v>209.255</v>
      </c>
      <c r="AI125">
        <v>225.745</v>
      </c>
    </row>
    <row r="126" spans="1:35">
      <c r="A126">
        <v>126</v>
      </c>
      <c r="B126">
        <v>12649</v>
      </c>
      <c r="C126" t="s">
        <v>639</v>
      </c>
      <c r="D126" t="s">
        <v>172</v>
      </c>
      <c r="E126" t="s">
        <v>38</v>
      </c>
      <c r="F126" s="3">
        <f t="shared" si="5"/>
        <v>-5.8381541666666248</v>
      </c>
      <c r="K126" s="5">
        <f t="shared" si="7"/>
        <v>2.5193750000000001</v>
      </c>
      <c r="L126" t="s">
        <v>149</v>
      </c>
      <c r="M126" s="5">
        <f>RB!K126</f>
        <v>0.54345833333333315</v>
      </c>
      <c r="N126">
        <v>26</v>
      </c>
      <c r="O126">
        <v>3</v>
      </c>
      <c r="P126" t="s">
        <v>149</v>
      </c>
      <c r="Q126" t="s">
        <v>33</v>
      </c>
      <c r="R126" s="5">
        <v>40.31</v>
      </c>
      <c r="S126">
        <v>0.57373333333333598</v>
      </c>
      <c r="T126">
        <v>28.503474349629698</v>
      </c>
      <c r="U126">
        <v>2.0154999999999998</v>
      </c>
      <c r="V126">
        <v>38.294499999999999</v>
      </c>
      <c r="W126">
        <v>17</v>
      </c>
      <c r="X126">
        <v>-108.51394444444399</v>
      </c>
      <c r="Y126">
        <v>442</v>
      </c>
      <c r="Z126">
        <v>-131.67325</v>
      </c>
      <c r="AA126">
        <v>584</v>
      </c>
      <c r="AB126">
        <v>-125.95274999999999</v>
      </c>
      <c r="AC126">
        <v>462</v>
      </c>
      <c r="AD126" t="s">
        <v>32</v>
      </c>
      <c r="AE126" t="s">
        <v>32</v>
      </c>
      <c r="AF126" t="s">
        <v>32</v>
      </c>
      <c r="AG126" t="s">
        <v>133</v>
      </c>
      <c r="AH126">
        <v>150.97</v>
      </c>
      <c r="AI126">
        <v>291.02999999999997</v>
      </c>
    </row>
    <row r="127" spans="1:35">
      <c r="A127">
        <v>127</v>
      </c>
      <c r="B127">
        <v>14109</v>
      </c>
      <c r="C127" t="s">
        <v>1095</v>
      </c>
      <c r="D127" t="s">
        <v>1096</v>
      </c>
      <c r="E127" t="s">
        <v>91</v>
      </c>
      <c r="F127" s="3">
        <f t="shared" si="5"/>
        <v>-5.8562249999999629</v>
      </c>
      <c r="K127" s="5">
        <f t="shared" si="7"/>
        <v>2.5013041666666624</v>
      </c>
      <c r="L127" t="s">
        <v>149</v>
      </c>
      <c r="M127" s="5">
        <f>RB!K127</f>
        <v>0.5316208333333331</v>
      </c>
      <c r="N127">
        <v>23</v>
      </c>
      <c r="O127">
        <v>0</v>
      </c>
      <c r="P127" t="s">
        <v>149</v>
      </c>
      <c r="Q127" t="s">
        <v>33</v>
      </c>
      <c r="R127" s="5">
        <v>40.020866666666599</v>
      </c>
      <c r="S127">
        <v>1.0157</v>
      </c>
      <c r="T127">
        <v>17.1697501437848</v>
      </c>
      <c r="U127">
        <v>16.872</v>
      </c>
      <c r="V127">
        <v>54.765000000000001</v>
      </c>
      <c r="W127">
        <v>16</v>
      </c>
      <c r="X127">
        <v>-108.80307777777701</v>
      </c>
      <c r="Y127">
        <v>444</v>
      </c>
      <c r="Z127">
        <v>-116.81675</v>
      </c>
      <c r="AA127">
        <v>557</v>
      </c>
      <c r="AB127">
        <v>-109.48224999999999</v>
      </c>
      <c r="AC127">
        <v>415</v>
      </c>
      <c r="AD127">
        <v>90.9</v>
      </c>
      <c r="AE127">
        <v>18.5</v>
      </c>
      <c r="AF127">
        <v>232.1</v>
      </c>
      <c r="AG127">
        <v>5.1735432213884804</v>
      </c>
      <c r="AH127">
        <v>209.83499999999901</v>
      </c>
      <c r="AI127">
        <v>234.16499999999999</v>
      </c>
    </row>
    <row r="128" spans="1:35">
      <c r="A128">
        <v>128</v>
      </c>
      <c r="B128">
        <v>14107</v>
      </c>
      <c r="C128" t="s">
        <v>1093</v>
      </c>
      <c r="D128" t="s">
        <v>1094</v>
      </c>
      <c r="E128" t="s">
        <v>85</v>
      </c>
      <c r="F128" s="3">
        <f t="shared" si="5"/>
        <v>-5.8917999999999626</v>
      </c>
      <c r="K128" s="5">
        <f t="shared" si="7"/>
        <v>2.4657291666666623</v>
      </c>
      <c r="L128" t="s">
        <v>149</v>
      </c>
      <c r="M128" s="5">
        <f>RB!K128</f>
        <v>0.520625</v>
      </c>
      <c r="N128" t="s">
        <v>32</v>
      </c>
      <c r="O128">
        <v>0</v>
      </c>
      <c r="P128" t="s">
        <v>149</v>
      </c>
      <c r="Q128" t="s">
        <v>33</v>
      </c>
      <c r="R128" s="5">
        <v>39.451666666666597</v>
      </c>
      <c r="S128">
        <v>1.2776333333333301</v>
      </c>
      <c r="T128">
        <v>19.2350909797692</v>
      </c>
      <c r="U128">
        <v>20.899000000000001</v>
      </c>
      <c r="V128">
        <v>54.473500000000001</v>
      </c>
      <c r="W128">
        <v>16</v>
      </c>
      <c r="X128">
        <v>-109.372277777777</v>
      </c>
      <c r="Y128">
        <v>448</v>
      </c>
      <c r="Z128">
        <v>-112.78975</v>
      </c>
      <c r="AA128">
        <v>548</v>
      </c>
      <c r="AB128">
        <v>-109.77375000000001</v>
      </c>
      <c r="AC128">
        <v>417</v>
      </c>
      <c r="AD128">
        <v>92.7</v>
      </c>
      <c r="AE128">
        <v>14.4</v>
      </c>
      <c r="AF128">
        <v>246.2</v>
      </c>
      <c r="AG128">
        <v>4.6202596646865599</v>
      </c>
      <c r="AH128">
        <v>225.30500000000001</v>
      </c>
      <c r="AI128">
        <v>222.69499999999999</v>
      </c>
    </row>
    <row r="129" spans="1:35">
      <c r="A129">
        <v>129</v>
      </c>
      <c r="B129">
        <v>13724</v>
      </c>
      <c r="C129" t="s">
        <v>965</v>
      </c>
      <c r="D129" t="s">
        <v>343</v>
      </c>
      <c r="E129" t="s">
        <v>120</v>
      </c>
      <c r="F129" s="3">
        <f t="shared" si="5"/>
        <v>-5.9476124999999627</v>
      </c>
      <c r="K129" s="5">
        <f t="shared" si="7"/>
        <v>2.4099166666666627</v>
      </c>
      <c r="L129" t="s">
        <v>149</v>
      </c>
      <c r="M129" s="5">
        <f>RB!K129</f>
        <v>0.45002083333333315</v>
      </c>
      <c r="N129">
        <v>24</v>
      </c>
      <c r="O129">
        <v>1</v>
      </c>
      <c r="P129" t="s">
        <v>149</v>
      </c>
      <c r="Q129" t="s">
        <v>33</v>
      </c>
      <c r="R129" s="5">
        <v>38.558666666666603</v>
      </c>
      <c r="S129">
        <v>1.2125916666666601</v>
      </c>
      <c r="T129">
        <v>48.5333255128198</v>
      </c>
      <c r="U129">
        <v>10.456399999999901</v>
      </c>
      <c r="V129">
        <v>86.203999999999994</v>
      </c>
      <c r="W129">
        <v>15</v>
      </c>
      <c r="X129">
        <v>-110.265277777777</v>
      </c>
      <c r="Y129">
        <v>449</v>
      </c>
      <c r="Z129">
        <v>-123.23235</v>
      </c>
      <c r="AA129">
        <v>567</v>
      </c>
      <c r="AB129">
        <v>-78.04325</v>
      </c>
      <c r="AC129">
        <v>325</v>
      </c>
      <c r="AD129">
        <v>155.1</v>
      </c>
      <c r="AE129">
        <v>14.4</v>
      </c>
      <c r="AF129">
        <v>366</v>
      </c>
      <c r="AG129">
        <v>4.6202596646865599</v>
      </c>
      <c r="AH129" t="s">
        <v>32</v>
      </c>
      <c r="AI129" t="s">
        <v>32</v>
      </c>
    </row>
    <row r="130" spans="1:35">
      <c r="A130">
        <v>130</v>
      </c>
      <c r="B130">
        <v>13999</v>
      </c>
      <c r="C130" t="s">
        <v>189</v>
      </c>
      <c r="D130" t="s">
        <v>1037</v>
      </c>
      <c r="E130" t="s">
        <v>103</v>
      </c>
      <c r="F130" s="3">
        <f t="shared" si="5"/>
        <v>-5.9956916666666249</v>
      </c>
      <c r="K130" s="5">
        <f t="shared" si="7"/>
        <v>2.3618375</v>
      </c>
      <c r="L130" t="s">
        <v>149</v>
      </c>
      <c r="M130" s="5">
        <f>RB!K130</f>
        <v>0.43531249999999999</v>
      </c>
      <c r="N130">
        <v>25</v>
      </c>
      <c r="O130">
        <v>1</v>
      </c>
      <c r="P130" t="s">
        <v>149</v>
      </c>
      <c r="Q130" t="s">
        <v>33</v>
      </c>
      <c r="R130" s="5">
        <v>37.789400000000001</v>
      </c>
      <c r="S130">
        <v>1.91539999999999</v>
      </c>
      <c r="T130">
        <v>13.69238978411</v>
      </c>
      <c r="U130">
        <v>21.1402</v>
      </c>
      <c r="V130">
        <v>49.528799999999997</v>
      </c>
      <c r="W130">
        <v>17</v>
      </c>
      <c r="X130">
        <v>-111.03454444444399</v>
      </c>
      <c r="Y130">
        <v>452</v>
      </c>
      <c r="Z130">
        <v>-112.54855000000001</v>
      </c>
      <c r="AA130">
        <v>547</v>
      </c>
      <c r="AB130">
        <v>-114.71845</v>
      </c>
      <c r="AC130">
        <v>426</v>
      </c>
      <c r="AD130">
        <v>115</v>
      </c>
      <c r="AE130">
        <v>17.399999999999999</v>
      </c>
      <c r="AF130">
        <v>289.8</v>
      </c>
      <c r="AG130">
        <v>5.0251012915416302</v>
      </c>
      <c r="AH130">
        <v>150.97</v>
      </c>
      <c r="AI130">
        <v>301.02999999999997</v>
      </c>
    </row>
    <row r="131" spans="1:35">
      <c r="A131">
        <v>131</v>
      </c>
      <c r="B131">
        <v>11676</v>
      </c>
      <c r="C131" t="s">
        <v>384</v>
      </c>
      <c r="D131" t="s">
        <v>440</v>
      </c>
      <c r="E131" t="s">
        <v>120</v>
      </c>
      <c r="F131" s="3">
        <f t="shared" ref="F131:F194" si="8">(R131-LARGE($R$2:$R$305,14*3+1))/16</f>
        <v>-6.0511072916666251</v>
      </c>
      <c r="K131" s="5">
        <f t="shared" ref="K131:K194" si="9">R131/16</f>
        <v>2.3064218749999998</v>
      </c>
      <c r="L131" t="s">
        <v>149</v>
      </c>
      <c r="M131" s="5">
        <f>RB!K131</f>
        <v>0.39283333333333315</v>
      </c>
      <c r="N131">
        <v>27</v>
      </c>
      <c r="O131">
        <v>5</v>
      </c>
      <c r="P131" t="s">
        <v>149</v>
      </c>
      <c r="Q131" t="s">
        <v>33</v>
      </c>
      <c r="R131" s="5">
        <v>36.902749999999997</v>
      </c>
      <c r="S131">
        <v>2.2222499999999998</v>
      </c>
      <c r="T131">
        <v>37.197666820872797</v>
      </c>
      <c r="U131">
        <v>14.795349999999999</v>
      </c>
      <c r="V131">
        <v>82.204999999999899</v>
      </c>
      <c r="W131">
        <v>15</v>
      </c>
      <c r="X131">
        <v>-111.921194444444</v>
      </c>
      <c r="Y131">
        <v>455</v>
      </c>
      <c r="Z131">
        <v>-118.8934</v>
      </c>
      <c r="AA131">
        <v>560</v>
      </c>
      <c r="AB131">
        <v>-82.042249999999996</v>
      </c>
      <c r="AC131">
        <v>332</v>
      </c>
      <c r="AD131">
        <v>127.1</v>
      </c>
      <c r="AE131">
        <v>16.399999999999999</v>
      </c>
      <c r="AF131">
        <v>352.3</v>
      </c>
      <c r="AG131">
        <v>4.8901540825899401</v>
      </c>
      <c r="AH131">
        <v>150.94999999999999</v>
      </c>
      <c r="AI131">
        <v>304.05</v>
      </c>
    </row>
    <row r="132" spans="1:35">
      <c r="A132">
        <v>132</v>
      </c>
      <c r="B132">
        <v>13776</v>
      </c>
      <c r="C132" t="s">
        <v>331</v>
      </c>
      <c r="D132" t="s">
        <v>154</v>
      </c>
      <c r="E132" t="s">
        <v>106</v>
      </c>
      <c r="F132" s="3">
        <f t="shared" si="8"/>
        <v>-6.1797010416666254</v>
      </c>
      <c r="K132" s="5">
        <f t="shared" si="9"/>
        <v>2.177828125</v>
      </c>
      <c r="L132" t="s">
        <v>149</v>
      </c>
      <c r="M132" s="5">
        <f>RB!K132</f>
        <v>0.39045312500000001</v>
      </c>
      <c r="N132">
        <v>24</v>
      </c>
      <c r="O132">
        <v>1</v>
      </c>
      <c r="P132" t="s">
        <v>149</v>
      </c>
      <c r="Q132" t="s">
        <v>33</v>
      </c>
      <c r="R132" s="5">
        <v>34.84525</v>
      </c>
      <c r="S132">
        <v>1.02504166666665</v>
      </c>
      <c r="T132">
        <v>18.288303644679502</v>
      </c>
      <c r="U132">
        <v>3.8089999999999899</v>
      </c>
      <c r="V132">
        <v>42.898800000000001</v>
      </c>
      <c r="W132">
        <v>17</v>
      </c>
      <c r="X132">
        <v>-113.978694444444</v>
      </c>
      <c r="Y132">
        <v>466</v>
      </c>
      <c r="Z132">
        <v>-129.87975</v>
      </c>
      <c r="AA132">
        <v>580</v>
      </c>
      <c r="AB132">
        <v>-121.34845</v>
      </c>
      <c r="AC132">
        <v>449</v>
      </c>
      <c r="AD132">
        <v>104.2</v>
      </c>
      <c r="AE132">
        <v>16.2</v>
      </c>
      <c r="AF132">
        <v>274.10000000000002</v>
      </c>
      <c r="AG132">
        <v>4.8631646407996003</v>
      </c>
      <c r="AH132">
        <v>150.97</v>
      </c>
      <c r="AI132">
        <v>315.02999999999997</v>
      </c>
    </row>
    <row r="133" spans="1:35">
      <c r="A133">
        <v>133</v>
      </c>
      <c r="B133">
        <v>11925</v>
      </c>
      <c r="C133" t="s">
        <v>311</v>
      </c>
      <c r="D133" t="s">
        <v>477</v>
      </c>
      <c r="E133" t="s">
        <v>41</v>
      </c>
      <c r="F133" s="3">
        <f t="shared" si="8"/>
        <v>-6.2002947916666251</v>
      </c>
      <c r="K133" s="5">
        <f t="shared" si="9"/>
        <v>2.1572343749999998</v>
      </c>
      <c r="L133" t="s">
        <v>149</v>
      </c>
      <c r="M133" s="5">
        <f>RB!K133</f>
        <v>0.355375</v>
      </c>
      <c r="N133">
        <v>28</v>
      </c>
      <c r="O133">
        <v>5</v>
      </c>
      <c r="P133" t="s">
        <v>149</v>
      </c>
      <c r="Q133" t="s">
        <v>33</v>
      </c>
      <c r="R133" s="5">
        <v>34.515749999999997</v>
      </c>
      <c r="S133">
        <v>1.6791166666666599</v>
      </c>
      <c r="T133">
        <v>11.941830914199601</v>
      </c>
      <c r="U133">
        <v>24.17445</v>
      </c>
      <c r="V133">
        <v>48.504999999999903</v>
      </c>
      <c r="W133">
        <v>17</v>
      </c>
      <c r="X133">
        <v>-114.308194444444</v>
      </c>
      <c r="Y133">
        <v>467</v>
      </c>
      <c r="Z133">
        <v>-109.514299999999</v>
      </c>
      <c r="AA133">
        <v>541</v>
      </c>
      <c r="AB133">
        <v>-115.74225</v>
      </c>
      <c r="AC133">
        <v>428</v>
      </c>
      <c r="AD133">
        <v>132.9</v>
      </c>
      <c r="AE133">
        <v>13.6</v>
      </c>
      <c r="AF133">
        <v>349.3</v>
      </c>
      <c r="AG133">
        <v>4.5123018975252096</v>
      </c>
      <c r="AH133">
        <v>150.94999999999999</v>
      </c>
      <c r="AI133">
        <v>316.05</v>
      </c>
    </row>
    <row r="134" spans="1:35">
      <c r="A134">
        <v>134</v>
      </c>
      <c r="B134">
        <v>13647</v>
      </c>
      <c r="C134" t="s">
        <v>929</v>
      </c>
      <c r="D134" t="s">
        <v>930</v>
      </c>
      <c r="E134" t="s">
        <v>71</v>
      </c>
      <c r="F134" s="3">
        <f t="shared" si="8"/>
        <v>-6.2872374999999625</v>
      </c>
      <c r="K134" s="5">
        <f t="shared" si="9"/>
        <v>2.0702916666666624</v>
      </c>
      <c r="L134" t="s">
        <v>149</v>
      </c>
      <c r="M134" s="5">
        <f>RB!K134</f>
        <v>0.35279166666666623</v>
      </c>
      <c r="N134">
        <v>25</v>
      </c>
      <c r="O134">
        <v>1</v>
      </c>
      <c r="P134" t="s">
        <v>149</v>
      </c>
      <c r="Q134" t="s">
        <v>33</v>
      </c>
      <c r="R134" s="5">
        <v>33.124666666666599</v>
      </c>
      <c r="S134">
        <v>0.81136666666667101</v>
      </c>
      <c r="T134">
        <v>17.190357636380501</v>
      </c>
      <c r="U134">
        <v>4.0100999999999898</v>
      </c>
      <c r="V134">
        <v>36.460999999999999</v>
      </c>
      <c r="W134">
        <v>17</v>
      </c>
      <c r="X134">
        <v>-115.699277777777</v>
      </c>
      <c r="Y134">
        <v>470</v>
      </c>
      <c r="Z134">
        <v>-129.67865</v>
      </c>
      <c r="AA134">
        <v>579</v>
      </c>
      <c r="AB134">
        <v>-127.78625</v>
      </c>
      <c r="AC134">
        <v>468</v>
      </c>
      <c r="AD134">
        <v>146.80000000000001</v>
      </c>
      <c r="AE134">
        <v>12.3</v>
      </c>
      <c r="AF134">
        <v>343.8</v>
      </c>
      <c r="AG134">
        <v>4.3368705258880196</v>
      </c>
      <c r="AH134">
        <v>150.99</v>
      </c>
      <c r="AI134">
        <v>319.01</v>
      </c>
    </row>
    <row r="135" spans="1:35">
      <c r="A135">
        <v>135</v>
      </c>
      <c r="B135">
        <v>12185</v>
      </c>
      <c r="C135" t="s">
        <v>331</v>
      </c>
      <c r="D135" t="s">
        <v>534</v>
      </c>
      <c r="E135" t="s">
        <v>109</v>
      </c>
      <c r="F135" s="3">
        <f t="shared" si="8"/>
        <v>-6.3232416666666253</v>
      </c>
      <c r="K135" s="5">
        <f t="shared" si="9"/>
        <v>2.0342875</v>
      </c>
      <c r="L135" t="s">
        <v>149</v>
      </c>
      <c r="M135" s="5">
        <f>RB!K135</f>
        <v>0.34783333333333311</v>
      </c>
      <c r="N135">
        <v>28</v>
      </c>
      <c r="O135">
        <v>4</v>
      </c>
      <c r="P135" t="s">
        <v>149</v>
      </c>
      <c r="Q135" t="s">
        <v>33</v>
      </c>
      <c r="R135" s="5">
        <v>32.5486</v>
      </c>
      <c r="S135">
        <v>0.48056666666666797</v>
      </c>
      <c r="T135">
        <v>7.2169199108760997</v>
      </c>
      <c r="U135">
        <v>23.257999999999999</v>
      </c>
      <c r="V135">
        <v>39.337200000000003</v>
      </c>
      <c r="W135">
        <v>17</v>
      </c>
      <c r="X135">
        <v>-116.275344444444</v>
      </c>
      <c r="Y135">
        <v>471</v>
      </c>
      <c r="Z135">
        <v>-110.43075</v>
      </c>
      <c r="AA135">
        <v>543</v>
      </c>
      <c r="AB135">
        <v>-124.91005</v>
      </c>
      <c r="AC135">
        <v>460</v>
      </c>
      <c r="AD135">
        <v>140.4</v>
      </c>
      <c r="AE135">
        <v>18</v>
      </c>
      <c r="AF135">
        <v>351</v>
      </c>
      <c r="AG135">
        <v>5.1060696169126398</v>
      </c>
      <c r="AH135">
        <v>150.94999999999999</v>
      </c>
      <c r="AI135">
        <v>320.05</v>
      </c>
    </row>
    <row r="136" spans="1:35">
      <c r="A136">
        <v>136</v>
      </c>
      <c r="B136">
        <v>11213</v>
      </c>
      <c r="C136" t="s">
        <v>368</v>
      </c>
      <c r="D136" t="s">
        <v>369</v>
      </c>
      <c r="E136" t="s">
        <v>80</v>
      </c>
      <c r="F136" s="3">
        <f t="shared" si="8"/>
        <v>-6.3526541666666247</v>
      </c>
      <c r="K136" s="5">
        <f t="shared" si="9"/>
        <v>2.0048750000000002</v>
      </c>
      <c r="L136" t="s">
        <v>149</v>
      </c>
      <c r="M136" s="5">
        <f>RB!K136</f>
        <v>0.31406250000000002</v>
      </c>
      <c r="N136">
        <v>28</v>
      </c>
      <c r="O136">
        <v>6</v>
      </c>
      <c r="P136" t="s">
        <v>149</v>
      </c>
      <c r="Q136" t="s">
        <v>33</v>
      </c>
      <c r="R136" s="5">
        <v>32.078000000000003</v>
      </c>
      <c r="S136">
        <v>0.18996666666667</v>
      </c>
      <c r="T136">
        <v>1.2105393426072499</v>
      </c>
      <c r="U136">
        <v>30.495999999999999</v>
      </c>
      <c r="V136">
        <v>33.0486</v>
      </c>
      <c r="W136">
        <v>17</v>
      </c>
      <c r="X136">
        <v>-116.74594444444401</v>
      </c>
      <c r="Y136">
        <v>473</v>
      </c>
      <c r="Z136">
        <v>-103.19274999999899</v>
      </c>
      <c r="AA136">
        <v>531</v>
      </c>
      <c r="AB136">
        <v>-131.19864999999999</v>
      </c>
      <c r="AC136">
        <v>480</v>
      </c>
      <c r="AD136">
        <v>111.5</v>
      </c>
      <c r="AE136">
        <v>22.9</v>
      </c>
      <c r="AF136">
        <v>326.5</v>
      </c>
      <c r="AG136">
        <v>5.7673109407759098</v>
      </c>
      <c r="AH136">
        <v>150.79</v>
      </c>
      <c r="AI136">
        <v>322.20999999999998</v>
      </c>
    </row>
    <row r="137" spans="1:35">
      <c r="A137">
        <v>136</v>
      </c>
      <c r="B137">
        <v>11213</v>
      </c>
      <c r="C137" t="s">
        <v>368</v>
      </c>
      <c r="D137" t="s">
        <v>369</v>
      </c>
      <c r="E137" t="s">
        <v>80</v>
      </c>
      <c r="F137" s="3">
        <f t="shared" si="8"/>
        <v>-6.3526541666666247</v>
      </c>
      <c r="K137" s="5">
        <f t="shared" si="9"/>
        <v>2.0048750000000002</v>
      </c>
      <c r="L137" t="s">
        <v>149</v>
      </c>
      <c r="M137" s="5">
        <f>RB!K137</f>
        <v>0.30729166666666624</v>
      </c>
      <c r="N137">
        <v>28</v>
      </c>
      <c r="O137">
        <v>6</v>
      </c>
      <c r="P137" t="s">
        <v>149</v>
      </c>
      <c r="Q137" t="s">
        <v>33</v>
      </c>
      <c r="R137" s="5">
        <v>32.078000000000003</v>
      </c>
      <c r="S137">
        <v>0.18996666666667</v>
      </c>
      <c r="T137">
        <v>1.2105393426072499</v>
      </c>
      <c r="U137">
        <v>30.495999999999999</v>
      </c>
      <c r="V137">
        <v>33.0486</v>
      </c>
      <c r="W137">
        <v>17</v>
      </c>
      <c r="X137">
        <v>-116.74594444444401</v>
      </c>
      <c r="Y137">
        <v>473</v>
      </c>
      <c r="Z137">
        <v>-103.19274999999899</v>
      </c>
      <c r="AA137">
        <v>531</v>
      </c>
      <c r="AB137">
        <v>-131.19864999999999</v>
      </c>
      <c r="AC137">
        <v>480</v>
      </c>
      <c r="AD137">
        <v>139.19999999999999</v>
      </c>
      <c r="AE137">
        <v>18.8</v>
      </c>
      <c r="AF137">
        <v>326.5</v>
      </c>
      <c r="AG137">
        <v>5.2140273840739901</v>
      </c>
      <c r="AH137">
        <v>150.79</v>
      </c>
      <c r="AI137">
        <v>322.20999999999998</v>
      </c>
    </row>
    <row r="138" spans="1:35">
      <c r="A138">
        <v>137</v>
      </c>
      <c r="B138">
        <v>14106</v>
      </c>
      <c r="C138" t="s">
        <v>1092</v>
      </c>
      <c r="D138" t="s">
        <v>401</v>
      </c>
      <c r="E138" t="s">
        <v>88</v>
      </c>
      <c r="F138" s="3">
        <f t="shared" si="8"/>
        <v>-6.3538999999999621</v>
      </c>
      <c r="K138" s="5">
        <f t="shared" si="9"/>
        <v>2.0036291666666624</v>
      </c>
      <c r="L138" t="s">
        <v>149</v>
      </c>
      <c r="M138" s="5">
        <f>RB!K138</f>
        <v>0.296875</v>
      </c>
      <c r="N138">
        <v>23</v>
      </c>
      <c r="O138">
        <v>0</v>
      </c>
      <c r="P138" t="s">
        <v>149</v>
      </c>
      <c r="Q138" t="s">
        <v>33</v>
      </c>
      <c r="R138" s="5">
        <v>32.058066666666598</v>
      </c>
      <c r="S138">
        <v>0.58169166666667105</v>
      </c>
      <c r="T138">
        <v>18.533691909600702</v>
      </c>
      <c r="U138">
        <v>6.2953999999999901</v>
      </c>
      <c r="V138">
        <v>44.984000000000002</v>
      </c>
      <c r="W138">
        <v>17</v>
      </c>
      <c r="X138">
        <v>-116.76587777777701</v>
      </c>
      <c r="Y138">
        <v>474</v>
      </c>
      <c r="Z138">
        <v>-127.39335</v>
      </c>
      <c r="AA138">
        <v>575</v>
      </c>
      <c r="AB138">
        <v>-119.26325</v>
      </c>
      <c r="AC138">
        <v>440</v>
      </c>
      <c r="AD138">
        <v>100.8</v>
      </c>
      <c r="AE138">
        <v>14.5</v>
      </c>
      <c r="AF138">
        <v>269.2</v>
      </c>
      <c r="AG138">
        <v>4.6337543855817298</v>
      </c>
      <c r="AH138">
        <v>150.82</v>
      </c>
      <c r="AI138">
        <v>323.18</v>
      </c>
    </row>
    <row r="139" spans="1:35">
      <c r="A139">
        <v>138</v>
      </c>
      <c r="B139">
        <v>14126</v>
      </c>
      <c r="C139" t="s">
        <v>1111</v>
      </c>
      <c r="D139" t="s">
        <v>358</v>
      </c>
      <c r="E139" t="s">
        <v>41</v>
      </c>
      <c r="F139" s="3">
        <f t="shared" si="8"/>
        <v>-6.3751541666666247</v>
      </c>
      <c r="K139" s="5">
        <f t="shared" si="9"/>
        <v>1.982375</v>
      </c>
      <c r="L139" t="s">
        <v>149</v>
      </c>
      <c r="M139" s="5">
        <f>RB!K139</f>
        <v>0.28312500000000002</v>
      </c>
      <c r="N139">
        <v>22</v>
      </c>
      <c r="O139">
        <v>0</v>
      </c>
      <c r="P139" t="s">
        <v>149</v>
      </c>
      <c r="Q139" t="s">
        <v>33</v>
      </c>
      <c r="R139" s="5">
        <v>31.718</v>
      </c>
      <c r="S139">
        <v>0.69097500000000101</v>
      </c>
      <c r="T139">
        <v>9.8084959091595607</v>
      </c>
      <c r="U139">
        <v>24.4924</v>
      </c>
      <c r="V139">
        <v>41.037999999999997</v>
      </c>
      <c r="W139">
        <v>17</v>
      </c>
      <c r="X139">
        <v>-117.10594444444401</v>
      </c>
      <c r="Y139">
        <v>475</v>
      </c>
      <c r="Z139">
        <v>-109.19635</v>
      </c>
      <c r="AA139">
        <v>539</v>
      </c>
      <c r="AB139">
        <v>-123.20925</v>
      </c>
      <c r="AC139">
        <v>455</v>
      </c>
      <c r="AD139">
        <v>99.9</v>
      </c>
      <c r="AE139">
        <v>21.4</v>
      </c>
      <c r="AF139">
        <v>257.8</v>
      </c>
      <c r="AG139">
        <v>5.56489012734838</v>
      </c>
      <c r="AH139">
        <v>150.83000000000001</v>
      </c>
      <c r="AI139">
        <v>324.16999999999899</v>
      </c>
    </row>
    <row r="140" spans="1:35">
      <c r="A140">
        <v>139</v>
      </c>
      <c r="B140">
        <v>10289</v>
      </c>
      <c r="C140" t="s">
        <v>250</v>
      </c>
      <c r="D140" t="s">
        <v>158</v>
      </c>
      <c r="E140" t="s">
        <v>112</v>
      </c>
      <c r="F140" s="3">
        <f t="shared" si="8"/>
        <v>-6.4053572916666255</v>
      </c>
      <c r="K140" s="5">
        <f t="shared" si="9"/>
        <v>1.9521718749999999</v>
      </c>
      <c r="L140" t="s">
        <v>149</v>
      </c>
      <c r="M140" s="5">
        <f>RB!K140</f>
        <v>0.28128124999999998</v>
      </c>
      <c r="N140">
        <v>30</v>
      </c>
      <c r="O140">
        <v>8</v>
      </c>
      <c r="P140" t="s">
        <v>149</v>
      </c>
      <c r="Q140" t="s">
        <v>33</v>
      </c>
      <c r="R140" s="5">
        <v>31.234749999999998</v>
      </c>
      <c r="S140">
        <v>0.76370000000000005</v>
      </c>
      <c r="T140">
        <v>16.9496123200502</v>
      </c>
      <c r="U140">
        <v>15.082000000000001</v>
      </c>
      <c r="V140">
        <v>53.39</v>
      </c>
      <c r="W140">
        <v>17</v>
      </c>
      <c r="X140">
        <v>-117.589194444444</v>
      </c>
      <c r="Y140">
        <v>476</v>
      </c>
      <c r="Z140">
        <v>-118.60675000000001</v>
      </c>
      <c r="AA140">
        <v>559</v>
      </c>
      <c r="AB140">
        <v>-110.85724999999999</v>
      </c>
      <c r="AC140">
        <v>418</v>
      </c>
      <c r="AD140">
        <v>138.1</v>
      </c>
      <c r="AE140">
        <v>11.3</v>
      </c>
      <c r="AF140">
        <v>343</v>
      </c>
      <c r="AG140">
        <v>4.2019233169363304</v>
      </c>
      <c r="AH140">
        <v>150.94</v>
      </c>
      <c r="AI140">
        <v>325.06</v>
      </c>
    </row>
    <row r="141" spans="1:35">
      <c r="A141">
        <v>140</v>
      </c>
      <c r="B141">
        <v>13488</v>
      </c>
      <c r="C141" t="s">
        <v>382</v>
      </c>
      <c r="D141" t="s">
        <v>857</v>
      </c>
      <c r="E141" t="s">
        <v>38</v>
      </c>
      <c r="F141" s="3">
        <f t="shared" si="8"/>
        <v>-6.431322916666625</v>
      </c>
      <c r="K141" s="5">
        <f t="shared" si="9"/>
        <v>1.9262062499999999</v>
      </c>
      <c r="L141" t="s">
        <v>149</v>
      </c>
      <c r="M141" s="5">
        <f>RB!K141</f>
        <v>0.265625</v>
      </c>
      <c r="N141">
        <v>25</v>
      </c>
      <c r="O141">
        <v>2</v>
      </c>
      <c r="P141" t="s">
        <v>149</v>
      </c>
      <c r="Q141" t="s">
        <v>33</v>
      </c>
      <c r="R141" s="5">
        <v>30.819299999999998</v>
      </c>
      <c r="S141">
        <v>1.4514416666666601</v>
      </c>
      <c r="T141">
        <v>16.892964636202802</v>
      </c>
      <c r="U141">
        <v>11.1779999999999</v>
      </c>
      <c r="V141">
        <v>48.33</v>
      </c>
      <c r="W141">
        <v>17</v>
      </c>
      <c r="X141">
        <v>-118.004644444444</v>
      </c>
      <c r="Y141">
        <v>479</v>
      </c>
      <c r="Z141">
        <v>-122.51075</v>
      </c>
      <c r="AA141">
        <v>565</v>
      </c>
      <c r="AB141">
        <v>-115.91725</v>
      </c>
      <c r="AC141">
        <v>429</v>
      </c>
      <c r="AD141">
        <v>149.1</v>
      </c>
      <c r="AE141">
        <v>15.3</v>
      </c>
      <c r="AF141">
        <v>350</v>
      </c>
      <c r="AG141">
        <v>4.7417121527430801</v>
      </c>
      <c r="AH141">
        <v>151</v>
      </c>
      <c r="AI141">
        <v>328</v>
      </c>
    </row>
    <row r="142" spans="1:35">
      <c r="A142">
        <v>141</v>
      </c>
      <c r="B142">
        <v>12657</v>
      </c>
      <c r="C142" t="s">
        <v>644</v>
      </c>
      <c r="D142" t="s">
        <v>645</v>
      </c>
      <c r="E142" t="s">
        <v>56</v>
      </c>
      <c r="F142" s="3">
        <f t="shared" si="8"/>
        <v>-6.4748541666666313</v>
      </c>
      <c r="K142" s="5">
        <f t="shared" si="9"/>
        <v>1.8826749999999937</v>
      </c>
      <c r="L142" t="s">
        <v>149</v>
      </c>
      <c r="M142" s="5">
        <f>RB!K142</f>
        <v>0.26546874999999998</v>
      </c>
      <c r="N142">
        <v>25</v>
      </c>
      <c r="O142">
        <v>3</v>
      </c>
      <c r="P142" t="s">
        <v>149</v>
      </c>
      <c r="Q142" t="s">
        <v>33</v>
      </c>
      <c r="R142" s="5">
        <v>30.122799999999899</v>
      </c>
      <c r="S142">
        <v>1.9420916666666601</v>
      </c>
      <c r="T142">
        <v>8.8352980538293107</v>
      </c>
      <c r="U142">
        <v>22.9998</v>
      </c>
      <c r="V142">
        <v>40.468000000000004</v>
      </c>
      <c r="W142">
        <v>17</v>
      </c>
      <c r="X142">
        <v>-118.701144444444</v>
      </c>
      <c r="Y142">
        <v>481</v>
      </c>
      <c r="Z142">
        <v>-110.68895000000001</v>
      </c>
      <c r="AA142">
        <v>544</v>
      </c>
      <c r="AB142">
        <v>-123.77925</v>
      </c>
      <c r="AC142">
        <v>457</v>
      </c>
      <c r="AD142">
        <v>142.1</v>
      </c>
      <c r="AE142">
        <v>18.600000000000001</v>
      </c>
      <c r="AF142">
        <v>325.8</v>
      </c>
      <c r="AG142">
        <v>5.1870379422836503</v>
      </c>
      <c r="AH142">
        <v>150.97</v>
      </c>
      <c r="AI142">
        <v>330.03</v>
      </c>
    </row>
    <row r="143" spans="1:35">
      <c r="A143">
        <v>142</v>
      </c>
      <c r="B143">
        <v>14120</v>
      </c>
      <c r="C143" t="s">
        <v>1105</v>
      </c>
      <c r="D143" t="s">
        <v>597</v>
      </c>
      <c r="E143" t="s">
        <v>77</v>
      </c>
      <c r="F143" s="3">
        <f t="shared" si="8"/>
        <v>-6.5692218749999629</v>
      </c>
      <c r="K143" s="5">
        <f t="shared" si="9"/>
        <v>1.7883072916666625</v>
      </c>
      <c r="L143" t="s">
        <v>149</v>
      </c>
      <c r="M143" s="5">
        <f>RB!K143</f>
        <v>0.26437500000000003</v>
      </c>
      <c r="N143" t="s">
        <v>32</v>
      </c>
      <c r="O143">
        <v>0</v>
      </c>
      <c r="P143" t="s">
        <v>149</v>
      </c>
      <c r="Q143" t="s">
        <v>33</v>
      </c>
      <c r="R143" s="5">
        <v>28.612916666666599</v>
      </c>
      <c r="S143">
        <v>1.5452916666666601</v>
      </c>
      <c r="T143">
        <v>4.72247021342291</v>
      </c>
      <c r="U143">
        <v>22.354949999999999</v>
      </c>
      <c r="V143">
        <v>31.730999999999899</v>
      </c>
      <c r="W143">
        <v>17</v>
      </c>
      <c r="X143">
        <v>-120.21102777777701</v>
      </c>
      <c r="Y143">
        <v>484</v>
      </c>
      <c r="Z143">
        <v>-111.3338</v>
      </c>
      <c r="AA143">
        <v>545</v>
      </c>
      <c r="AB143">
        <v>-132.51625000000001</v>
      </c>
      <c r="AC143">
        <v>483</v>
      </c>
      <c r="AD143">
        <v>128.30000000000001</v>
      </c>
      <c r="AE143">
        <v>21</v>
      </c>
      <c r="AF143">
        <v>325.5</v>
      </c>
      <c r="AG143">
        <v>5.5109112437677004</v>
      </c>
      <c r="AH143">
        <v>150.91</v>
      </c>
      <c r="AI143">
        <v>333.09</v>
      </c>
    </row>
    <row r="144" spans="1:35">
      <c r="A144">
        <v>143</v>
      </c>
      <c r="B144">
        <v>14127</v>
      </c>
      <c r="C144" t="s">
        <v>1112</v>
      </c>
      <c r="D144" t="s">
        <v>1113</v>
      </c>
      <c r="E144" t="s">
        <v>44</v>
      </c>
      <c r="F144" s="3">
        <f t="shared" si="8"/>
        <v>-6.6232479166666245</v>
      </c>
      <c r="K144" s="5">
        <f t="shared" si="9"/>
        <v>1.73428125</v>
      </c>
      <c r="L144" t="s">
        <v>149</v>
      </c>
      <c r="M144" s="5">
        <f>RB!K144</f>
        <v>0.25937500000000002</v>
      </c>
      <c r="N144">
        <v>23</v>
      </c>
      <c r="O144">
        <v>0</v>
      </c>
      <c r="P144" t="s">
        <v>149</v>
      </c>
      <c r="Q144" t="s">
        <v>33</v>
      </c>
      <c r="R144" s="5">
        <v>27.7485</v>
      </c>
      <c r="S144">
        <v>1.4687580814441601</v>
      </c>
      <c r="T144">
        <v>13.2845324092846</v>
      </c>
      <c r="U144">
        <v>17.975999999999999</v>
      </c>
      <c r="V144">
        <v>40.099800000000002</v>
      </c>
      <c r="W144">
        <v>17</v>
      </c>
      <c r="X144">
        <v>-121.075444444444</v>
      </c>
      <c r="Y144">
        <v>489</v>
      </c>
      <c r="Z144">
        <v>-115.71275</v>
      </c>
      <c r="AA144">
        <v>554</v>
      </c>
      <c r="AB144">
        <v>-124.14745000000001</v>
      </c>
      <c r="AC144">
        <v>459</v>
      </c>
      <c r="AD144">
        <v>111.5</v>
      </c>
      <c r="AE144">
        <v>36.200000000000003</v>
      </c>
      <c r="AF144">
        <v>280.89999999999998</v>
      </c>
      <c r="AG144">
        <v>7.5621088198333704</v>
      </c>
      <c r="AH144">
        <v>150.88999999999999</v>
      </c>
      <c r="AI144">
        <v>338.11</v>
      </c>
    </row>
    <row r="145" spans="1:35">
      <c r="A145">
        <v>144</v>
      </c>
      <c r="B145">
        <v>11237</v>
      </c>
      <c r="C145" t="s">
        <v>292</v>
      </c>
      <c r="D145" t="s">
        <v>378</v>
      </c>
      <c r="E145" t="s">
        <v>82</v>
      </c>
      <c r="F145" s="3">
        <f t="shared" si="8"/>
        <v>-6.7083572916666245</v>
      </c>
      <c r="K145" s="5">
        <f t="shared" si="9"/>
        <v>1.649171875</v>
      </c>
      <c r="L145" t="s">
        <v>149</v>
      </c>
      <c r="M145" s="5">
        <f>RB!K145</f>
        <v>0.25647916666666626</v>
      </c>
      <c r="N145">
        <v>29</v>
      </c>
      <c r="O145">
        <v>6</v>
      </c>
      <c r="P145" t="s">
        <v>149</v>
      </c>
      <c r="Q145" t="s">
        <v>33</v>
      </c>
      <c r="R145" s="5">
        <v>26.386749999999999</v>
      </c>
      <c r="S145">
        <v>0.58859141477749999</v>
      </c>
      <c r="T145">
        <v>22.5048937078138</v>
      </c>
      <c r="U145">
        <v>1.9665999999999899</v>
      </c>
      <c r="V145">
        <v>51.233999999999902</v>
      </c>
      <c r="W145">
        <v>17</v>
      </c>
      <c r="X145">
        <v>-122.437194444444</v>
      </c>
      <c r="Y145">
        <v>495</v>
      </c>
      <c r="Z145">
        <v>-131.72215</v>
      </c>
      <c r="AA145">
        <v>585</v>
      </c>
      <c r="AB145">
        <v>-113.01325</v>
      </c>
      <c r="AC145">
        <v>422</v>
      </c>
      <c r="AD145">
        <v>159.5</v>
      </c>
      <c r="AE145">
        <v>23.9</v>
      </c>
      <c r="AF145">
        <v>332.8</v>
      </c>
      <c r="AG145">
        <v>5.9022581497275999</v>
      </c>
      <c r="AH145">
        <v>150.94</v>
      </c>
      <c r="AI145">
        <v>344.06</v>
      </c>
    </row>
    <row r="146" spans="1:35">
      <c r="A146">
        <v>145</v>
      </c>
      <c r="B146">
        <v>14116</v>
      </c>
      <c r="C146" t="s">
        <v>688</v>
      </c>
      <c r="D146" t="s">
        <v>1103</v>
      </c>
      <c r="E146" t="s">
        <v>120</v>
      </c>
      <c r="F146" s="3">
        <f t="shared" si="8"/>
        <v>-6.7217333018471503</v>
      </c>
      <c r="K146" s="5">
        <f t="shared" si="9"/>
        <v>1.635795864819475</v>
      </c>
      <c r="L146" t="s">
        <v>149</v>
      </c>
      <c r="M146" s="5">
        <f>RB!K146</f>
        <v>0.24128125</v>
      </c>
      <c r="N146">
        <v>23</v>
      </c>
      <c r="O146">
        <v>0</v>
      </c>
      <c r="P146" t="s">
        <v>149</v>
      </c>
      <c r="Q146" t="s">
        <v>33</v>
      </c>
      <c r="R146" s="5">
        <v>26.172733837111601</v>
      </c>
      <c r="S146">
        <v>1.0746921704450001</v>
      </c>
      <c r="T146">
        <v>8.4450005600564602</v>
      </c>
      <c r="U146">
        <v>16.4323802267002</v>
      </c>
      <c r="V146">
        <v>34.253749999999997</v>
      </c>
      <c r="W146">
        <v>17</v>
      </c>
      <c r="X146">
        <v>-122.651210607332</v>
      </c>
      <c r="Y146">
        <v>496</v>
      </c>
      <c r="Z146">
        <v>-117.256369773299</v>
      </c>
      <c r="AA146">
        <v>558</v>
      </c>
      <c r="AB146">
        <v>-129.99350000000001</v>
      </c>
      <c r="AC146">
        <v>478</v>
      </c>
      <c r="AD146">
        <v>96.8</v>
      </c>
      <c r="AE146">
        <v>19.600000000000001</v>
      </c>
      <c r="AF146">
        <v>249.6</v>
      </c>
      <c r="AG146">
        <v>5.3219851512353404</v>
      </c>
      <c r="AH146">
        <v>150.63</v>
      </c>
      <c r="AI146">
        <v>345.37</v>
      </c>
    </row>
    <row r="147" spans="1:35">
      <c r="A147">
        <v>146</v>
      </c>
      <c r="B147">
        <v>12394</v>
      </c>
      <c r="C147" t="s">
        <v>376</v>
      </c>
      <c r="D147" t="s">
        <v>578</v>
      </c>
      <c r="E147" t="s">
        <v>126</v>
      </c>
      <c r="F147" s="3">
        <f t="shared" si="8"/>
        <v>-6.7685552083332938</v>
      </c>
      <c r="K147" s="5">
        <f t="shared" si="9"/>
        <v>1.5889739583333313</v>
      </c>
      <c r="L147" t="s">
        <v>149</v>
      </c>
      <c r="M147" s="5">
        <f>RB!K147</f>
        <v>0.23274999999999937</v>
      </c>
      <c r="N147">
        <v>26</v>
      </c>
      <c r="O147">
        <v>4</v>
      </c>
      <c r="P147" t="s">
        <v>149</v>
      </c>
      <c r="Q147" t="s">
        <v>33</v>
      </c>
      <c r="R147" s="5">
        <v>25.423583333333301</v>
      </c>
      <c r="S147">
        <v>0.98758333333333603</v>
      </c>
      <c r="T147">
        <v>13.5578705665749</v>
      </c>
      <c r="U147">
        <v>8.2744</v>
      </c>
      <c r="V147">
        <v>36.571799999999897</v>
      </c>
      <c r="W147">
        <v>17</v>
      </c>
      <c r="X147">
        <v>-123.400361111111</v>
      </c>
      <c r="Y147">
        <v>498</v>
      </c>
      <c r="Z147">
        <v>-125.41435</v>
      </c>
      <c r="AA147">
        <v>571</v>
      </c>
      <c r="AB147">
        <v>-127.67545</v>
      </c>
      <c r="AC147">
        <v>467</v>
      </c>
      <c r="AD147">
        <v>153</v>
      </c>
      <c r="AE147">
        <v>19.2</v>
      </c>
      <c r="AF147">
        <v>341</v>
      </c>
      <c r="AG147">
        <v>5.2680062676546697</v>
      </c>
      <c r="AH147">
        <v>150.97999999999999</v>
      </c>
      <c r="AI147">
        <v>347.02</v>
      </c>
    </row>
    <row r="148" spans="1:35">
      <c r="A148">
        <v>147</v>
      </c>
      <c r="B148">
        <v>13280</v>
      </c>
      <c r="C148" t="s">
        <v>189</v>
      </c>
      <c r="D148" t="s">
        <v>358</v>
      </c>
      <c r="E148" t="s">
        <v>88</v>
      </c>
      <c r="F148" s="3">
        <f t="shared" si="8"/>
        <v>-6.8092479166666244</v>
      </c>
      <c r="K148" s="5">
        <f t="shared" si="9"/>
        <v>1.5482812500000001</v>
      </c>
      <c r="L148" t="s">
        <v>149</v>
      </c>
      <c r="M148" s="5">
        <f>RB!K148</f>
        <v>0.23220833333333313</v>
      </c>
      <c r="N148">
        <v>25</v>
      </c>
      <c r="O148">
        <v>2</v>
      </c>
      <c r="P148" t="s">
        <v>149</v>
      </c>
      <c r="Q148" t="s">
        <v>33</v>
      </c>
      <c r="R148" s="5">
        <v>24.772500000000001</v>
      </c>
      <c r="S148">
        <v>0.79570833333333302</v>
      </c>
      <c r="T148">
        <v>25.985116733750999</v>
      </c>
      <c r="U148">
        <v>4.6395</v>
      </c>
      <c r="V148">
        <v>54.967999999999897</v>
      </c>
      <c r="W148">
        <v>17</v>
      </c>
      <c r="X148">
        <v>-124.051444444444</v>
      </c>
      <c r="Y148">
        <v>502</v>
      </c>
      <c r="Z148">
        <v>-129.04925</v>
      </c>
      <c r="AA148">
        <v>577</v>
      </c>
      <c r="AB148">
        <v>-109.27925</v>
      </c>
      <c r="AC148">
        <v>414</v>
      </c>
      <c r="AD148">
        <v>146.69999999999999</v>
      </c>
      <c r="AE148">
        <v>9.1999999999999993</v>
      </c>
      <c r="AF148">
        <v>353.7</v>
      </c>
      <c r="AG148">
        <v>3.9185341781377798</v>
      </c>
      <c r="AH148">
        <v>150.97999999999999</v>
      </c>
      <c r="AI148">
        <v>351.02</v>
      </c>
    </row>
    <row r="149" spans="1:35">
      <c r="A149">
        <v>148</v>
      </c>
      <c r="B149">
        <v>12824</v>
      </c>
      <c r="C149" t="s">
        <v>459</v>
      </c>
      <c r="D149" t="s">
        <v>673</v>
      </c>
      <c r="E149" t="s">
        <v>50</v>
      </c>
      <c r="F149" s="3">
        <f t="shared" si="8"/>
        <v>-6.8513104166666245</v>
      </c>
      <c r="K149" s="5">
        <f t="shared" si="9"/>
        <v>1.5062187499999999</v>
      </c>
      <c r="L149" t="s">
        <v>149</v>
      </c>
      <c r="M149" s="5">
        <f>RB!K149</f>
        <v>0.22566666666666624</v>
      </c>
      <c r="N149">
        <v>25</v>
      </c>
      <c r="O149">
        <v>3</v>
      </c>
      <c r="P149" t="s">
        <v>149</v>
      </c>
      <c r="Q149" t="s">
        <v>33</v>
      </c>
      <c r="R149" s="5">
        <v>24.099499999999999</v>
      </c>
      <c r="S149">
        <v>0.360958333333329</v>
      </c>
      <c r="T149">
        <v>14.8390424320439</v>
      </c>
      <c r="U149">
        <v>2.3461999999999898</v>
      </c>
      <c r="V149">
        <v>36.703599999999902</v>
      </c>
      <c r="W149">
        <v>17</v>
      </c>
      <c r="X149">
        <v>-124.724444444444</v>
      </c>
      <c r="Y149">
        <v>504</v>
      </c>
      <c r="Z149">
        <v>-131.34254999999999</v>
      </c>
      <c r="AA149">
        <v>582</v>
      </c>
      <c r="AB149">
        <v>-127.54365</v>
      </c>
      <c r="AC149">
        <v>466</v>
      </c>
      <c r="AD149">
        <v>150.69999999999999</v>
      </c>
      <c r="AE149">
        <v>19.7</v>
      </c>
      <c r="AF149">
        <v>347</v>
      </c>
      <c r="AG149">
        <v>5.3354798721305103</v>
      </c>
      <c r="AH149">
        <v>150.99</v>
      </c>
      <c r="AI149">
        <v>353.01</v>
      </c>
    </row>
    <row r="150" spans="1:35">
      <c r="A150">
        <v>149</v>
      </c>
      <c r="B150">
        <v>12319</v>
      </c>
      <c r="C150" t="s">
        <v>564</v>
      </c>
      <c r="D150" t="s">
        <v>529</v>
      </c>
      <c r="E150" t="s">
        <v>71</v>
      </c>
      <c r="F150" s="3">
        <f t="shared" si="8"/>
        <v>-6.8666489583332933</v>
      </c>
      <c r="K150" s="5">
        <f t="shared" si="9"/>
        <v>1.4908802083333312</v>
      </c>
      <c r="L150" t="s">
        <v>149</v>
      </c>
      <c r="M150" s="5">
        <f>RB!K150</f>
        <v>0.22091666666666626</v>
      </c>
      <c r="N150">
        <v>27</v>
      </c>
      <c r="O150">
        <v>4</v>
      </c>
      <c r="P150" t="s">
        <v>149</v>
      </c>
      <c r="Q150" t="s">
        <v>33</v>
      </c>
      <c r="R150" s="5">
        <v>23.8540833333333</v>
      </c>
      <c r="S150">
        <v>0.37668333333333198</v>
      </c>
      <c r="T150">
        <v>14.605215739591101</v>
      </c>
      <c r="U150">
        <v>1.0759999999999901</v>
      </c>
      <c r="V150">
        <v>30.090399999999899</v>
      </c>
      <c r="W150">
        <v>17</v>
      </c>
      <c r="X150">
        <v>-124.969861111111</v>
      </c>
      <c r="Y150">
        <v>505</v>
      </c>
      <c r="Z150">
        <v>-132.61275000000001</v>
      </c>
      <c r="AA150">
        <v>594</v>
      </c>
      <c r="AB150">
        <v>-134.15684999999999</v>
      </c>
      <c r="AC150">
        <v>487</v>
      </c>
      <c r="AD150">
        <v>135.30000000000001</v>
      </c>
      <c r="AE150">
        <v>16.100000000000001</v>
      </c>
      <c r="AF150">
        <v>329.4</v>
      </c>
      <c r="AG150">
        <v>4.8496699199044304</v>
      </c>
      <c r="AH150">
        <v>150.86000000000001</v>
      </c>
      <c r="AI150">
        <v>354.14</v>
      </c>
    </row>
    <row r="151" spans="1:35">
      <c r="A151">
        <v>150</v>
      </c>
      <c r="B151">
        <v>12443</v>
      </c>
      <c r="C151" t="s">
        <v>581</v>
      </c>
      <c r="D151" t="s">
        <v>582</v>
      </c>
      <c r="E151" t="s">
        <v>100</v>
      </c>
      <c r="F151" s="3">
        <f t="shared" si="8"/>
        <v>-6.8810916666666246</v>
      </c>
      <c r="K151" s="5">
        <f t="shared" si="9"/>
        <v>1.4764375000000001</v>
      </c>
      <c r="L151" t="s">
        <v>149</v>
      </c>
      <c r="M151" s="5">
        <f>RB!K151</f>
        <v>0.21375</v>
      </c>
      <c r="N151">
        <v>27</v>
      </c>
      <c r="O151">
        <v>2</v>
      </c>
      <c r="P151" t="s">
        <v>149</v>
      </c>
      <c r="Q151" t="s">
        <v>33</v>
      </c>
      <c r="R151" s="5">
        <v>23.623000000000001</v>
      </c>
      <c r="S151">
        <v>0.322100000000002</v>
      </c>
      <c r="T151">
        <v>6.60032808275467</v>
      </c>
      <c r="U151">
        <v>14.414</v>
      </c>
      <c r="V151">
        <v>28.338799999999999</v>
      </c>
      <c r="W151">
        <v>17</v>
      </c>
      <c r="X151">
        <v>-125.200944444444</v>
      </c>
      <c r="Y151">
        <v>508</v>
      </c>
      <c r="Z151">
        <v>-119.27475</v>
      </c>
      <c r="AA151">
        <v>561</v>
      </c>
      <c r="AB151">
        <v>-135.90844999999999</v>
      </c>
      <c r="AC151">
        <v>492</v>
      </c>
      <c r="AD151">
        <v>110.2</v>
      </c>
      <c r="AE151">
        <v>14.2</v>
      </c>
      <c r="AF151">
        <v>294.39999999999998</v>
      </c>
      <c r="AG151">
        <v>4.5932702228962201</v>
      </c>
      <c r="AH151">
        <v>150.91</v>
      </c>
      <c r="AI151">
        <v>357.09</v>
      </c>
    </row>
    <row r="152" spans="1:35">
      <c r="A152">
        <v>151</v>
      </c>
      <c r="B152">
        <v>12177</v>
      </c>
      <c r="C152" t="s">
        <v>524</v>
      </c>
      <c r="D152" t="s">
        <v>458</v>
      </c>
      <c r="E152" t="s">
        <v>88</v>
      </c>
      <c r="F152" s="3">
        <f t="shared" si="8"/>
        <v>-6.8992916666666249</v>
      </c>
      <c r="K152" s="5">
        <f t="shared" si="9"/>
        <v>1.4582375000000001</v>
      </c>
      <c r="L152" t="s">
        <v>149</v>
      </c>
      <c r="M152" s="5">
        <f>RB!K152</f>
        <v>0.21074999999999999</v>
      </c>
      <c r="N152">
        <v>27</v>
      </c>
      <c r="O152">
        <v>4</v>
      </c>
      <c r="P152" t="s">
        <v>149</v>
      </c>
      <c r="Q152" t="s">
        <v>33</v>
      </c>
      <c r="R152" s="5">
        <v>23.331800000000001</v>
      </c>
      <c r="S152">
        <v>7.8966666666666102E-2</v>
      </c>
      <c r="T152">
        <v>36.236548025439703</v>
      </c>
      <c r="U152">
        <v>4.5628000000000002</v>
      </c>
      <c r="V152">
        <v>72.321999999999903</v>
      </c>
      <c r="W152">
        <v>17</v>
      </c>
      <c r="X152">
        <v>-125.49214444444399</v>
      </c>
      <c r="Y152">
        <v>509</v>
      </c>
      <c r="Z152">
        <v>-129.12594999999999</v>
      </c>
      <c r="AA152">
        <v>578</v>
      </c>
      <c r="AB152">
        <v>-91.925250000000005</v>
      </c>
      <c r="AC152">
        <v>357</v>
      </c>
      <c r="AD152">
        <v>134.19999999999999</v>
      </c>
      <c r="AE152">
        <v>19.2</v>
      </c>
      <c r="AF152">
        <v>327.5</v>
      </c>
      <c r="AG152">
        <v>5.2680062676546697</v>
      </c>
      <c r="AH152">
        <v>150.97999999999999</v>
      </c>
      <c r="AI152">
        <v>358.02</v>
      </c>
    </row>
    <row r="153" spans="1:35">
      <c r="A153">
        <v>152</v>
      </c>
      <c r="B153">
        <v>9823</v>
      </c>
      <c r="C153" t="s">
        <v>219</v>
      </c>
      <c r="D153" t="s">
        <v>220</v>
      </c>
      <c r="E153" t="s">
        <v>141</v>
      </c>
      <c r="F153" s="3">
        <f t="shared" si="8"/>
        <v>-6.9031541666666252</v>
      </c>
      <c r="K153" s="5">
        <f t="shared" si="9"/>
        <v>1.454375</v>
      </c>
      <c r="L153" t="s">
        <v>149</v>
      </c>
      <c r="M153" s="5">
        <f>RB!K153</f>
        <v>0.20125000000000001</v>
      </c>
      <c r="N153">
        <v>31</v>
      </c>
      <c r="O153">
        <v>9</v>
      </c>
      <c r="P153" t="s">
        <v>149</v>
      </c>
      <c r="Q153" t="s">
        <v>33</v>
      </c>
      <c r="R153" s="5">
        <v>23.27</v>
      </c>
      <c r="S153">
        <v>0.32376666666666398</v>
      </c>
      <c r="T153" t="s">
        <v>32</v>
      </c>
      <c r="U153">
        <v>23.27</v>
      </c>
      <c r="V153">
        <v>23.27</v>
      </c>
      <c r="W153">
        <v>17</v>
      </c>
      <c r="X153">
        <v>-125.553944444444</v>
      </c>
      <c r="Y153">
        <v>510</v>
      </c>
      <c r="Z153">
        <v>-110.41875</v>
      </c>
      <c r="AA153">
        <v>542</v>
      </c>
      <c r="AB153">
        <v>-140.97725</v>
      </c>
      <c r="AC153">
        <v>507</v>
      </c>
      <c r="AD153">
        <v>132.69999999999999</v>
      </c>
      <c r="AE153">
        <v>38.5</v>
      </c>
      <c r="AF153">
        <v>266.8</v>
      </c>
      <c r="AG153">
        <v>7.8724874004222496</v>
      </c>
      <c r="AH153">
        <v>150.72</v>
      </c>
      <c r="AI153">
        <v>359.28</v>
      </c>
    </row>
    <row r="154" spans="1:35">
      <c r="A154">
        <v>153</v>
      </c>
      <c r="B154">
        <v>12651</v>
      </c>
      <c r="C154" t="s">
        <v>641</v>
      </c>
      <c r="D154" t="s">
        <v>295</v>
      </c>
      <c r="E154" t="s">
        <v>85</v>
      </c>
      <c r="F154" s="3">
        <f t="shared" si="8"/>
        <v>-6.9052999999999622</v>
      </c>
      <c r="K154" s="5">
        <f t="shared" si="9"/>
        <v>1.4522291666666625</v>
      </c>
      <c r="L154" t="s">
        <v>149</v>
      </c>
      <c r="M154" s="5">
        <f>RB!K154</f>
        <v>0.18112499999999937</v>
      </c>
      <c r="N154">
        <v>27</v>
      </c>
      <c r="O154">
        <v>3</v>
      </c>
      <c r="P154" t="s">
        <v>149</v>
      </c>
      <c r="Q154" t="s">
        <v>33</v>
      </c>
      <c r="R154" s="5">
        <v>23.235666666666599</v>
      </c>
      <c r="S154">
        <v>0.66576666666666995</v>
      </c>
      <c r="T154">
        <v>17.295662548743199</v>
      </c>
      <c r="U154">
        <v>13.1663</v>
      </c>
      <c r="V154">
        <v>40.213999999999999</v>
      </c>
      <c r="W154">
        <v>17</v>
      </c>
      <c r="X154">
        <v>-125.58827777777699</v>
      </c>
      <c r="Y154">
        <v>512</v>
      </c>
      <c r="Z154">
        <v>-120.522449999999</v>
      </c>
      <c r="AA154">
        <v>563</v>
      </c>
      <c r="AB154">
        <v>-124.03325</v>
      </c>
      <c r="AC154">
        <v>458</v>
      </c>
      <c r="AD154" t="s">
        <v>32</v>
      </c>
      <c r="AE154" t="s">
        <v>32</v>
      </c>
      <c r="AF154" t="s">
        <v>32</v>
      </c>
      <c r="AG154" t="s">
        <v>133</v>
      </c>
      <c r="AH154">
        <v>150.97999999999999</v>
      </c>
      <c r="AI154">
        <v>361.02</v>
      </c>
    </row>
    <row r="155" spans="1:35">
      <c r="A155">
        <v>154</v>
      </c>
      <c r="B155">
        <v>12917</v>
      </c>
      <c r="C155" t="s">
        <v>692</v>
      </c>
      <c r="D155" t="s">
        <v>272</v>
      </c>
      <c r="E155" t="s">
        <v>44</v>
      </c>
      <c r="F155" s="3">
        <f t="shared" si="8"/>
        <v>-6.9414791666666247</v>
      </c>
      <c r="K155" s="5">
        <f t="shared" si="9"/>
        <v>1.41605</v>
      </c>
      <c r="L155" t="s">
        <v>149</v>
      </c>
      <c r="M155" s="5">
        <f>RB!K155</f>
        <v>0.1806875</v>
      </c>
      <c r="N155">
        <v>27</v>
      </c>
      <c r="O155">
        <v>3</v>
      </c>
      <c r="P155" t="s">
        <v>149</v>
      </c>
      <c r="Q155" t="s">
        <v>33</v>
      </c>
      <c r="R155" s="5">
        <v>22.6568</v>
      </c>
      <c r="S155">
        <v>0.58513333333333495</v>
      </c>
      <c r="T155">
        <v>11.9635455781302</v>
      </c>
      <c r="U155">
        <v>12.469200000000001</v>
      </c>
      <c r="V155">
        <v>38.286799999999999</v>
      </c>
      <c r="W155">
        <v>17</v>
      </c>
      <c r="X155">
        <v>-126.16714444444401</v>
      </c>
      <c r="Y155">
        <v>516</v>
      </c>
      <c r="Z155">
        <v>-121.21955</v>
      </c>
      <c r="AA155">
        <v>564</v>
      </c>
      <c r="AB155">
        <v>-125.96044999999999</v>
      </c>
      <c r="AC155">
        <v>463</v>
      </c>
      <c r="AD155">
        <v>112.2</v>
      </c>
      <c r="AE155">
        <v>25</v>
      </c>
      <c r="AF155">
        <v>274</v>
      </c>
      <c r="AG155">
        <v>6.0507000795744599</v>
      </c>
      <c r="AH155">
        <v>199.51499999999999</v>
      </c>
      <c r="AI155">
        <v>316.48500000000001</v>
      </c>
    </row>
    <row r="156" spans="1:35">
      <c r="A156">
        <v>155</v>
      </c>
      <c r="B156">
        <v>14208</v>
      </c>
      <c r="C156" t="s">
        <v>1134</v>
      </c>
      <c r="D156" t="s">
        <v>194</v>
      </c>
      <c r="E156" t="s">
        <v>62</v>
      </c>
      <c r="F156" s="3">
        <f t="shared" si="8"/>
        <v>-6.9523416666666247</v>
      </c>
      <c r="K156" s="5">
        <f t="shared" si="9"/>
        <v>1.4051875</v>
      </c>
      <c r="L156" t="s">
        <v>149</v>
      </c>
      <c r="M156" s="5">
        <f>RB!K156</f>
        <v>0.17822916666666624</v>
      </c>
      <c r="N156" t="s">
        <v>32</v>
      </c>
      <c r="O156">
        <v>0</v>
      </c>
      <c r="P156" t="s">
        <v>149</v>
      </c>
      <c r="Q156" t="s">
        <v>33</v>
      </c>
      <c r="R156" s="5">
        <v>22.483000000000001</v>
      </c>
      <c r="S156">
        <v>0.96012500000000101</v>
      </c>
      <c r="T156">
        <v>7.4431828093452896</v>
      </c>
      <c r="U156">
        <v>16.928899999999999</v>
      </c>
      <c r="V156">
        <v>29.5199</v>
      </c>
      <c r="W156">
        <v>17</v>
      </c>
      <c r="X156">
        <v>-126.34094444444401</v>
      </c>
      <c r="Y156">
        <v>517</v>
      </c>
      <c r="Z156">
        <v>-116.75985</v>
      </c>
      <c r="AA156">
        <v>556</v>
      </c>
      <c r="AB156">
        <v>-134.72735</v>
      </c>
      <c r="AC156">
        <v>488</v>
      </c>
      <c r="AD156">
        <v>102.4</v>
      </c>
      <c r="AE156">
        <v>15.3</v>
      </c>
      <c r="AF156">
        <v>269.39999999999998</v>
      </c>
      <c r="AG156">
        <v>4.7417121527430801</v>
      </c>
      <c r="AH156">
        <v>150.86000000000001</v>
      </c>
      <c r="AI156">
        <v>366.14</v>
      </c>
    </row>
    <row r="157" spans="1:35">
      <c r="A157">
        <v>156</v>
      </c>
      <c r="B157">
        <v>13636</v>
      </c>
      <c r="C157" t="s">
        <v>916</v>
      </c>
      <c r="D157" t="s">
        <v>917</v>
      </c>
      <c r="E157" t="s">
        <v>38</v>
      </c>
      <c r="F157" s="3">
        <f t="shared" si="8"/>
        <v>-7.0037583333332938</v>
      </c>
      <c r="K157" s="5">
        <f t="shared" si="9"/>
        <v>1.3537708333333311</v>
      </c>
      <c r="L157" t="s">
        <v>149</v>
      </c>
      <c r="M157" s="5">
        <f>RB!K157</f>
        <v>0.16187499999999999</v>
      </c>
      <c r="N157">
        <v>23</v>
      </c>
      <c r="O157">
        <v>1</v>
      </c>
      <c r="P157" t="s">
        <v>149</v>
      </c>
      <c r="Q157" t="s">
        <v>33</v>
      </c>
      <c r="R157" s="5">
        <v>21.660333333333298</v>
      </c>
      <c r="S157">
        <v>0.71087500000000103</v>
      </c>
      <c r="T157">
        <v>2.6939488364357098</v>
      </c>
      <c r="U157">
        <v>19.039899999999999</v>
      </c>
      <c r="V157">
        <v>23.565999999999999</v>
      </c>
      <c r="W157">
        <v>17</v>
      </c>
      <c r="X157">
        <v>-127.163611111111</v>
      </c>
      <c r="Y157">
        <v>519</v>
      </c>
      <c r="Z157">
        <v>-114.64885</v>
      </c>
      <c r="AA157">
        <v>551</v>
      </c>
      <c r="AB157">
        <v>-140.68125000000001</v>
      </c>
      <c r="AC157">
        <v>506</v>
      </c>
      <c r="AD157">
        <v>110.6</v>
      </c>
      <c r="AE157">
        <v>14.9</v>
      </c>
      <c r="AF157">
        <v>293.89999999999998</v>
      </c>
      <c r="AG157">
        <v>4.6877332691623996</v>
      </c>
      <c r="AH157">
        <v>209.49</v>
      </c>
      <c r="AI157">
        <v>309.51</v>
      </c>
    </row>
    <row r="158" spans="1:35">
      <c r="A158">
        <v>157</v>
      </c>
      <c r="B158">
        <v>12913</v>
      </c>
      <c r="C158" t="s">
        <v>157</v>
      </c>
      <c r="D158" t="s">
        <v>689</v>
      </c>
      <c r="E158" t="s">
        <v>50</v>
      </c>
      <c r="F158" s="3">
        <f t="shared" si="8"/>
        <v>-7.0209406249999624</v>
      </c>
      <c r="K158" s="5">
        <f t="shared" si="9"/>
        <v>1.3365885416666625</v>
      </c>
      <c r="L158" t="s">
        <v>149</v>
      </c>
      <c r="M158" s="5">
        <f>RB!K158</f>
        <v>0.15502083333333314</v>
      </c>
      <c r="N158">
        <v>27</v>
      </c>
      <c r="O158">
        <v>3</v>
      </c>
      <c r="P158" t="s">
        <v>149</v>
      </c>
      <c r="Q158" t="s">
        <v>33</v>
      </c>
      <c r="R158" s="5">
        <v>21.3854166666666</v>
      </c>
      <c r="S158">
        <v>1.0322916666666599</v>
      </c>
      <c r="T158">
        <v>4.5073383720328701</v>
      </c>
      <c r="U158">
        <v>16.974799999999998</v>
      </c>
      <c r="V158">
        <v>27.108000000000001</v>
      </c>
      <c r="W158">
        <v>17</v>
      </c>
      <c r="X158">
        <v>-127.438527777777</v>
      </c>
      <c r="Y158">
        <v>521</v>
      </c>
      <c r="Z158">
        <v>-116.71395</v>
      </c>
      <c r="AA158">
        <v>555</v>
      </c>
      <c r="AB158">
        <v>-137.13925</v>
      </c>
      <c r="AC158">
        <v>494</v>
      </c>
      <c r="AD158">
        <v>133.4</v>
      </c>
      <c r="AE158">
        <v>13.7</v>
      </c>
      <c r="AF158">
        <v>344.6</v>
      </c>
      <c r="AG158">
        <v>4.5257966184203804</v>
      </c>
      <c r="AH158">
        <v>150.99</v>
      </c>
      <c r="AI158">
        <v>370.01</v>
      </c>
    </row>
    <row r="159" spans="1:35">
      <c r="A159">
        <v>158</v>
      </c>
      <c r="B159">
        <v>13367</v>
      </c>
      <c r="C159" t="s">
        <v>369</v>
      </c>
      <c r="D159" t="s">
        <v>424</v>
      </c>
      <c r="E159" t="s">
        <v>117</v>
      </c>
      <c r="F159" s="3">
        <f t="shared" si="8"/>
        <v>-7.0754354166666253</v>
      </c>
      <c r="K159" s="5">
        <f t="shared" si="9"/>
        <v>1.28209375</v>
      </c>
      <c r="L159" t="s">
        <v>149</v>
      </c>
      <c r="M159" s="5">
        <f>RB!K159</f>
        <v>0.14881249999999999</v>
      </c>
      <c r="N159">
        <v>26</v>
      </c>
      <c r="O159">
        <v>2</v>
      </c>
      <c r="P159" t="s">
        <v>149</v>
      </c>
      <c r="Q159" t="s">
        <v>33</v>
      </c>
      <c r="R159" s="5">
        <v>20.513500000000001</v>
      </c>
      <c r="S159">
        <v>0.37208333333333599</v>
      </c>
      <c r="T159">
        <v>12.9293086358088</v>
      </c>
      <c r="U159">
        <v>1.90499999999999</v>
      </c>
      <c r="V159">
        <v>31.861599999999999</v>
      </c>
      <c r="W159">
        <v>17</v>
      </c>
      <c r="X159">
        <v>-128.31044444444399</v>
      </c>
      <c r="Y159">
        <v>524</v>
      </c>
      <c r="Z159">
        <v>-131.78375</v>
      </c>
      <c r="AA159">
        <v>587</v>
      </c>
      <c r="AB159">
        <v>-132.38565</v>
      </c>
      <c r="AC159">
        <v>482</v>
      </c>
      <c r="AD159">
        <v>156.9</v>
      </c>
      <c r="AE159">
        <v>18.899999999999999</v>
      </c>
      <c r="AF159">
        <v>351.3</v>
      </c>
      <c r="AG159">
        <v>5.22752210496916</v>
      </c>
      <c r="AH159">
        <v>150.96</v>
      </c>
      <c r="AI159">
        <v>373.039999999999</v>
      </c>
    </row>
    <row r="160" spans="1:35">
      <c r="A160">
        <v>159</v>
      </c>
      <c r="B160">
        <v>13544</v>
      </c>
      <c r="C160" t="s">
        <v>867</v>
      </c>
      <c r="D160" t="s">
        <v>293</v>
      </c>
      <c r="E160" t="s">
        <v>106</v>
      </c>
      <c r="F160" s="3">
        <f t="shared" si="8"/>
        <v>-7.0954822916666247</v>
      </c>
      <c r="K160" s="5">
        <f t="shared" si="9"/>
        <v>1.262046875</v>
      </c>
      <c r="L160" t="s">
        <v>149</v>
      </c>
      <c r="M160" s="5">
        <f>RB!K160</f>
        <v>0.14862500000000001</v>
      </c>
      <c r="N160">
        <v>24</v>
      </c>
      <c r="O160">
        <v>2</v>
      </c>
      <c r="P160" t="s">
        <v>149</v>
      </c>
      <c r="Q160" t="s">
        <v>33</v>
      </c>
      <c r="R160" s="5">
        <v>20.19275</v>
      </c>
      <c r="S160">
        <v>0.44770833333333399</v>
      </c>
      <c r="T160">
        <v>13.725644873739</v>
      </c>
      <c r="U160">
        <v>1.96599999999999</v>
      </c>
      <c r="V160">
        <v>33.301600000000001</v>
      </c>
      <c r="W160">
        <v>17</v>
      </c>
      <c r="X160">
        <v>-128.63119444444399</v>
      </c>
      <c r="Y160">
        <v>527</v>
      </c>
      <c r="Z160">
        <v>-131.72274999999999</v>
      </c>
      <c r="AA160">
        <v>586</v>
      </c>
      <c r="AB160">
        <v>-130.94565</v>
      </c>
      <c r="AC160">
        <v>479</v>
      </c>
      <c r="AD160">
        <v>165.9</v>
      </c>
      <c r="AE160">
        <v>15.5</v>
      </c>
      <c r="AF160" t="s">
        <v>32</v>
      </c>
      <c r="AG160">
        <v>4.7687015945334199</v>
      </c>
      <c r="AH160">
        <v>150.99</v>
      </c>
      <c r="AI160">
        <v>376.01</v>
      </c>
    </row>
    <row r="161" spans="1:35">
      <c r="A161">
        <v>160</v>
      </c>
      <c r="B161">
        <v>12873</v>
      </c>
      <c r="C161" t="s">
        <v>256</v>
      </c>
      <c r="D161" t="s">
        <v>245</v>
      </c>
      <c r="E161" t="s">
        <v>97</v>
      </c>
      <c r="F161" s="3">
        <f t="shared" si="8"/>
        <v>-7.1018989583332939</v>
      </c>
      <c r="K161" s="5">
        <f t="shared" si="9"/>
        <v>1.2556302083333313</v>
      </c>
      <c r="L161" t="s">
        <v>149</v>
      </c>
      <c r="M161" s="5">
        <f>RB!K161</f>
        <v>0.14685416666666626</v>
      </c>
      <c r="N161">
        <v>25</v>
      </c>
      <c r="O161">
        <v>3</v>
      </c>
      <c r="P161" t="s">
        <v>149</v>
      </c>
      <c r="Q161" t="s">
        <v>33</v>
      </c>
      <c r="R161" s="5">
        <v>20.0900833333333</v>
      </c>
      <c r="S161">
        <v>1.2475833333333299</v>
      </c>
      <c r="T161">
        <v>10.5305856294889</v>
      </c>
      <c r="U161">
        <v>2.3425999999999898</v>
      </c>
      <c r="V161">
        <v>25.8108</v>
      </c>
      <c r="W161">
        <v>17</v>
      </c>
      <c r="X161">
        <v>-128.733861111111</v>
      </c>
      <c r="Y161">
        <v>529</v>
      </c>
      <c r="Z161">
        <v>-131.34614999999999</v>
      </c>
      <c r="AA161">
        <v>583</v>
      </c>
      <c r="AB161">
        <v>-138.43645000000001</v>
      </c>
      <c r="AC161">
        <v>498</v>
      </c>
      <c r="AD161">
        <v>166.7</v>
      </c>
      <c r="AE161">
        <v>16.3</v>
      </c>
      <c r="AF161" t="s">
        <v>32</v>
      </c>
      <c r="AG161">
        <v>4.8766593616947702</v>
      </c>
      <c r="AH161">
        <v>150.99</v>
      </c>
      <c r="AI161">
        <v>378.01</v>
      </c>
    </row>
    <row r="162" spans="1:35">
      <c r="A162">
        <v>161</v>
      </c>
      <c r="B162">
        <v>11689</v>
      </c>
      <c r="C162" t="s">
        <v>450</v>
      </c>
      <c r="D162" t="s">
        <v>352</v>
      </c>
      <c r="E162" t="s">
        <v>141</v>
      </c>
      <c r="F162" s="3">
        <f t="shared" si="8"/>
        <v>-7.1450291666666246</v>
      </c>
      <c r="K162" s="5">
        <f t="shared" si="9"/>
        <v>1.2124999999999999</v>
      </c>
      <c r="L162" t="s">
        <v>149</v>
      </c>
      <c r="M162" s="5">
        <f>RB!K162</f>
        <v>0.14614583333333311</v>
      </c>
      <c r="N162">
        <v>28</v>
      </c>
      <c r="O162">
        <v>5</v>
      </c>
      <c r="P162" t="s">
        <v>149</v>
      </c>
      <c r="Q162" t="s">
        <v>33</v>
      </c>
      <c r="R162" s="5">
        <v>19.399999999999999</v>
      </c>
      <c r="S162">
        <v>1.2543</v>
      </c>
      <c r="T162" t="s">
        <v>32</v>
      </c>
      <c r="U162">
        <v>19.399999999999999</v>
      </c>
      <c r="V162">
        <v>19.399999999999999</v>
      </c>
      <c r="W162">
        <v>17</v>
      </c>
      <c r="X162">
        <v>-129.423944444444</v>
      </c>
      <c r="Y162">
        <v>532</v>
      </c>
      <c r="Z162">
        <v>-114.28874999999999</v>
      </c>
      <c r="AA162">
        <v>550</v>
      </c>
      <c r="AB162">
        <v>-144.84725</v>
      </c>
      <c r="AC162">
        <v>515</v>
      </c>
      <c r="AD162">
        <v>137.30000000000001</v>
      </c>
      <c r="AE162">
        <v>25.4</v>
      </c>
      <c r="AF162" t="s">
        <v>32</v>
      </c>
      <c r="AG162">
        <v>6.1046789631551297</v>
      </c>
      <c r="AH162">
        <v>150.97999999999999</v>
      </c>
      <c r="AI162">
        <v>381.02</v>
      </c>
    </row>
    <row r="163" spans="1:35">
      <c r="A163">
        <v>162</v>
      </c>
      <c r="B163">
        <v>13161</v>
      </c>
      <c r="C163" t="s">
        <v>761</v>
      </c>
      <c r="D163" t="s">
        <v>498</v>
      </c>
      <c r="E163" t="s">
        <v>74</v>
      </c>
      <c r="F163" s="3">
        <f t="shared" si="8"/>
        <v>-7.2147166666666251</v>
      </c>
      <c r="K163" s="5">
        <f t="shared" si="9"/>
        <v>1.1428125</v>
      </c>
      <c r="L163" t="s">
        <v>149</v>
      </c>
      <c r="M163" s="5">
        <f>RB!K163</f>
        <v>0.14256250000000001</v>
      </c>
      <c r="N163">
        <v>25</v>
      </c>
      <c r="O163">
        <v>2</v>
      </c>
      <c r="P163" t="s">
        <v>149</v>
      </c>
      <c r="Q163" t="s">
        <v>33</v>
      </c>
      <c r="R163" s="5">
        <v>18.285</v>
      </c>
      <c r="S163">
        <v>0.68813333333333304</v>
      </c>
      <c r="T163">
        <v>11.877316626662701</v>
      </c>
      <c r="U163">
        <v>1.46399999999999</v>
      </c>
      <c r="V163">
        <v>26.496149999999901</v>
      </c>
      <c r="W163">
        <v>17</v>
      </c>
      <c r="X163">
        <v>-130.53894444444401</v>
      </c>
      <c r="Y163">
        <v>542</v>
      </c>
      <c r="Z163">
        <v>-132.22475</v>
      </c>
      <c r="AA163">
        <v>590</v>
      </c>
      <c r="AB163">
        <v>-137.75110000000001</v>
      </c>
      <c r="AC163">
        <v>497</v>
      </c>
      <c r="AD163">
        <v>157</v>
      </c>
      <c r="AE163">
        <v>17.600000000000001</v>
      </c>
      <c r="AF163" t="s">
        <v>32</v>
      </c>
      <c r="AG163">
        <v>5.0520907333319602</v>
      </c>
      <c r="AH163">
        <v>150.99</v>
      </c>
      <c r="AI163">
        <v>391.01</v>
      </c>
    </row>
    <row r="164" spans="1:35">
      <c r="A164">
        <v>163</v>
      </c>
      <c r="B164">
        <v>13809</v>
      </c>
      <c r="C164" t="s">
        <v>292</v>
      </c>
      <c r="D164" t="s">
        <v>979</v>
      </c>
      <c r="E164" t="s">
        <v>109</v>
      </c>
      <c r="F164" s="3">
        <f t="shared" si="8"/>
        <v>-7.232129166666625</v>
      </c>
      <c r="K164" s="5">
        <f t="shared" si="9"/>
        <v>1.1254</v>
      </c>
      <c r="L164" t="s">
        <v>149</v>
      </c>
      <c r="M164" s="5">
        <f>RB!K164</f>
        <v>0.14246875000000001</v>
      </c>
      <c r="N164">
        <v>23</v>
      </c>
      <c r="O164">
        <v>1</v>
      </c>
      <c r="P164" t="s">
        <v>149</v>
      </c>
      <c r="Q164" t="s">
        <v>33</v>
      </c>
      <c r="R164" s="5">
        <v>18.006399999999999</v>
      </c>
      <c r="S164">
        <v>1.0027333333333299</v>
      </c>
      <c r="T164">
        <v>8.5437584411077498</v>
      </c>
      <c r="U164">
        <v>8.2889999999999997</v>
      </c>
      <c r="V164">
        <v>26.984400000000001</v>
      </c>
      <c r="W164">
        <v>17</v>
      </c>
      <c r="X164">
        <v>-130.817544444444</v>
      </c>
      <c r="Y164">
        <v>547</v>
      </c>
      <c r="Z164">
        <v>-125.39975</v>
      </c>
      <c r="AA164">
        <v>570</v>
      </c>
      <c r="AB164">
        <v>-137.26284999999999</v>
      </c>
      <c r="AC164">
        <v>495</v>
      </c>
      <c r="AD164">
        <v>164.4</v>
      </c>
      <c r="AE164">
        <v>9.6</v>
      </c>
      <c r="AF164">
        <v>368.5</v>
      </c>
      <c r="AG164">
        <v>3.9725130617184599</v>
      </c>
      <c r="AH164">
        <v>150.99</v>
      </c>
      <c r="AI164">
        <v>396.01</v>
      </c>
    </row>
    <row r="165" spans="1:35">
      <c r="A165">
        <v>164</v>
      </c>
      <c r="B165">
        <v>13166</v>
      </c>
      <c r="C165" t="s">
        <v>766</v>
      </c>
      <c r="D165" t="s">
        <v>767</v>
      </c>
      <c r="E165" t="s">
        <v>77</v>
      </c>
      <c r="F165" s="3">
        <f t="shared" si="8"/>
        <v>-7.2833208333332937</v>
      </c>
      <c r="K165" s="5">
        <f t="shared" si="9"/>
        <v>1.0742083333333312</v>
      </c>
      <c r="L165" t="s">
        <v>149</v>
      </c>
      <c r="M165" s="5">
        <f>RB!K165</f>
        <v>0.14241666666666625</v>
      </c>
      <c r="N165">
        <v>25</v>
      </c>
      <c r="O165">
        <v>2</v>
      </c>
      <c r="P165" t="s">
        <v>149</v>
      </c>
      <c r="Q165" t="s">
        <v>33</v>
      </c>
      <c r="R165" s="5">
        <v>17.187333333333299</v>
      </c>
      <c r="S165">
        <v>0.59508333333333496</v>
      </c>
      <c r="T165">
        <v>14.8043349845014</v>
      </c>
      <c r="U165">
        <v>2.0999999999999901E-2</v>
      </c>
      <c r="V165">
        <v>25.802700000000002</v>
      </c>
      <c r="W165">
        <v>17</v>
      </c>
      <c r="X165">
        <v>-131.63661111111099</v>
      </c>
      <c r="Y165">
        <v>554</v>
      </c>
      <c r="Z165">
        <v>-133.66775000000001</v>
      </c>
      <c r="AA165">
        <v>623</v>
      </c>
      <c r="AB165">
        <v>-138.44454999999999</v>
      </c>
      <c r="AC165">
        <v>499</v>
      </c>
      <c r="AD165">
        <v>191.9</v>
      </c>
      <c r="AE165">
        <v>51.3</v>
      </c>
      <c r="AF165" t="s">
        <v>32</v>
      </c>
      <c r="AG165">
        <v>9.5998116750038704</v>
      </c>
      <c r="AH165">
        <v>150.96</v>
      </c>
      <c r="AI165">
        <v>403.039999999999</v>
      </c>
    </row>
    <row r="166" spans="1:35">
      <c r="A166">
        <v>165</v>
      </c>
      <c r="B166">
        <v>10500</v>
      </c>
      <c r="C166" t="s">
        <v>278</v>
      </c>
      <c r="D166" t="s">
        <v>279</v>
      </c>
      <c r="E166" t="s">
        <v>59</v>
      </c>
      <c r="F166" s="3">
        <f t="shared" si="8"/>
        <v>-7.3062791666666254</v>
      </c>
      <c r="K166" s="5">
        <f t="shared" si="9"/>
        <v>1.05125</v>
      </c>
      <c r="L166" t="s">
        <v>149</v>
      </c>
      <c r="M166" s="5">
        <f>RB!K166</f>
        <v>0.14104166666666626</v>
      </c>
      <c r="N166">
        <v>30</v>
      </c>
      <c r="O166">
        <v>8</v>
      </c>
      <c r="P166" t="s">
        <v>149</v>
      </c>
      <c r="Q166" t="s">
        <v>33</v>
      </c>
      <c r="R166" s="5">
        <v>16.82</v>
      </c>
      <c r="S166">
        <v>1.00649999999999</v>
      </c>
      <c r="T166">
        <v>14.2509309637417</v>
      </c>
      <c r="U166">
        <v>0.63900000000000001</v>
      </c>
      <c r="V166">
        <v>25.163999999999898</v>
      </c>
      <c r="W166">
        <v>17</v>
      </c>
      <c r="X166">
        <v>-132.00394444444399</v>
      </c>
      <c r="Y166">
        <v>564</v>
      </c>
      <c r="Z166">
        <v>-133.04974999999999</v>
      </c>
      <c r="AA166">
        <v>604</v>
      </c>
      <c r="AB166">
        <v>-139.08324999999999</v>
      </c>
      <c r="AC166">
        <v>500</v>
      </c>
      <c r="AD166">
        <v>149.19999999999999</v>
      </c>
      <c r="AE166">
        <v>24.2</v>
      </c>
      <c r="AF166" t="s">
        <v>32</v>
      </c>
      <c r="AG166">
        <v>5.9427423124131096</v>
      </c>
      <c r="AH166" t="s">
        <v>32</v>
      </c>
      <c r="AI166" t="s">
        <v>32</v>
      </c>
    </row>
    <row r="167" spans="1:35">
      <c r="A167">
        <v>166</v>
      </c>
      <c r="B167">
        <v>11104</v>
      </c>
      <c r="C167" t="s">
        <v>139</v>
      </c>
      <c r="D167" t="s">
        <v>345</v>
      </c>
      <c r="E167" t="s">
        <v>47</v>
      </c>
      <c r="F167" s="3">
        <f t="shared" si="8"/>
        <v>-7.3347479166666254</v>
      </c>
      <c r="K167" s="5">
        <f t="shared" si="9"/>
        <v>1.02278125</v>
      </c>
      <c r="L167" t="s">
        <v>149</v>
      </c>
      <c r="M167" s="5">
        <f>RB!K167</f>
        <v>0.14095833333333313</v>
      </c>
      <c r="N167">
        <v>30</v>
      </c>
      <c r="O167">
        <v>7</v>
      </c>
      <c r="P167" t="s">
        <v>149</v>
      </c>
      <c r="Q167" t="s">
        <v>33</v>
      </c>
      <c r="R167" s="5">
        <v>16.3645</v>
      </c>
      <c r="S167">
        <v>1.1509499999999899</v>
      </c>
      <c r="T167">
        <v>10.917723334102201</v>
      </c>
      <c r="U167">
        <v>0.93599999999999905</v>
      </c>
      <c r="V167">
        <v>24.479599999999898</v>
      </c>
      <c r="W167">
        <v>17</v>
      </c>
      <c r="X167">
        <v>-132.45944444444399</v>
      </c>
      <c r="Y167">
        <v>569</v>
      </c>
      <c r="Z167">
        <v>-132.75274999999999</v>
      </c>
      <c r="AA167">
        <v>595</v>
      </c>
      <c r="AB167">
        <v>-139.76765</v>
      </c>
      <c r="AC167">
        <v>504</v>
      </c>
      <c r="AD167">
        <v>155.69999999999999</v>
      </c>
      <c r="AE167">
        <v>13.2</v>
      </c>
      <c r="AF167">
        <v>339.7</v>
      </c>
      <c r="AG167">
        <v>4.4583230139445398</v>
      </c>
      <c r="AH167">
        <v>150.99</v>
      </c>
      <c r="AI167">
        <v>418.01</v>
      </c>
    </row>
    <row r="168" spans="1:35">
      <c r="A168">
        <v>167</v>
      </c>
      <c r="B168">
        <v>14297</v>
      </c>
      <c r="C168" t="s">
        <v>207</v>
      </c>
      <c r="D168" t="s">
        <v>1151</v>
      </c>
      <c r="E168" t="s">
        <v>77</v>
      </c>
      <c r="F168" s="3">
        <f t="shared" si="8"/>
        <v>-7.4036229166666248</v>
      </c>
      <c r="K168" s="5">
        <f t="shared" si="9"/>
        <v>0.95390624999999996</v>
      </c>
      <c r="L168" t="s">
        <v>149</v>
      </c>
      <c r="M168" s="5">
        <f>RB!K168</f>
        <v>0.13697916666666626</v>
      </c>
      <c r="N168" t="s">
        <v>32</v>
      </c>
      <c r="O168">
        <v>0</v>
      </c>
      <c r="P168" t="s">
        <v>149</v>
      </c>
      <c r="Q168" t="s">
        <v>33</v>
      </c>
      <c r="R168" s="5">
        <v>15.262499999999999</v>
      </c>
      <c r="S168">
        <v>0.18595</v>
      </c>
      <c r="T168">
        <v>21.619789834778601</v>
      </c>
      <c r="U168">
        <v>1.5037499999999999</v>
      </c>
      <c r="V168">
        <v>29.021249999999998</v>
      </c>
      <c r="W168">
        <v>17</v>
      </c>
      <c r="X168">
        <v>-133.56144444444399</v>
      </c>
      <c r="Y168">
        <v>579</v>
      </c>
      <c r="Z168">
        <v>-132.185</v>
      </c>
      <c r="AA168">
        <v>589</v>
      </c>
      <c r="AB168">
        <v>-135.226</v>
      </c>
      <c r="AC168">
        <v>490</v>
      </c>
      <c r="AD168">
        <v>179</v>
      </c>
      <c r="AE168">
        <v>6</v>
      </c>
      <c r="AF168" t="s">
        <v>32</v>
      </c>
      <c r="AG168">
        <v>3.4867031094923799</v>
      </c>
      <c r="AH168">
        <v>150.99</v>
      </c>
      <c r="AI168">
        <v>428.01</v>
      </c>
    </row>
    <row r="169" spans="1:35">
      <c r="A169">
        <v>168</v>
      </c>
      <c r="B169">
        <v>13884</v>
      </c>
      <c r="C169" t="s">
        <v>1005</v>
      </c>
      <c r="D169" t="s">
        <v>158</v>
      </c>
      <c r="E169" t="s">
        <v>126</v>
      </c>
      <c r="F169" s="3">
        <f t="shared" si="8"/>
        <v>-7.4097416666666245</v>
      </c>
      <c r="K169" s="5">
        <f t="shared" si="9"/>
        <v>0.9477875</v>
      </c>
      <c r="L169" t="s">
        <v>149</v>
      </c>
      <c r="M169" s="5">
        <f>RB!K169</f>
        <v>0.13104166666666625</v>
      </c>
      <c r="N169">
        <v>23</v>
      </c>
      <c r="O169">
        <v>1</v>
      </c>
      <c r="P169" t="s">
        <v>149</v>
      </c>
      <c r="Q169" t="s">
        <v>33</v>
      </c>
      <c r="R169" s="5">
        <v>15.1646</v>
      </c>
      <c r="S169">
        <v>0.27134999999999798</v>
      </c>
      <c r="T169">
        <v>7.9536648659595901</v>
      </c>
      <c r="U169">
        <v>7.1188000000000002</v>
      </c>
      <c r="V169">
        <v>24.786799999999999</v>
      </c>
      <c r="W169">
        <v>17</v>
      </c>
      <c r="X169">
        <v>-133.659344444444</v>
      </c>
      <c r="Y169">
        <v>581</v>
      </c>
      <c r="Z169">
        <v>-126.56995000000001</v>
      </c>
      <c r="AA169">
        <v>573</v>
      </c>
      <c r="AB169">
        <v>-139.46045000000001</v>
      </c>
      <c r="AC169">
        <v>502</v>
      </c>
      <c r="AD169">
        <v>161.9</v>
      </c>
      <c r="AE169">
        <v>14.9</v>
      </c>
      <c r="AF169">
        <v>362.5</v>
      </c>
      <c r="AG169">
        <v>4.6877332691623996</v>
      </c>
      <c r="AH169">
        <v>150.99</v>
      </c>
      <c r="AI169">
        <v>430.01</v>
      </c>
    </row>
    <row r="170" spans="1:35">
      <c r="A170">
        <v>169</v>
      </c>
      <c r="B170">
        <v>13505</v>
      </c>
      <c r="C170" t="s">
        <v>310</v>
      </c>
      <c r="D170" t="s">
        <v>859</v>
      </c>
      <c r="E170" t="s">
        <v>94</v>
      </c>
      <c r="F170" s="3">
        <f t="shared" si="8"/>
        <v>-7.4207479166666248</v>
      </c>
      <c r="K170" s="5">
        <f t="shared" si="9"/>
        <v>0.93678125000000001</v>
      </c>
      <c r="L170" t="s">
        <v>149</v>
      </c>
      <c r="M170" s="5">
        <f>RB!K170</f>
        <v>0.10585416666666625</v>
      </c>
      <c r="N170">
        <v>26</v>
      </c>
      <c r="O170">
        <v>3</v>
      </c>
      <c r="P170" t="s">
        <v>149</v>
      </c>
      <c r="Q170" t="s">
        <v>33</v>
      </c>
      <c r="R170" s="5">
        <v>14.9885</v>
      </c>
      <c r="S170">
        <v>0.53849999999999998</v>
      </c>
      <c r="T170">
        <v>6.3534547819801697</v>
      </c>
      <c r="U170">
        <v>7.1979999999999897</v>
      </c>
      <c r="V170">
        <v>19.947700000000001</v>
      </c>
      <c r="W170">
        <v>17</v>
      </c>
      <c r="X170">
        <v>-133.83544444444399</v>
      </c>
      <c r="Y170">
        <v>584</v>
      </c>
      <c r="Z170">
        <v>-126.49075000000001</v>
      </c>
      <c r="AA170">
        <v>572</v>
      </c>
      <c r="AB170">
        <v>-144.29955000000001</v>
      </c>
      <c r="AC170">
        <v>514</v>
      </c>
      <c r="AD170">
        <v>171.5</v>
      </c>
      <c r="AE170">
        <v>13</v>
      </c>
      <c r="AF170">
        <v>396.5</v>
      </c>
      <c r="AG170">
        <v>4.4313335721542</v>
      </c>
      <c r="AH170">
        <v>150.99</v>
      </c>
      <c r="AI170">
        <v>433.01</v>
      </c>
    </row>
    <row r="171" spans="1:35">
      <c r="A171">
        <v>170</v>
      </c>
      <c r="B171">
        <v>10735</v>
      </c>
      <c r="C171" t="s">
        <v>217</v>
      </c>
      <c r="D171" t="s">
        <v>307</v>
      </c>
      <c r="E171" t="s">
        <v>91</v>
      </c>
      <c r="F171" s="3">
        <f t="shared" si="8"/>
        <v>-7.4326541666666248</v>
      </c>
      <c r="K171" s="5">
        <f t="shared" si="9"/>
        <v>0.924875</v>
      </c>
      <c r="L171" t="s">
        <v>149</v>
      </c>
      <c r="M171" s="5">
        <f>RB!K171</f>
        <v>9.0499999999999997E-2</v>
      </c>
      <c r="N171">
        <v>30</v>
      </c>
      <c r="O171">
        <v>7</v>
      </c>
      <c r="P171" t="s">
        <v>149</v>
      </c>
      <c r="Q171" t="s">
        <v>33</v>
      </c>
      <c r="R171" s="5">
        <v>14.798</v>
      </c>
      <c r="S171">
        <v>0.78966666666666496</v>
      </c>
      <c r="T171">
        <v>11.430684616417301</v>
      </c>
      <c r="U171">
        <v>1.0899999999999901</v>
      </c>
      <c r="V171">
        <v>26.505199999999999</v>
      </c>
      <c r="W171">
        <v>17</v>
      </c>
      <c r="X171">
        <v>-134.02594444444401</v>
      </c>
      <c r="Y171">
        <v>585</v>
      </c>
      <c r="Z171">
        <v>-132.59875</v>
      </c>
      <c r="AA171">
        <v>593</v>
      </c>
      <c r="AB171">
        <v>-137.74205000000001</v>
      </c>
      <c r="AC171">
        <v>496</v>
      </c>
      <c r="AD171">
        <v>191.5</v>
      </c>
      <c r="AE171">
        <v>12.9</v>
      </c>
      <c r="AF171" t="s">
        <v>32</v>
      </c>
      <c r="AG171">
        <v>4.4178388512590301</v>
      </c>
      <c r="AH171">
        <v>150.97999999999999</v>
      </c>
      <c r="AI171">
        <v>434.02</v>
      </c>
    </row>
    <row r="172" spans="1:35">
      <c r="A172">
        <v>171</v>
      </c>
      <c r="B172">
        <v>12398</v>
      </c>
      <c r="C172" t="s">
        <v>384</v>
      </c>
      <c r="D172" t="s">
        <v>276</v>
      </c>
      <c r="E172" t="s">
        <v>103</v>
      </c>
      <c r="F172" s="3">
        <f t="shared" si="8"/>
        <v>-7.4761541666666247</v>
      </c>
      <c r="K172" s="5">
        <f t="shared" si="9"/>
        <v>0.88137500000000002</v>
      </c>
      <c r="L172" t="s">
        <v>149</v>
      </c>
      <c r="M172" s="5">
        <f>RB!K172</f>
        <v>8.8296874999999997E-2</v>
      </c>
      <c r="N172">
        <v>27</v>
      </c>
      <c r="O172">
        <v>4</v>
      </c>
      <c r="P172" t="s">
        <v>149</v>
      </c>
      <c r="Q172" t="s">
        <v>33</v>
      </c>
      <c r="R172" s="5">
        <v>14.102</v>
      </c>
      <c r="S172">
        <v>0.42008333333333397</v>
      </c>
      <c r="T172">
        <v>15.246277010033101</v>
      </c>
      <c r="U172">
        <v>0.36449999999999899</v>
      </c>
      <c r="V172">
        <v>29.2667</v>
      </c>
      <c r="W172">
        <v>17</v>
      </c>
      <c r="X172">
        <v>-134.72194444444401</v>
      </c>
      <c r="Y172">
        <v>593</v>
      </c>
      <c r="Z172">
        <v>-133.32425000000001</v>
      </c>
      <c r="AA172">
        <v>609</v>
      </c>
      <c r="AB172">
        <v>-134.98054999999999</v>
      </c>
      <c r="AC172">
        <v>489</v>
      </c>
      <c r="AD172">
        <v>151.80000000000001</v>
      </c>
      <c r="AE172">
        <v>18.100000000000001</v>
      </c>
      <c r="AF172">
        <v>343.3</v>
      </c>
      <c r="AG172">
        <v>5.1195643378078097</v>
      </c>
      <c r="AH172">
        <v>150.99</v>
      </c>
      <c r="AI172">
        <v>442.01</v>
      </c>
    </row>
    <row r="173" spans="1:35">
      <c r="A173">
        <v>172</v>
      </c>
      <c r="B173">
        <v>13893</v>
      </c>
      <c r="C173" t="s">
        <v>811</v>
      </c>
      <c r="D173" t="s">
        <v>1010</v>
      </c>
      <c r="E173" t="s">
        <v>88</v>
      </c>
      <c r="F173" s="3">
        <f t="shared" si="8"/>
        <v>-7.4878624999999621</v>
      </c>
      <c r="K173" s="5">
        <f t="shared" si="9"/>
        <v>0.86966666666666248</v>
      </c>
      <c r="L173" t="s">
        <v>149</v>
      </c>
      <c r="M173" s="5">
        <f>RB!K173</f>
        <v>8.4354166666666244E-2</v>
      </c>
      <c r="N173">
        <v>23</v>
      </c>
      <c r="O173">
        <v>1</v>
      </c>
      <c r="P173" t="s">
        <v>149</v>
      </c>
      <c r="Q173" t="s">
        <v>33</v>
      </c>
      <c r="R173" s="5">
        <v>13.9146666666666</v>
      </c>
      <c r="S173">
        <v>0.86995833333333294</v>
      </c>
      <c r="T173">
        <v>15.145710415824</v>
      </c>
      <c r="U173">
        <v>0.64559999999999895</v>
      </c>
      <c r="V173">
        <v>28.6739999999999</v>
      </c>
      <c r="W173">
        <v>17</v>
      </c>
      <c r="X173">
        <v>-134.90927777777699</v>
      </c>
      <c r="Y173">
        <v>594</v>
      </c>
      <c r="Z173">
        <v>-133.04315</v>
      </c>
      <c r="AA173">
        <v>603</v>
      </c>
      <c r="AB173">
        <v>-135.57325</v>
      </c>
      <c r="AC173">
        <v>491</v>
      </c>
      <c r="AD173">
        <v>148.80000000000001</v>
      </c>
      <c r="AE173">
        <v>21.6</v>
      </c>
      <c r="AF173">
        <v>336.7</v>
      </c>
      <c r="AG173">
        <v>5.5918795691387198</v>
      </c>
      <c r="AH173" t="s">
        <v>32</v>
      </c>
      <c r="AI173" t="s">
        <v>32</v>
      </c>
    </row>
    <row r="174" spans="1:35">
      <c r="A174">
        <v>173</v>
      </c>
      <c r="B174">
        <v>12586</v>
      </c>
      <c r="C174" t="s">
        <v>596</v>
      </c>
      <c r="D174" t="s">
        <v>597</v>
      </c>
      <c r="E174" t="s">
        <v>56</v>
      </c>
      <c r="F174" s="3">
        <f t="shared" si="8"/>
        <v>-7.5169562499999625</v>
      </c>
      <c r="K174" s="5">
        <f t="shared" si="9"/>
        <v>0.84057291666666245</v>
      </c>
      <c r="L174" t="s">
        <v>149</v>
      </c>
      <c r="M174" s="5">
        <f>RB!K174</f>
        <v>7.4249999999999997E-2</v>
      </c>
      <c r="N174">
        <v>27</v>
      </c>
      <c r="O174">
        <v>4</v>
      </c>
      <c r="P174" t="s">
        <v>149</v>
      </c>
      <c r="Q174" t="s">
        <v>33</v>
      </c>
      <c r="R174" s="5">
        <v>13.449166666666599</v>
      </c>
      <c r="S174">
        <v>0.819041666666668</v>
      </c>
      <c r="T174">
        <v>2.7103305456469</v>
      </c>
      <c r="U174">
        <v>10.68</v>
      </c>
      <c r="V174">
        <v>16.388500000000001</v>
      </c>
      <c r="W174">
        <v>17</v>
      </c>
      <c r="X174">
        <v>-135.37477777777701</v>
      </c>
      <c r="Y174">
        <v>595</v>
      </c>
      <c r="Z174">
        <v>-123.008749999999</v>
      </c>
      <c r="AA174">
        <v>566</v>
      </c>
      <c r="AB174">
        <v>-147.85874999999999</v>
      </c>
      <c r="AC174">
        <v>524</v>
      </c>
      <c r="AD174">
        <v>184.8</v>
      </c>
      <c r="AE174">
        <v>23.8</v>
      </c>
      <c r="AF174">
        <v>481</v>
      </c>
      <c r="AG174">
        <v>5.88876342883243</v>
      </c>
      <c r="AH174">
        <v>150.99</v>
      </c>
      <c r="AI174">
        <v>444.01</v>
      </c>
    </row>
    <row r="175" spans="1:35">
      <c r="A175">
        <v>174</v>
      </c>
      <c r="B175">
        <v>13172</v>
      </c>
      <c r="C175" t="s">
        <v>773</v>
      </c>
      <c r="D175" t="s">
        <v>236</v>
      </c>
      <c r="E175" t="s">
        <v>80</v>
      </c>
      <c r="F175" s="3">
        <f t="shared" si="8"/>
        <v>-7.5675135416666253</v>
      </c>
      <c r="K175" s="5">
        <f t="shared" si="9"/>
        <v>0.790015625</v>
      </c>
      <c r="L175" t="s">
        <v>149</v>
      </c>
      <c r="M175" s="5">
        <f>RB!K175</f>
        <v>7.4166666666666256E-2</v>
      </c>
      <c r="N175">
        <v>22</v>
      </c>
      <c r="O175">
        <v>2</v>
      </c>
      <c r="P175" t="s">
        <v>149</v>
      </c>
      <c r="Q175" t="s">
        <v>33</v>
      </c>
      <c r="R175" s="5">
        <v>12.64025</v>
      </c>
      <c r="S175">
        <v>8.9916666666665507E-2</v>
      </c>
      <c r="T175">
        <v>7.6621902090720697</v>
      </c>
      <c r="U175">
        <v>1.3795999999999899</v>
      </c>
      <c r="V175">
        <v>19.189999999999898</v>
      </c>
      <c r="W175">
        <v>17</v>
      </c>
      <c r="X175">
        <v>-136.183694444444</v>
      </c>
      <c r="Y175">
        <v>596</v>
      </c>
      <c r="Z175">
        <v>-132.30914999999999</v>
      </c>
      <c r="AA175">
        <v>591</v>
      </c>
      <c r="AB175">
        <v>-145.05725000000001</v>
      </c>
      <c r="AC175">
        <v>516</v>
      </c>
      <c r="AD175">
        <v>158.19999999999999</v>
      </c>
      <c r="AE175">
        <v>14.5</v>
      </c>
      <c r="AF175">
        <v>336</v>
      </c>
      <c r="AG175">
        <v>4.6337543855817298</v>
      </c>
      <c r="AH175">
        <v>150.97999999999999</v>
      </c>
      <c r="AI175">
        <v>445.02</v>
      </c>
    </row>
    <row r="176" spans="1:35">
      <c r="A176">
        <v>175</v>
      </c>
      <c r="B176">
        <v>13666</v>
      </c>
      <c r="C176" t="s">
        <v>944</v>
      </c>
      <c r="D176" t="s">
        <v>945</v>
      </c>
      <c r="E176" t="s">
        <v>38</v>
      </c>
      <c r="F176" s="3">
        <f t="shared" si="8"/>
        <v>-7.5687791666666246</v>
      </c>
      <c r="K176" s="5">
        <f t="shared" si="9"/>
        <v>0.78874999999999995</v>
      </c>
      <c r="L176" t="s">
        <v>149</v>
      </c>
      <c r="M176" s="5">
        <f>RB!K176</f>
        <v>6.6437499999999997E-2</v>
      </c>
      <c r="N176">
        <v>24</v>
      </c>
      <c r="O176">
        <v>1</v>
      </c>
      <c r="P176" t="s">
        <v>149</v>
      </c>
      <c r="Q176" t="s">
        <v>33</v>
      </c>
      <c r="R176" s="5">
        <v>12.62</v>
      </c>
      <c r="S176">
        <v>0.32291666666666702</v>
      </c>
      <c r="T176">
        <v>8.9236875785742296</v>
      </c>
      <c r="U176">
        <v>0.63100000000000001</v>
      </c>
      <c r="V176">
        <v>11.989000000000001</v>
      </c>
      <c r="W176">
        <v>17</v>
      </c>
      <c r="X176">
        <v>-136.20394444444401</v>
      </c>
      <c r="Y176">
        <v>597</v>
      </c>
      <c r="Z176">
        <v>-133.05775</v>
      </c>
      <c r="AA176">
        <v>605</v>
      </c>
      <c r="AB176">
        <v>-152.25825</v>
      </c>
      <c r="AC176">
        <v>538</v>
      </c>
      <c r="AD176">
        <v>188.5</v>
      </c>
      <c r="AE176">
        <v>64.2</v>
      </c>
      <c r="AF176">
        <v>560</v>
      </c>
      <c r="AG176">
        <v>11.3406306704806</v>
      </c>
      <c r="AH176">
        <v>150.99</v>
      </c>
      <c r="AI176">
        <v>446.01</v>
      </c>
    </row>
    <row r="177" spans="1:35">
      <c r="A177">
        <v>176</v>
      </c>
      <c r="B177">
        <v>11406</v>
      </c>
      <c r="C177" t="s">
        <v>400</v>
      </c>
      <c r="D177" t="s">
        <v>401</v>
      </c>
      <c r="E177" t="s">
        <v>41</v>
      </c>
      <c r="F177" s="3">
        <f t="shared" si="8"/>
        <v>-7.5774874999999628</v>
      </c>
      <c r="K177" s="5">
        <f t="shared" si="9"/>
        <v>0.78004166666666253</v>
      </c>
      <c r="L177" t="s">
        <v>149</v>
      </c>
      <c r="M177" s="5">
        <f>RB!K177</f>
        <v>6.5593750000000006E-2</v>
      </c>
      <c r="N177">
        <v>29</v>
      </c>
      <c r="O177">
        <v>6</v>
      </c>
      <c r="P177" t="s">
        <v>149</v>
      </c>
      <c r="Q177" t="s">
        <v>33</v>
      </c>
      <c r="R177" s="5">
        <v>12.4806666666666</v>
      </c>
      <c r="S177">
        <v>0.429416666666666</v>
      </c>
      <c r="T177">
        <v>6.3068852058682596</v>
      </c>
      <c r="U177">
        <v>1.76399999999999</v>
      </c>
      <c r="V177">
        <v>13.491300000000001</v>
      </c>
      <c r="W177">
        <v>17</v>
      </c>
      <c r="X177">
        <v>-136.34327777777699</v>
      </c>
      <c r="Y177">
        <v>598</v>
      </c>
      <c r="Z177">
        <v>-131.92474999999999</v>
      </c>
      <c r="AA177">
        <v>588</v>
      </c>
      <c r="AB177">
        <v>-150.75595000000001</v>
      </c>
      <c r="AC177">
        <v>530</v>
      </c>
      <c r="AD177">
        <v>149.5</v>
      </c>
      <c r="AE177">
        <v>13.4</v>
      </c>
      <c r="AF177">
        <v>350</v>
      </c>
      <c r="AG177">
        <v>4.4853124557348698</v>
      </c>
      <c r="AH177">
        <v>150.97</v>
      </c>
      <c r="AI177">
        <v>447.03</v>
      </c>
    </row>
    <row r="178" spans="1:35">
      <c r="A178">
        <v>177</v>
      </c>
      <c r="B178">
        <v>13289</v>
      </c>
      <c r="C178" t="s">
        <v>791</v>
      </c>
      <c r="D178" t="s">
        <v>804</v>
      </c>
      <c r="E178" t="s">
        <v>85</v>
      </c>
      <c r="F178" s="3">
        <f t="shared" si="8"/>
        <v>-7.6004354166666248</v>
      </c>
      <c r="K178" s="5">
        <f t="shared" si="9"/>
        <v>0.75709375000000001</v>
      </c>
      <c r="L178" t="s">
        <v>149</v>
      </c>
      <c r="M178" s="5">
        <f>RB!K178</f>
        <v>5.5031249999999997E-2</v>
      </c>
      <c r="N178">
        <v>26</v>
      </c>
      <c r="O178">
        <v>2</v>
      </c>
      <c r="P178" t="s">
        <v>149</v>
      </c>
      <c r="Q178" t="s">
        <v>33</v>
      </c>
      <c r="R178" s="5">
        <v>12.1135</v>
      </c>
      <c r="S178">
        <v>0.21687499999999901</v>
      </c>
      <c r="T178">
        <v>9.5389941922615709</v>
      </c>
      <c r="U178">
        <v>0.23399999999999899</v>
      </c>
      <c r="V178">
        <v>21.193999999999999</v>
      </c>
      <c r="W178">
        <v>17</v>
      </c>
      <c r="X178">
        <v>-136.71044444444399</v>
      </c>
      <c r="Y178">
        <v>599</v>
      </c>
      <c r="Z178">
        <v>-133.45474999999999</v>
      </c>
      <c r="AA178">
        <v>614</v>
      </c>
      <c r="AB178">
        <v>-143.05324999999999</v>
      </c>
      <c r="AC178">
        <v>511</v>
      </c>
      <c r="AD178">
        <v>158.1</v>
      </c>
      <c r="AE178">
        <v>13.9</v>
      </c>
      <c r="AF178">
        <v>320.3</v>
      </c>
      <c r="AG178">
        <v>4.5527860602107202</v>
      </c>
      <c r="AH178">
        <v>150.97999999999999</v>
      </c>
      <c r="AI178">
        <v>448.02</v>
      </c>
    </row>
    <row r="179" spans="1:35">
      <c r="A179">
        <v>178</v>
      </c>
      <c r="B179">
        <v>12921</v>
      </c>
      <c r="C179" t="s">
        <v>693</v>
      </c>
      <c r="D179" t="s">
        <v>172</v>
      </c>
      <c r="E179" t="s">
        <v>97</v>
      </c>
      <c r="F179" s="3">
        <f t="shared" si="8"/>
        <v>-7.6082166666666247</v>
      </c>
      <c r="K179" s="5">
        <f t="shared" si="9"/>
        <v>0.74931250000000005</v>
      </c>
      <c r="L179" t="s">
        <v>149</v>
      </c>
      <c r="M179" s="5">
        <f>RB!K179</f>
        <v>4.3421874999999999E-2</v>
      </c>
      <c r="N179">
        <v>27</v>
      </c>
      <c r="O179">
        <v>3</v>
      </c>
      <c r="P179" t="s">
        <v>149</v>
      </c>
      <c r="Q179" t="s">
        <v>33</v>
      </c>
      <c r="R179" s="5">
        <v>11.989000000000001</v>
      </c>
      <c r="S179">
        <v>0.42774999999999902</v>
      </c>
      <c r="T179">
        <v>7.5382436415918503</v>
      </c>
      <c r="U179">
        <v>1.3639999999999901</v>
      </c>
      <c r="V179">
        <v>18.801200000000001</v>
      </c>
      <c r="W179">
        <v>17</v>
      </c>
      <c r="X179">
        <v>-136.83494444444401</v>
      </c>
      <c r="Y179">
        <v>600</v>
      </c>
      <c r="Z179">
        <v>-132.32474999999999</v>
      </c>
      <c r="AA179">
        <v>592</v>
      </c>
      <c r="AB179">
        <v>-145.44605000000001</v>
      </c>
      <c r="AC179">
        <v>517</v>
      </c>
      <c r="AD179">
        <v>170.2</v>
      </c>
      <c r="AE179">
        <v>21.4</v>
      </c>
      <c r="AF179" t="s">
        <v>32</v>
      </c>
      <c r="AG179">
        <v>5.56489012734838</v>
      </c>
      <c r="AH179">
        <v>150.99</v>
      </c>
      <c r="AI179">
        <v>449.01</v>
      </c>
    </row>
    <row r="180" spans="1:35">
      <c r="A180">
        <v>179</v>
      </c>
      <c r="B180">
        <v>13794</v>
      </c>
      <c r="C180" t="s">
        <v>975</v>
      </c>
      <c r="D180" t="s">
        <v>976</v>
      </c>
      <c r="E180" t="s">
        <v>53</v>
      </c>
      <c r="F180" s="3">
        <f t="shared" si="8"/>
        <v>-7.6197635416666252</v>
      </c>
      <c r="K180" s="5">
        <f t="shared" si="9"/>
        <v>0.73776562499999998</v>
      </c>
      <c r="L180" t="s">
        <v>149</v>
      </c>
      <c r="M180" s="5">
        <f>RB!K180</f>
        <v>3.7499999999999999E-2</v>
      </c>
      <c r="N180">
        <v>24</v>
      </c>
      <c r="O180">
        <v>1</v>
      </c>
      <c r="P180" t="s">
        <v>149</v>
      </c>
      <c r="Q180" t="s">
        <v>33</v>
      </c>
      <c r="R180" s="5">
        <v>11.80425</v>
      </c>
      <c r="S180">
        <v>0.56345833333333495</v>
      </c>
      <c r="T180">
        <v>8.1848512326125995</v>
      </c>
      <c r="U180">
        <v>0.47819999999999901</v>
      </c>
      <c r="V180">
        <v>17.7272</v>
      </c>
      <c r="W180">
        <v>17</v>
      </c>
      <c r="X180">
        <v>-137.01969444444401</v>
      </c>
      <c r="Y180">
        <v>601</v>
      </c>
      <c r="Z180">
        <v>-133.21055000000001</v>
      </c>
      <c r="AA180">
        <v>607</v>
      </c>
      <c r="AB180">
        <v>-146.52005</v>
      </c>
      <c r="AC180">
        <v>520</v>
      </c>
      <c r="AD180">
        <v>164.1</v>
      </c>
      <c r="AE180">
        <v>17.600000000000001</v>
      </c>
      <c r="AF180">
        <v>359.5</v>
      </c>
      <c r="AG180">
        <v>5.0520907333319602</v>
      </c>
      <c r="AH180">
        <v>150.99</v>
      </c>
      <c r="AI180">
        <v>450.01</v>
      </c>
    </row>
    <row r="181" spans="1:35">
      <c r="A181">
        <v>180</v>
      </c>
      <c r="B181">
        <v>13911</v>
      </c>
      <c r="C181" t="s">
        <v>415</v>
      </c>
      <c r="D181" t="s">
        <v>1018</v>
      </c>
      <c r="E181" t="s">
        <v>53</v>
      </c>
      <c r="F181" s="3">
        <f t="shared" si="8"/>
        <v>-7.6501385416666245</v>
      </c>
      <c r="K181" s="5">
        <f t="shared" si="9"/>
        <v>0.70739062500000005</v>
      </c>
      <c r="L181" t="s">
        <v>149</v>
      </c>
      <c r="M181" s="5">
        <f>RB!K181</f>
        <v>3.3708333333333312E-2</v>
      </c>
      <c r="N181">
        <v>25</v>
      </c>
      <c r="O181">
        <v>1</v>
      </c>
      <c r="P181" t="s">
        <v>149</v>
      </c>
      <c r="Q181" t="s">
        <v>33</v>
      </c>
      <c r="R181" s="5">
        <v>11.318250000000001</v>
      </c>
      <c r="S181">
        <v>0.56208333333333305</v>
      </c>
      <c r="T181">
        <v>9.9203996290471999</v>
      </c>
      <c r="U181">
        <v>0.34399999999999997</v>
      </c>
      <c r="V181">
        <v>22.045599999999901</v>
      </c>
      <c r="W181">
        <v>17</v>
      </c>
      <c r="X181">
        <v>-137.505694444444</v>
      </c>
      <c r="Y181">
        <v>602</v>
      </c>
      <c r="Z181">
        <v>-133.34475</v>
      </c>
      <c r="AA181">
        <v>610</v>
      </c>
      <c r="AB181">
        <v>-142.20165</v>
      </c>
      <c r="AC181">
        <v>509</v>
      </c>
      <c r="AD181">
        <v>164.8</v>
      </c>
      <c r="AE181">
        <v>12.5</v>
      </c>
      <c r="AF181" t="s">
        <v>32</v>
      </c>
      <c r="AG181">
        <v>4.3638599676783496</v>
      </c>
      <c r="AH181">
        <v>150.99</v>
      </c>
      <c r="AI181">
        <v>451.01</v>
      </c>
    </row>
    <row r="182" spans="1:35">
      <c r="A182">
        <v>181</v>
      </c>
      <c r="B182">
        <v>13169</v>
      </c>
      <c r="C182" t="s">
        <v>769</v>
      </c>
      <c r="D182" t="s">
        <v>770</v>
      </c>
      <c r="E182" t="s">
        <v>91</v>
      </c>
      <c r="F182" s="3">
        <f t="shared" si="8"/>
        <v>-7.6598208333332938</v>
      </c>
      <c r="K182" s="5">
        <f t="shared" si="9"/>
        <v>0.69770833333333127</v>
      </c>
      <c r="L182" t="s">
        <v>149</v>
      </c>
      <c r="M182" s="5">
        <f>RB!K182</f>
        <v>6.875E-3</v>
      </c>
      <c r="N182">
        <v>26</v>
      </c>
      <c r="O182">
        <v>2</v>
      </c>
      <c r="P182" t="s">
        <v>149</v>
      </c>
      <c r="Q182" t="s">
        <v>33</v>
      </c>
      <c r="R182" s="5">
        <v>11.1633333333333</v>
      </c>
      <c r="S182">
        <v>0.93633333333333302</v>
      </c>
      <c r="T182">
        <v>9.9159631066948393</v>
      </c>
      <c r="U182">
        <v>-0.36294999999999999</v>
      </c>
      <c r="V182">
        <v>17.00855</v>
      </c>
      <c r="W182">
        <v>17</v>
      </c>
      <c r="X182">
        <v>-137.660611111111</v>
      </c>
      <c r="Y182">
        <v>603</v>
      </c>
      <c r="Z182">
        <v>-134.05170000000001</v>
      </c>
      <c r="AA182">
        <v>647</v>
      </c>
      <c r="AB182">
        <v>-147.23869999999999</v>
      </c>
      <c r="AC182">
        <v>522</v>
      </c>
      <c r="AD182">
        <v>225.8</v>
      </c>
      <c r="AE182">
        <v>67.7</v>
      </c>
      <c r="AF182" t="s">
        <v>32</v>
      </c>
      <c r="AG182">
        <v>11.812945901811499</v>
      </c>
      <c r="AH182">
        <v>150.99</v>
      </c>
      <c r="AI182">
        <v>452.01</v>
      </c>
    </row>
    <row r="183" spans="1:35">
      <c r="A183">
        <v>182</v>
      </c>
      <c r="B183">
        <v>13648</v>
      </c>
      <c r="C183" t="s">
        <v>931</v>
      </c>
      <c r="D183" t="s">
        <v>932</v>
      </c>
      <c r="E183" t="s">
        <v>47</v>
      </c>
      <c r="F183" s="3">
        <f t="shared" si="8"/>
        <v>-7.7107166666666247</v>
      </c>
      <c r="K183" s="5">
        <f t="shared" si="9"/>
        <v>0.64681250000000001</v>
      </c>
      <c r="L183" t="s">
        <v>149</v>
      </c>
      <c r="M183" s="5">
        <f>RB!K183</f>
        <v>6.3125000000000004E-3</v>
      </c>
      <c r="N183">
        <v>22</v>
      </c>
      <c r="O183">
        <v>1</v>
      </c>
      <c r="P183" t="s">
        <v>149</v>
      </c>
      <c r="Q183" t="s">
        <v>33</v>
      </c>
      <c r="R183" s="5">
        <v>10.349</v>
      </c>
      <c r="S183">
        <v>0.90174999999999905</v>
      </c>
      <c r="T183">
        <v>6.7756939804470697</v>
      </c>
      <c r="U183">
        <v>0.73004999999999898</v>
      </c>
      <c r="V183">
        <v>14.518000000000001</v>
      </c>
      <c r="W183">
        <v>17</v>
      </c>
      <c r="X183">
        <v>-138.47494444444399</v>
      </c>
      <c r="Y183">
        <v>604</v>
      </c>
      <c r="Z183">
        <v>-132.95869999999999</v>
      </c>
      <c r="AA183">
        <v>600</v>
      </c>
      <c r="AB183">
        <v>-149.72925000000001</v>
      </c>
      <c r="AC183">
        <v>529</v>
      </c>
      <c r="AD183">
        <v>164.1</v>
      </c>
      <c r="AE183">
        <v>17.899999999999999</v>
      </c>
      <c r="AF183">
        <v>377.5</v>
      </c>
      <c r="AG183">
        <v>5.0925748960174699</v>
      </c>
      <c r="AH183">
        <v>150.99</v>
      </c>
      <c r="AI183">
        <v>453.01</v>
      </c>
    </row>
    <row r="184" spans="1:35">
      <c r="A184">
        <v>183</v>
      </c>
      <c r="B184">
        <v>13384</v>
      </c>
      <c r="C184" t="s">
        <v>835</v>
      </c>
      <c r="D184" t="s">
        <v>836</v>
      </c>
      <c r="E184" t="s">
        <v>94</v>
      </c>
      <c r="F184" s="3">
        <f t="shared" si="8"/>
        <v>-7.7259666666666247</v>
      </c>
      <c r="K184" s="5">
        <f t="shared" si="9"/>
        <v>0.63156250000000003</v>
      </c>
      <c r="L184" t="s">
        <v>149</v>
      </c>
      <c r="M184" s="5">
        <f>RB!K184</f>
        <v>6.2500000000000003E-3</v>
      </c>
      <c r="N184">
        <v>26</v>
      </c>
      <c r="O184">
        <v>2</v>
      </c>
      <c r="P184" t="s">
        <v>149</v>
      </c>
      <c r="Q184" t="s">
        <v>33</v>
      </c>
      <c r="R184" s="5">
        <v>10.105</v>
      </c>
      <c r="S184">
        <v>1.3829166666666599</v>
      </c>
      <c r="T184">
        <v>2.5102290732122401</v>
      </c>
      <c r="U184">
        <v>8.5075000000000003</v>
      </c>
      <c r="V184">
        <v>11.702500000000001</v>
      </c>
      <c r="W184">
        <v>17</v>
      </c>
      <c r="X184">
        <v>-138.71894444444399</v>
      </c>
      <c r="Y184">
        <v>605</v>
      </c>
      <c r="Z184">
        <v>-125.18125000000001</v>
      </c>
      <c r="AA184">
        <v>568</v>
      </c>
      <c r="AB184">
        <v>-152.54474999999999</v>
      </c>
      <c r="AC184">
        <v>539</v>
      </c>
      <c r="AD184">
        <v>135.80000000000001</v>
      </c>
      <c r="AE184">
        <v>10.4</v>
      </c>
      <c r="AF184" t="s">
        <v>32</v>
      </c>
      <c r="AG184">
        <v>4.0804708288798102</v>
      </c>
      <c r="AH184">
        <v>150.99</v>
      </c>
      <c r="AI184">
        <v>454.01</v>
      </c>
    </row>
    <row r="185" spans="1:35">
      <c r="A185">
        <v>184</v>
      </c>
      <c r="B185">
        <v>13910</v>
      </c>
      <c r="C185" t="s">
        <v>223</v>
      </c>
      <c r="D185" t="s">
        <v>264</v>
      </c>
      <c r="E185" t="s">
        <v>97</v>
      </c>
      <c r="F185" s="3">
        <f t="shared" si="8"/>
        <v>-7.8081854166666247</v>
      </c>
      <c r="K185" s="5">
        <f t="shared" si="9"/>
        <v>0.54934375000000002</v>
      </c>
      <c r="L185" t="s">
        <v>149</v>
      </c>
      <c r="M185" s="5">
        <f>RB!K185</f>
        <v>3.7499999999999999E-3</v>
      </c>
      <c r="N185">
        <v>23</v>
      </c>
      <c r="O185">
        <v>1</v>
      </c>
      <c r="P185" t="s">
        <v>149</v>
      </c>
      <c r="Q185" t="s">
        <v>33</v>
      </c>
      <c r="R185" s="5">
        <v>8.7895000000000003</v>
      </c>
      <c r="S185">
        <v>0.25716666666666599</v>
      </c>
      <c r="T185">
        <v>4.7996846563081599</v>
      </c>
      <c r="U185">
        <v>0.90559999999999896</v>
      </c>
      <c r="V185">
        <v>11.544</v>
      </c>
      <c r="W185">
        <v>17</v>
      </c>
      <c r="X185">
        <v>-140.03444444444401</v>
      </c>
      <c r="Y185">
        <v>606</v>
      </c>
      <c r="Z185">
        <v>-132.78315000000001</v>
      </c>
      <c r="AA185">
        <v>597</v>
      </c>
      <c r="AB185">
        <v>-152.70325</v>
      </c>
      <c r="AC185">
        <v>540</v>
      </c>
      <c r="AD185">
        <v>150.1</v>
      </c>
      <c r="AE185">
        <v>16.399999999999999</v>
      </c>
      <c r="AF185">
        <v>359</v>
      </c>
      <c r="AG185">
        <v>4.8901540825899401</v>
      </c>
      <c r="AH185">
        <v>151</v>
      </c>
      <c r="AI185">
        <v>455</v>
      </c>
    </row>
    <row r="186" spans="1:35">
      <c r="A186">
        <v>185</v>
      </c>
      <c r="B186">
        <v>13235</v>
      </c>
      <c r="C186" t="s">
        <v>139</v>
      </c>
      <c r="D186" t="s">
        <v>792</v>
      </c>
      <c r="E186" t="s">
        <v>50</v>
      </c>
      <c r="F186" s="3">
        <f t="shared" si="8"/>
        <v>-7.8166124999999589</v>
      </c>
      <c r="K186" s="5">
        <f t="shared" si="9"/>
        <v>0.54091666666666627</v>
      </c>
      <c r="L186" t="s">
        <v>149</v>
      </c>
      <c r="M186" s="5">
        <f>RB!K186</f>
        <v>0</v>
      </c>
      <c r="N186">
        <v>23</v>
      </c>
      <c r="O186">
        <v>2</v>
      </c>
      <c r="P186" t="s">
        <v>149</v>
      </c>
      <c r="Q186" t="s">
        <v>33</v>
      </c>
      <c r="R186" s="5">
        <v>8.6546666666666603</v>
      </c>
      <c r="S186">
        <v>0.55816666666666803</v>
      </c>
      <c r="T186">
        <v>6.8389919335137801</v>
      </c>
      <c r="U186">
        <v>0.190499999999999</v>
      </c>
      <c r="V186">
        <v>12.931099999999899</v>
      </c>
      <c r="W186">
        <v>17</v>
      </c>
      <c r="X186">
        <v>-140.16927777777701</v>
      </c>
      <c r="Y186">
        <v>607</v>
      </c>
      <c r="Z186">
        <v>-133.49825000000001</v>
      </c>
      <c r="AA186">
        <v>615</v>
      </c>
      <c r="AB186">
        <v>-151.31614999999999</v>
      </c>
      <c r="AC186">
        <v>534</v>
      </c>
      <c r="AD186">
        <v>160.5</v>
      </c>
      <c r="AE186">
        <v>27.5</v>
      </c>
      <c r="AF186">
        <v>405.3</v>
      </c>
      <c r="AG186">
        <v>6.3880681019536798</v>
      </c>
      <c r="AH186">
        <v>151</v>
      </c>
      <c r="AI186">
        <v>456</v>
      </c>
    </row>
    <row r="187" spans="1:35">
      <c r="A187">
        <v>186</v>
      </c>
      <c r="B187">
        <v>11212</v>
      </c>
      <c r="C187" t="s">
        <v>331</v>
      </c>
      <c r="D187" t="s">
        <v>367</v>
      </c>
      <c r="E187" t="s">
        <v>141</v>
      </c>
      <c r="F187" s="3">
        <f t="shared" si="8"/>
        <v>-7.8319041666666251</v>
      </c>
      <c r="K187" s="5">
        <f t="shared" si="9"/>
        <v>0.52562500000000001</v>
      </c>
      <c r="L187" t="s">
        <v>149</v>
      </c>
      <c r="M187" s="5">
        <f>RB!K187</f>
        <v>0</v>
      </c>
      <c r="N187">
        <v>28</v>
      </c>
      <c r="O187">
        <v>6</v>
      </c>
      <c r="P187" t="s">
        <v>149</v>
      </c>
      <c r="Q187" t="s">
        <v>33</v>
      </c>
      <c r="R187" s="5">
        <v>8.41</v>
      </c>
      <c r="S187">
        <v>0.85087500000000005</v>
      </c>
      <c r="T187" t="s">
        <v>32</v>
      </c>
      <c r="U187">
        <v>8.41</v>
      </c>
      <c r="V187">
        <v>8.41</v>
      </c>
      <c r="W187">
        <v>18</v>
      </c>
      <c r="X187">
        <v>-140.41394444444401</v>
      </c>
      <c r="Y187">
        <v>608</v>
      </c>
      <c r="Z187">
        <v>-125.27875</v>
      </c>
      <c r="AA187">
        <v>569</v>
      </c>
      <c r="AB187">
        <v>-155.83725000000001</v>
      </c>
      <c r="AC187">
        <v>551</v>
      </c>
      <c r="AD187" t="s">
        <v>32</v>
      </c>
      <c r="AE187" t="s">
        <v>32</v>
      </c>
      <c r="AF187" t="s">
        <v>32</v>
      </c>
      <c r="AG187" t="s">
        <v>133</v>
      </c>
      <c r="AH187">
        <v>150.99</v>
      </c>
      <c r="AI187">
        <v>457.01</v>
      </c>
    </row>
    <row r="188" spans="1:35">
      <c r="A188">
        <v>128</v>
      </c>
      <c r="B188">
        <v>13384</v>
      </c>
      <c r="C188" t="s">
        <v>835</v>
      </c>
      <c r="D188" t="s">
        <v>836</v>
      </c>
      <c r="E188" t="s">
        <v>94</v>
      </c>
      <c r="F188" s="3">
        <f t="shared" si="8"/>
        <v>-7.8414666666666246</v>
      </c>
      <c r="K188" s="5">
        <f t="shared" si="9"/>
        <v>0.51606249999999998</v>
      </c>
      <c r="L188" t="s">
        <v>149</v>
      </c>
      <c r="M188" s="5">
        <f>RB!K188</f>
        <v>0</v>
      </c>
      <c r="N188">
        <v>26</v>
      </c>
      <c r="O188">
        <v>2</v>
      </c>
      <c r="P188" t="s">
        <v>132</v>
      </c>
      <c r="Q188" t="s">
        <v>33</v>
      </c>
      <c r="R188" s="5">
        <v>8.2569999999999997</v>
      </c>
      <c r="S188">
        <v>1.1743333333333299</v>
      </c>
      <c r="T188">
        <v>4.76774006562158</v>
      </c>
      <c r="U188">
        <v>0.81840000000000002</v>
      </c>
      <c r="V188">
        <v>8.3154000000000003</v>
      </c>
      <c r="W188">
        <v>12</v>
      </c>
      <c r="X188">
        <v>-126.012088888888</v>
      </c>
      <c r="Y188">
        <v>515</v>
      </c>
      <c r="Z188">
        <v>-101.6384</v>
      </c>
      <c r="AA188">
        <v>476</v>
      </c>
      <c r="AB188">
        <v>-160.75839999999999</v>
      </c>
      <c r="AC188">
        <v>575</v>
      </c>
      <c r="AD188">
        <v>135.80000000000001</v>
      </c>
      <c r="AE188">
        <v>10.4</v>
      </c>
      <c r="AF188" t="s">
        <v>32</v>
      </c>
      <c r="AG188">
        <v>4.78011892507807</v>
      </c>
      <c r="AH188">
        <v>150.99</v>
      </c>
      <c r="AI188">
        <v>364.01</v>
      </c>
    </row>
    <row r="189" spans="1:35">
      <c r="A189">
        <v>187</v>
      </c>
      <c r="B189">
        <v>13641</v>
      </c>
      <c r="C189" t="s">
        <v>922</v>
      </c>
      <c r="D189" t="s">
        <v>923</v>
      </c>
      <c r="E189" t="s">
        <v>30</v>
      </c>
      <c r="F189" s="3">
        <f t="shared" si="8"/>
        <v>-7.8710916666666257</v>
      </c>
      <c r="K189" s="5">
        <f t="shared" si="9"/>
        <v>0.48643749999999936</v>
      </c>
      <c r="L189" t="s">
        <v>149</v>
      </c>
      <c r="M189" s="5">
        <f>RB!K189</f>
        <v>0</v>
      </c>
      <c r="N189">
        <v>23</v>
      </c>
      <c r="O189">
        <v>1</v>
      </c>
      <c r="P189" t="s">
        <v>149</v>
      </c>
      <c r="Q189" t="s">
        <v>33</v>
      </c>
      <c r="R189" s="5">
        <v>7.7829999999999897</v>
      </c>
      <c r="S189">
        <v>0.50870833333333199</v>
      </c>
      <c r="T189">
        <v>4.1477001960926003</v>
      </c>
      <c r="U189">
        <v>0.869999999999999</v>
      </c>
      <c r="V189">
        <v>9.0366499999999998</v>
      </c>
      <c r="W189">
        <v>18</v>
      </c>
      <c r="X189">
        <v>-141.04094444444399</v>
      </c>
      <c r="Y189">
        <v>609</v>
      </c>
      <c r="Z189">
        <v>-132.81874999999999</v>
      </c>
      <c r="AA189">
        <v>599</v>
      </c>
      <c r="AB189">
        <v>-155.2106</v>
      </c>
      <c r="AC189">
        <v>547</v>
      </c>
      <c r="AD189">
        <v>179.6</v>
      </c>
      <c r="AE189">
        <v>14</v>
      </c>
      <c r="AF189" t="s">
        <v>32</v>
      </c>
      <c r="AG189">
        <v>4.5662807811058901</v>
      </c>
      <c r="AH189">
        <v>150.97999999999999</v>
      </c>
      <c r="AI189">
        <v>458.02</v>
      </c>
    </row>
    <row r="190" spans="1:35">
      <c r="A190">
        <v>188</v>
      </c>
      <c r="B190">
        <v>13503</v>
      </c>
      <c r="C190" t="s">
        <v>502</v>
      </c>
      <c r="D190" t="s">
        <v>858</v>
      </c>
      <c r="E190" t="s">
        <v>68</v>
      </c>
      <c r="F190" s="3">
        <f t="shared" si="8"/>
        <v>-7.8990760416666257</v>
      </c>
      <c r="K190" s="5">
        <f t="shared" si="9"/>
        <v>0.45845312499999935</v>
      </c>
      <c r="L190" t="s">
        <v>149</v>
      </c>
      <c r="M190" s="5">
        <f>RB!K190</f>
        <v>0</v>
      </c>
      <c r="N190">
        <v>24</v>
      </c>
      <c r="O190">
        <v>2</v>
      </c>
      <c r="P190" t="s">
        <v>149</v>
      </c>
      <c r="Q190" t="s">
        <v>33</v>
      </c>
      <c r="R190" s="5">
        <v>7.3352499999999896</v>
      </c>
      <c r="S190">
        <v>0.12533333333333199</v>
      </c>
      <c r="T190">
        <v>5.1096025285730304</v>
      </c>
      <c r="U190">
        <v>0.127999999999999</v>
      </c>
      <c r="V190">
        <v>10.3848</v>
      </c>
      <c r="W190">
        <v>18</v>
      </c>
      <c r="X190">
        <v>-141.48869444444401</v>
      </c>
      <c r="Y190">
        <v>610</v>
      </c>
      <c r="Z190">
        <v>-133.56075000000001</v>
      </c>
      <c r="AA190">
        <v>616</v>
      </c>
      <c r="AB190">
        <v>-153.86245</v>
      </c>
      <c r="AC190">
        <v>544</v>
      </c>
      <c r="AD190">
        <v>180.3</v>
      </c>
      <c r="AE190">
        <v>29.3</v>
      </c>
      <c r="AF190" t="s">
        <v>32</v>
      </c>
      <c r="AG190">
        <v>6.6309730780667202</v>
      </c>
      <c r="AH190" t="s">
        <v>32</v>
      </c>
      <c r="AI190" t="s">
        <v>32</v>
      </c>
    </row>
    <row r="191" spans="1:35">
      <c r="A191">
        <v>189</v>
      </c>
      <c r="B191">
        <v>13387</v>
      </c>
      <c r="C191" t="s">
        <v>502</v>
      </c>
      <c r="D191" t="s">
        <v>194</v>
      </c>
      <c r="E191" t="s">
        <v>38</v>
      </c>
      <c r="F191" s="3">
        <f t="shared" si="8"/>
        <v>-7.9066958333332922</v>
      </c>
      <c r="K191" s="5">
        <f t="shared" si="9"/>
        <v>0.45083333333333314</v>
      </c>
      <c r="L191" t="s">
        <v>149</v>
      </c>
      <c r="M191" s="5">
        <f>RB!K191</f>
        <v>0</v>
      </c>
      <c r="N191">
        <v>25</v>
      </c>
      <c r="O191">
        <v>3</v>
      </c>
      <c r="P191" t="s">
        <v>149</v>
      </c>
      <c r="Q191" t="s">
        <v>33</v>
      </c>
      <c r="R191" s="5">
        <v>7.2133333333333303</v>
      </c>
      <c r="S191">
        <v>0.29725000000000001</v>
      </c>
      <c r="T191">
        <v>6.4201451696982597</v>
      </c>
      <c r="U191">
        <v>0.50549999999999895</v>
      </c>
      <c r="V191">
        <v>13.0472999999999</v>
      </c>
      <c r="W191">
        <v>17</v>
      </c>
      <c r="X191">
        <v>-141.61061111111101</v>
      </c>
      <c r="Y191">
        <v>611</v>
      </c>
      <c r="Z191">
        <v>-133.18324999999999</v>
      </c>
      <c r="AA191">
        <v>606</v>
      </c>
      <c r="AB191">
        <v>-151.19995</v>
      </c>
      <c r="AC191">
        <v>533</v>
      </c>
      <c r="AD191">
        <v>187</v>
      </c>
      <c r="AE191">
        <v>7.8</v>
      </c>
      <c r="AF191" t="s">
        <v>32</v>
      </c>
      <c r="AG191">
        <v>3.7296080856054199</v>
      </c>
      <c r="AH191">
        <v>150.99</v>
      </c>
      <c r="AI191">
        <v>460.01</v>
      </c>
    </row>
    <row r="192" spans="1:35">
      <c r="A192">
        <v>190</v>
      </c>
      <c r="B192">
        <v>9921</v>
      </c>
      <c r="C192" t="s">
        <v>232</v>
      </c>
      <c r="D192" t="s">
        <v>233</v>
      </c>
      <c r="E192" t="s">
        <v>30</v>
      </c>
      <c r="F192" s="3">
        <f t="shared" si="8"/>
        <v>-7.9071229166666246</v>
      </c>
      <c r="K192" s="5">
        <f t="shared" si="9"/>
        <v>0.45040625000000001</v>
      </c>
      <c r="L192" t="s">
        <v>149</v>
      </c>
      <c r="M192" s="5">
        <f>RB!K192</f>
        <v>0</v>
      </c>
      <c r="N192">
        <v>31</v>
      </c>
      <c r="O192">
        <v>9</v>
      </c>
      <c r="P192" t="s">
        <v>149</v>
      </c>
      <c r="Q192" t="s">
        <v>33</v>
      </c>
      <c r="R192" s="5">
        <v>7.2065000000000001</v>
      </c>
      <c r="S192">
        <v>0.77633333333333299</v>
      </c>
      <c r="T192">
        <v>3.1244039964981001</v>
      </c>
      <c r="U192">
        <v>4.8159000000000001</v>
      </c>
      <c r="V192">
        <v>10.233899999999901</v>
      </c>
      <c r="W192">
        <v>17</v>
      </c>
      <c r="X192">
        <v>-141.617444444444</v>
      </c>
      <c r="Y192">
        <v>612</v>
      </c>
      <c r="Z192">
        <v>-128.87285</v>
      </c>
      <c r="AA192">
        <v>576</v>
      </c>
      <c r="AB192">
        <v>-154.01335</v>
      </c>
      <c r="AC192">
        <v>545</v>
      </c>
      <c r="AD192">
        <v>163.69999999999999</v>
      </c>
      <c r="AE192">
        <v>17.2</v>
      </c>
      <c r="AF192">
        <v>325.5</v>
      </c>
      <c r="AG192">
        <v>4.9981118497512904</v>
      </c>
      <c r="AH192">
        <v>150.99</v>
      </c>
      <c r="AI192">
        <v>461.01</v>
      </c>
    </row>
    <row r="193" spans="1:35">
      <c r="A193">
        <v>191</v>
      </c>
      <c r="B193">
        <v>13183</v>
      </c>
      <c r="C193" t="s">
        <v>189</v>
      </c>
      <c r="D193" t="s">
        <v>777</v>
      </c>
      <c r="E193" t="s">
        <v>126</v>
      </c>
      <c r="F193" s="3">
        <f t="shared" si="8"/>
        <v>-7.9434249999999587</v>
      </c>
      <c r="K193" s="5">
        <f t="shared" si="9"/>
        <v>0.41410416666666627</v>
      </c>
      <c r="L193" t="s">
        <v>149</v>
      </c>
      <c r="M193" s="5">
        <f>RB!K193</f>
        <v>0</v>
      </c>
      <c r="N193">
        <v>24</v>
      </c>
      <c r="O193">
        <v>2</v>
      </c>
      <c r="P193" t="s">
        <v>149</v>
      </c>
      <c r="Q193" t="s">
        <v>33</v>
      </c>
      <c r="R193" s="5">
        <v>6.6256666666666604</v>
      </c>
      <c r="S193">
        <v>0.67683333333333295</v>
      </c>
      <c r="T193">
        <v>3.3815187293088602</v>
      </c>
      <c r="U193">
        <v>0.91004999999999903</v>
      </c>
      <c r="V193">
        <v>7.3774999999999897</v>
      </c>
      <c r="W193">
        <v>18</v>
      </c>
      <c r="X193">
        <v>-142.19827777777701</v>
      </c>
      <c r="Y193">
        <v>613</v>
      </c>
      <c r="Z193">
        <v>-132.77869999999999</v>
      </c>
      <c r="AA193">
        <v>596</v>
      </c>
      <c r="AB193">
        <v>-156.86975000000001</v>
      </c>
      <c r="AC193">
        <v>558</v>
      </c>
      <c r="AD193">
        <v>187</v>
      </c>
      <c r="AE193">
        <v>1</v>
      </c>
      <c r="AF193" t="s">
        <v>32</v>
      </c>
      <c r="AG193">
        <v>2.8119670647339401</v>
      </c>
      <c r="AH193">
        <v>150.99</v>
      </c>
      <c r="AI193">
        <v>462.01</v>
      </c>
    </row>
    <row r="194" spans="1:35">
      <c r="A194">
        <v>192</v>
      </c>
      <c r="B194">
        <v>10721</v>
      </c>
      <c r="C194" t="s">
        <v>199</v>
      </c>
      <c r="D194" t="s">
        <v>298</v>
      </c>
      <c r="E194" t="s">
        <v>123</v>
      </c>
      <c r="F194" s="3">
        <f t="shared" si="8"/>
        <v>-7.967862499999959</v>
      </c>
      <c r="K194" s="5">
        <f t="shared" si="9"/>
        <v>0.38966666666666627</v>
      </c>
      <c r="L194" t="s">
        <v>149</v>
      </c>
      <c r="M194" s="5">
        <f>RB!K194</f>
        <v>0</v>
      </c>
      <c r="N194">
        <v>30</v>
      </c>
      <c r="O194">
        <v>7</v>
      </c>
      <c r="P194" t="s">
        <v>149</v>
      </c>
      <c r="Q194" t="s">
        <v>33</v>
      </c>
      <c r="R194" s="5">
        <v>6.2346666666666604</v>
      </c>
      <c r="S194">
        <v>0.63266666666666604</v>
      </c>
      <c r="T194">
        <v>3.9883961688879399</v>
      </c>
      <c r="U194">
        <v>0.65249999999999897</v>
      </c>
      <c r="V194">
        <v>8.9780999999999906</v>
      </c>
      <c r="W194">
        <v>18</v>
      </c>
      <c r="X194">
        <v>-142.589277777777</v>
      </c>
      <c r="Y194">
        <v>614</v>
      </c>
      <c r="Z194">
        <v>-133.03625</v>
      </c>
      <c r="AA194">
        <v>602</v>
      </c>
      <c r="AB194">
        <v>-155.26915</v>
      </c>
      <c r="AC194">
        <v>548</v>
      </c>
      <c r="AD194">
        <v>180</v>
      </c>
      <c r="AE194">
        <v>10.6</v>
      </c>
      <c r="AF194" t="s">
        <v>32</v>
      </c>
      <c r="AG194">
        <v>4.1074602706701402</v>
      </c>
      <c r="AH194">
        <v>150.99</v>
      </c>
      <c r="AI194">
        <v>463.01</v>
      </c>
    </row>
    <row r="195" spans="1:35">
      <c r="A195">
        <v>193</v>
      </c>
      <c r="B195">
        <v>13179</v>
      </c>
      <c r="C195" t="s">
        <v>775</v>
      </c>
      <c r="D195" t="s">
        <v>776</v>
      </c>
      <c r="E195" t="s">
        <v>68</v>
      </c>
      <c r="F195" s="3">
        <f t="shared" ref="F195:F258" si="10">(R195-LARGE($R$2:$R$305,14*3+1))/16</f>
        <v>-8.0035916666666242</v>
      </c>
      <c r="K195" s="5">
        <f t="shared" ref="K195:K258" si="11">R195/16</f>
        <v>0.35393750000000002</v>
      </c>
      <c r="L195" t="s">
        <v>149</v>
      </c>
      <c r="M195" s="5">
        <f>RB!K195</f>
        <v>0</v>
      </c>
      <c r="N195">
        <v>26</v>
      </c>
      <c r="O195">
        <v>2</v>
      </c>
      <c r="P195" t="s">
        <v>149</v>
      </c>
      <c r="Q195" t="s">
        <v>33</v>
      </c>
      <c r="R195" s="5">
        <v>5.6630000000000003</v>
      </c>
      <c r="S195">
        <v>0.14449999999999899</v>
      </c>
      <c r="T195">
        <v>4.5665913892822303</v>
      </c>
      <c r="U195">
        <v>0.11549999999999901</v>
      </c>
      <c r="V195">
        <v>8.9071499999999997</v>
      </c>
      <c r="W195">
        <v>18</v>
      </c>
      <c r="X195">
        <v>-143.160944444444</v>
      </c>
      <c r="Y195">
        <v>615</v>
      </c>
      <c r="Z195">
        <v>-133.57325</v>
      </c>
      <c r="AA195">
        <v>617</v>
      </c>
      <c r="AB195">
        <v>-155.34010000000001</v>
      </c>
      <c r="AC195">
        <v>549</v>
      </c>
      <c r="AD195">
        <v>165.7</v>
      </c>
      <c r="AE195">
        <v>8.9</v>
      </c>
      <c r="AF195" t="s">
        <v>32</v>
      </c>
      <c r="AG195">
        <v>3.8780500154522701</v>
      </c>
      <c r="AH195">
        <v>150.97999999999999</v>
      </c>
      <c r="AI195">
        <v>464.02</v>
      </c>
    </row>
    <row r="196" spans="1:35">
      <c r="A196">
        <v>194</v>
      </c>
      <c r="B196">
        <v>13862</v>
      </c>
      <c r="C196" t="s">
        <v>994</v>
      </c>
      <c r="D196" t="s">
        <v>995</v>
      </c>
      <c r="E196" t="s">
        <v>65</v>
      </c>
      <c r="F196" s="3">
        <f t="shared" si="10"/>
        <v>-8.0112166666666251</v>
      </c>
      <c r="K196" s="5">
        <f t="shared" si="11"/>
        <v>0.34631250000000002</v>
      </c>
      <c r="L196" t="s">
        <v>149</v>
      </c>
      <c r="M196" s="5">
        <f>RB!K196</f>
        <v>0</v>
      </c>
      <c r="N196">
        <v>25</v>
      </c>
      <c r="O196">
        <v>2</v>
      </c>
      <c r="P196" t="s">
        <v>149</v>
      </c>
      <c r="Q196" t="s">
        <v>33</v>
      </c>
      <c r="R196" s="5">
        <v>5.5410000000000004</v>
      </c>
      <c r="S196">
        <v>7.4833333333333293E-2</v>
      </c>
      <c r="T196">
        <v>5.0662610276218496</v>
      </c>
      <c r="U196">
        <v>1.7999999999999999E-2</v>
      </c>
      <c r="V196">
        <v>10.4908</v>
      </c>
      <c r="W196">
        <v>18</v>
      </c>
      <c r="X196">
        <v>-143.28294444444401</v>
      </c>
      <c r="Y196">
        <v>616</v>
      </c>
      <c r="Z196">
        <v>-133.67075</v>
      </c>
      <c r="AA196">
        <v>625</v>
      </c>
      <c r="AB196">
        <v>-153.75645</v>
      </c>
      <c r="AC196">
        <v>543</v>
      </c>
      <c r="AD196">
        <v>201.5</v>
      </c>
      <c r="AE196">
        <v>51.8</v>
      </c>
      <c r="AF196" t="s">
        <v>32</v>
      </c>
      <c r="AG196">
        <v>9.6672852794797102</v>
      </c>
      <c r="AH196">
        <v>150.99</v>
      </c>
      <c r="AI196">
        <v>465.01</v>
      </c>
    </row>
    <row r="197" spans="1:35">
      <c r="A197">
        <v>195</v>
      </c>
      <c r="B197">
        <v>13657</v>
      </c>
      <c r="C197" t="s">
        <v>938</v>
      </c>
      <c r="D197" t="s">
        <v>657</v>
      </c>
      <c r="E197" t="s">
        <v>100</v>
      </c>
      <c r="F197" s="3">
        <f t="shared" si="10"/>
        <v>-8.0140291666666243</v>
      </c>
      <c r="K197" s="5">
        <f t="shared" si="11"/>
        <v>0.34350000000000003</v>
      </c>
      <c r="L197" t="s">
        <v>149</v>
      </c>
      <c r="M197" s="5">
        <f>RB!K197</f>
        <v>0</v>
      </c>
      <c r="N197">
        <v>24</v>
      </c>
      <c r="O197">
        <v>1</v>
      </c>
      <c r="P197" t="s">
        <v>149</v>
      </c>
      <c r="Q197" t="s">
        <v>33</v>
      </c>
      <c r="R197" s="5">
        <v>5.4960000000000004</v>
      </c>
      <c r="S197">
        <v>9.18333333333336E-2</v>
      </c>
      <c r="T197">
        <v>3.6832453081487699</v>
      </c>
      <c r="U197">
        <v>0.30449999999999899</v>
      </c>
      <c r="V197">
        <v>7.3066999999999904</v>
      </c>
      <c r="W197">
        <v>18</v>
      </c>
      <c r="X197">
        <v>-143.327944444444</v>
      </c>
      <c r="Y197">
        <v>617</v>
      </c>
      <c r="Z197">
        <v>-133.38425000000001</v>
      </c>
      <c r="AA197">
        <v>611</v>
      </c>
      <c r="AB197">
        <v>-156.94055</v>
      </c>
      <c r="AC197">
        <v>559</v>
      </c>
      <c r="AD197">
        <v>122.6</v>
      </c>
      <c r="AE197">
        <v>19.3</v>
      </c>
      <c r="AF197">
        <v>313.2</v>
      </c>
      <c r="AG197">
        <v>5.2815009885498299</v>
      </c>
      <c r="AH197">
        <v>150.96</v>
      </c>
      <c r="AI197">
        <v>466.039999999999</v>
      </c>
    </row>
    <row r="198" spans="1:35">
      <c r="A198">
        <v>196</v>
      </c>
      <c r="B198">
        <v>11957</v>
      </c>
      <c r="C198" t="s">
        <v>488</v>
      </c>
      <c r="D198" t="s">
        <v>489</v>
      </c>
      <c r="E198" t="s">
        <v>44</v>
      </c>
      <c r="F198" s="3">
        <f t="shared" si="10"/>
        <v>-8.0177583333332922</v>
      </c>
      <c r="K198" s="5">
        <f t="shared" si="11"/>
        <v>0.33977083333333313</v>
      </c>
      <c r="L198" t="s">
        <v>149</v>
      </c>
      <c r="M198" s="5">
        <f>RB!K198</f>
        <v>0</v>
      </c>
      <c r="N198">
        <v>30</v>
      </c>
      <c r="O198">
        <v>6</v>
      </c>
      <c r="P198" t="s">
        <v>149</v>
      </c>
      <c r="Q198" t="s">
        <v>33</v>
      </c>
      <c r="R198" s="5">
        <v>5.4363333333333301</v>
      </c>
      <c r="S198">
        <v>0.90183333333333404</v>
      </c>
      <c r="T198">
        <v>2.8895553867910699</v>
      </c>
      <c r="U198">
        <v>2.597</v>
      </c>
      <c r="V198">
        <v>7.1320999999999897</v>
      </c>
      <c r="W198">
        <v>18</v>
      </c>
      <c r="X198">
        <v>-143.387611111111</v>
      </c>
      <c r="Y198">
        <v>618</v>
      </c>
      <c r="Z198">
        <v>-131.09174999999999</v>
      </c>
      <c r="AA198">
        <v>581</v>
      </c>
      <c r="AB198">
        <v>-157.11515</v>
      </c>
      <c r="AC198">
        <v>560</v>
      </c>
      <c r="AD198">
        <v>120.5</v>
      </c>
      <c r="AE198">
        <v>21.3</v>
      </c>
      <c r="AF198">
        <v>314.5</v>
      </c>
      <c r="AG198">
        <v>5.5513954064532101</v>
      </c>
      <c r="AH198">
        <v>150.99</v>
      </c>
      <c r="AI198">
        <v>467.01</v>
      </c>
    </row>
    <row r="199" spans="1:35">
      <c r="A199">
        <v>197</v>
      </c>
      <c r="B199">
        <v>13652</v>
      </c>
      <c r="C199" t="s">
        <v>935</v>
      </c>
      <c r="D199" t="s">
        <v>293</v>
      </c>
      <c r="E199" t="s">
        <v>80</v>
      </c>
      <c r="F199" s="3">
        <f t="shared" si="10"/>
        <v>-8.0217791666666258</v>
      </c>
      <c r="K199" s="5">
        <f t="shared" si="11"/>
        <v>0.33574999999999999</v>
      </c>
      <c r="L199" t="s">
        <v>149</v>
      </c>
      <c r="M199" s="5">
        <f>RB!K199</f>
        <v>0</v>
      </c>
      <c r="N199">
        <v>24</v>
      </c>
      <c r="O199">
        <v>1</v>
      </c>
      <c r="P199" t="s">
        <v>149</v>
      </c>
      <c r="Q199" t="s">
        <v>33</v>
      </c>
      <c r="R199" s="5">
        <v>5.3719999999999999</v>
      </c>
      <c r="S199">
        <v>1.69153333333333</v>
      </c>
      <c r="T199">
        <v>3.8844685608201202</v>
      </c>
      <c r="U199">
        <v>0.272699999999999</v>
      </c>
      <c r="V199">
        <v>7.5942999999999996</v>
      </c>
      <c r="W199">
        <v>18</v>
      </c>
      <c r="X199">
        <v>-143.451944444444</v>
      </c>
      <c r="Y199">
        <v>619</v>
      </c>
      <c r="Z199">
        <v>-133.41605000000001</v>
      </c>
      <c r="AA199">
        <v>612</v>
      </c>
      <c r="AB199">
        <v>-156.65295</v>
      </c>
      <c r="AC199">
        <v>555</v>
      </c>
      <c r="AD199">
        <v>183</v>
      </c>
      <c r="AE199">
        <v>28.9</v>
      </c>
      <c r="AF199" t="s">
        <v>32</v>
      </c>
      <c r="AG199">
        <v>6.5769941944860397</v>
      </c>
      <c r="AH199">
        <v>150.99</v>
      </c>
      <c r="AI199">
        <v>468.01</v>
      </c>
    </row>
    <row r="200" spans="1:35">
      <c r="A200">
        <v>198</v>
      </c>
      <c r="B200">
        <v>13644</v>
      </c>
      <c r="C200" t="s">
        <v>925</v>
      </c>
      <c r="D200" t="s">
        <v>926</v>
      </c>
      <c r="E200" t="s">
        <v>94</v>
      </c>
      <c r="F200" s="3">
        <f t="shared" si="10"/>
        <v>-8.1264666666666248</v>
      </c>
      <c r="K200" s="5">
        <f t="shared" si="11"/>
        <v>0.2310625</v>
      </c>
      <c r="L200" t="s">
        <v>149</v>
      </c>
      <c r="M200" s="5">
        <f>RB!K200</f>
        <v>0</v>
      </c>
      <c r="N200">
        <v>25</v>
      </c>
      <c r="O200">
        <v>1</v>
      </c>
      <c r="P200" t="s">
        <v>149</v>
      </c>
      <c r="Q200" t="s">
        <v>33</v>
      </c>
      <c r="R200" s="5">
        <v>3.6970000000000001</v>
      </c>
      <c r="S200">
        <v>7.3199999999999904E-2</v>
      </c>
      <c r="T200">
        <v>3.0494901623058199</v>
      </c>
      <c r="U200">
        <v>5.2499999999999901E-2</v>
      </c>
      <c r="V200">
        <v>5.8251499999999998</v>
      </c>
      <c r="W200">
        <v>18</v>
      </c>
      <c r="X200">
        <v>-145.12694444444401</v>
      </c>
      <c r="Y200">
        <v>620</v>
      </c>
      <c r="Z200">
        <v>-133.63624999999999</v>
      </c>
      <c r="AA200">
        <v>621</v>
      </c>
      <c r="AB200">
        <v>-158.4221</v>
      </c>
      <c r="AC200">
        <v>564</v>
      </c>
      <c r="AD200">
        <v>178.3</v>
      </c>
      <c r="AE200">
        <v>44.8</v>
      </c>
      <c r="AF200" t="s">
        <v>32</v>
      </c>
      <c r="AG200">
        <v>8.7226548168178901</v>
      </c>
      <c r="AH200" t="s">
        <v>32</v>
      </c>
      <c r="AI200" t="s">
        <v>32</v>
      </c>
    </row>
    <row r="201" spans="1:35">
      <c r="A201">
        <v>199</v>
      </c>
      <c r="B201">
        <v>13529</v>
      </c>
      <c r="C201" t="s">
        <v>863</v>
      </c>
      <c r="D201" t="s">
        <v>864</v>
      </c>
      <c r="E201" t="s">
        <v>114</v>
      </c>
      <c r="F201" s="3">
        <f t="shared" si="10"/>
        <v>-8.1285333333332925</v>
      </c>
      <c r="K201" s="5">
        <f t="shared" si="11"/>
        <v>0.22899583333333312</v>
      </c>
      <c r="L201" t="s">
        <v>149</v>
      </c>
      <c r="M201" s="5">
        <f>RB!K201</f>
        <v>0</v>
      </c>
      <c r="N201">
        <v>25</v>
      </c>
      <c r="O201">
        <v>3</v>
      </c>
      <c r="P201" t="s">
        <v>149</v>
      </c>
      <c r="Q201" t="s">
        <v>33</v>
      </c>
      <c r="R201" s="5">
        <v>3.6639333333333299</v>
      </c>
      <c r="S201">
        <v>0.23131691111739899</v>
      </c>
      <c r="T201">
        <v>4.0115293592344496</v>
      </c>
      <c r="U201">
        <v>-0.96</v>
      </c>
      <c r="V201">
        <v>7.4079999999999897</v>
      </c>
      <c r="W201">
        <v>18</v>
      </c>
      <c r="X201">
        <v>-145.160011111111</v>
      </c>
      <c r="Y201">
        <v>621</v>
      </c>
      <c r="Z201">
        <v>-134.64875000000001</v>
      </c>
      <c r="AA201">
        <v>649</v>
      </c>
      <c r="AB201">
        <v>-156.83924999999999</v>
      </c>
      <c r="AC201">
        <v>557</v>
      </c>
      <c r="AD201">
        <v>204.8</v>
      </c>
      <c r="AE201">
        <v>44.4</v>
      </c>
      <c r="AF201" t="s">
        <v>32</v>
      </c>
      <c r="AG201">
        <v>8.6686759332372194</v>
      </c>
      <c r="AH201">
        <v>150.99</v>
      </c>
      <c r="AI201">
        <v>470.01</v>
      </c>
    </row>
    <row r="202" spans="1:35">
      <c r="A202">
        <v>200</v>
      </c>
      <c r="B202">
        <v>13313</v>
      </c>
      <c r="C202" t="s">
        <v>430</v>
      </c>
      <c r="D202" t="s">
        <v>809</v>
      </c>
      <c r="E202" t="s">
        <v>30</v>
      </c>
      <c r="F202" s="3">
        <f t="shared" si="10"/>
        <v>-8.1335499999999588</v>
      </c>
      <c r="K202" s="5">
        <f t="shared" si="11"/>
        <v>0.22397916666666626</v>
      </c>
      <c r="L202" t="s">
        <v>149</v>
      </c>
      <c r="M202" s="5">
        <f>RB!K202</f>
        <v>0</v>
      </c>
      <c r="N202">
        <v>24</v>
      </c>
      <c r="O202">
        <v>2</v>
      </c>
      <c r="P202" t="s">
        <v>149</v>
      </c>
      <c r="Q202" t="s">
        <v>33</v>
      </c>
      <c r="R202" s="5">
        <v>3.5836666666666601</v>
      </c>
      <c r="S202">
        <v>0.50455024445073204</v>
      </c>
      <c r="T202">
        <v>2.6508296028476299</v>
      </c>
      <c r="U202">
        <v>0.238949999999999</v>
      </c>
      <c r="V202">
        <v>5.7402999999999897</v>
      </c>
      <c r="W202">
        <v>18</v>
      </c>
      <c r="X202">
        <v>-145.24027777777701</v>
      </c>
      <c r="Y202">
        <v>622</v>
      </c>
      <c r="Z202">
        <v>-133.44980000000001</v>
      </c>
      <c r="AA202">
        <v>613</v>
      </c>
      <c r="AB202">
        <v>-158.50694999999999</v>
      </c>
      <c r="AC202">
        <v>566</v>
      </c>
      <c r="AD202">
        <v>144.6</v>
      </c>
      <c r="AE202">
        <v>15.2</v>
      </c>
      <c r="AF202">
        <v>345.8</v>
      </c>
      <c r="AG202">
        <v>4.7282174318479102</v>
      </c>
      <c r="AH202">
        <v>150.97999999999999</v>
      </c>
      <c r="AI202">
        <v>471.02</v>
      </c>
    </row>
    <row r="203" spans="1:35">
      <c r="A203">
        <v>201</v>
      </c>
      <c r="B203">
        <v>12673</v>
      </c>
      <c r="C203" t="s">
        <v>649</v>
      </c>
      <c r="D203" t="s">
        <v>650</v>
      </c>
      <c r="E203" t="s">
        <v>47</v>
      </c>
      <c r="F203" s="3">
        <f t="shared" si="10"/>
        <v>-8.1524312805563</v>
      </c>
      <c r="K203" s="5">
        <f t="shared" si="11"/>
        <v>0.20509788611032501</v>
      </c>
      <c r="L203" t="s">
        <v>149</v>
      </c>
      <c r="M203" s="5">
        <f>RB!K203</f>
        <v>0</v>
      </c>
      <c r="N203">
        <v>27</v>
      </c>
      <c r="O203">
        <v>3</v>
      </c>
      <c r="P203" t="s">
        <v>149</v>
      </c>
      <c r="Q203" t="s">
        <v>33</v>
      </c>
      <c r="R203" s="5">
        <v>3.2815661777652001</v>
      </c>
      <c r="S203">
        <v>0.58073284443186801</v>
      </c>
      <c r="T203">
        <v>2.36492176564788</v>
      </c>
      <c r="U203">
        <v>1.39999999999999E-2</v>
      </c>
      <c r="V203">
        <v>4.6659999999999897</v>
      </c>
      <c r="W203">
        <v>18</v>
      </c>
      <c r="X203">
        <v>-145.54237826667901</v>
      </c>
      <c r="Y203">
        <v>623</v>
      </c>
      <c r="Z203">
        <v>-133.67474999999999</v>
      </c>
      <c r="AA203">
        <v>626</v>
      </c>
      <c r="AB203">
        <v>-159.58125000000001</v>
      </c>
      <c r="AC203">
        <v>570</v>
      </c>
      <c r="AD203">
        <v>183.8</v>
      </c>
      <c r="AE203">
        <v>43.1</v>
      </c>
      <c r="AF203" t="s">
        <v>32</v>
      </c>
      <c r="AG203">
        <v>8.4932445616000205</v>
      </c>
      <c r="AH203">
        <v>150.99</v>
      </c>
      <c r="AI203">
        <v>472.01</v>
      </c>
    </row>
    <row r="204" spans="1:35">
      <c r="A204">
        <v>202</v>
      </c>
      <c r="B204">
        <v>13963</v>
      </c>
      <c r="C204" t="s">
        <v>1028</v>
      </c>
      <c r="D204" t="s">
        <v>1029</v>
      </c>
      <c r="E204" t="s">
        <v>114</v>
      </c>
      <c r="F204" s="3">
        <f t="shared" si="10"/>
        <v>-8.1777374999999584</v>
      </c>
      <c r="K204" s="5">
        <f t="shared" si="11"/>
        <v>0.17979166666666624</v>
      </c>
      <c r="L204" t="s">
        <v>149</v>
      </c>
      <c r="M204" s="5">
        <f>RB!K204</f>
        <v>0</v>
      </c>
      <c r="N204">
        <v>24</v>
      </c>
      <c r="O204">
        <v>1</v>
      </c>
      <c r="P204" t="s">
        <v>149</v>
      </c>
      <c r="Q204" t="s">
        <v>33</v>
      </c>
      <c r="R204" s="5">
        <v>2.8766666666666598</v>
      </c>
      <c r="S204">
        <v>0.56916666666666604</v>
      </c>
      <c r="T204">
        <v>2.27909887163033</v>
      </c>
      <c r="U204">
        <v>5.6999999999999898E-2</v>
      </c>
      <c r="V204">
        <v>4.2054999999999998</v>
      </c>
      <c r="W204">
        <v>18</v>
      </c>
      <c r="X204">
        <v>-145.947277777777</v>
      </c>
      <c r="Y204">
        <v>624</v>
      </c>
      <c r="Z204">
        <v>-133.63175000000001</v>
      </c>
      <c r="AA204">
        <v>620</v>
      </c>
      <c r="AB204">
        <v>-160.04175000000001</v>
      </c>
      <c r="AC204">
        <v>572</v>
      </c>
      <c r="AD204">
        <v>182.7</v>
      </c>
      <c r="AE204">
        <v>10.9</v>
      </c>
      <c r="AF204" t="s">
        <v>32</v>
      </c>
      <c r="AG204">
        <v>4.1479444333556499</v>
      </c>
      <c r="AH204">
        <v>151</v>
      </c>
      <c r="AI204">
        <v>473</v>
      </c>
    </row>
    <row r="205" spans="1:35">
      <c r="A205">
        <v>203</v>
      </c>
      <c r="B205">
        <v>12660</v>
      </c>
      <c r="C205" t="s">
        <v>646</v>
      </c>
      <c r="D205" t="s">
        <v>521</v>
      </c>
      <c r="E205" t="s">
        <v>88</v>
      </c>
      <c r="F205" s="3">
        <f t="shared" si="10"/>
        <v>-8.1997166666666246</v>
      </c>
      <c r="K205" s="5">
        <f t="shared" si="11"/>
        <v>0.15781249999999999</v>
      </c>
      <c r="L205" t="s">
        <v>149</v>
      </c>
      <c r="M205" s="5">
        <f>RB!K205</f>
        <v>0</v>
      </c>
      <c r="N205">
        <v>24</v>
      </c>
      <c r="O205">
        <v>3</v>
      </c>
      <c r="P205" t="s">
        <v>149</v>
      </c>
      <c r="Q205" t="s">
        <v>33</v>
      </c>
      <c r="R205" s="5">
        <v>2.5249999999999999</v>
      </c>
      <c r="S205">
        <v>0.53749999999999898</v>
      </c>
      <c r="T205">
        <v>2.1838288241831898</v>
      </c>
      <c r="U205">
        <v>0.378</v>
      </c>
      <c r="V205">
        <v>3.7844999999999902</v>
      </c>
      <c r="W205">
        <v>18</v>
      </c>
      <c r="X205">
        <v>-146.298944444444</v>
      </c>
      <c r="Y205">
        <v>625</v>
      </c>
      <c r="Z205">
        <v>-133.31074999999899</v>
      </c>
      <c r="AA205">
        <v>608</v>
      </c>
      <c r="AB205">
        <v>-160.46275</v>
      </c>
      <c r="AC205">
        <v>573</v>
      </c>
      <c r="AD205">
        <v>203</v>
      </c>
      <c r="AE205">
        <v>26.1</v>
      </c>
      <c r="AF205" t="s">
        <v>32</v>
      </c>
      <c r="AG205">
        <v>6.1991420094213199</v>
      </c>
      <c r="AH205">
        <v>150.97</v>
      </c>
      <c r="AI205">
        <v>474.03</v>
      </c>
    </row>
    <row r="206" spans="1:35">
      <c r="A206">
        <v>204</v>
      </c>
      <c r="B206">
        <v>13990</v>
      </c>
      <c r="C206" t="s">
        <v>1034</v>
      </c>
      <c r="D206" t="s">
        <v>498</v>
      </c>
      <c r="E206" t="s">
        <v>82</v>
      </c>
      <c r="F206" s="3">
        <f t="shared" si="10"/>
        <v>-8.2269041666666247</v>
      </c>
      <c r="K206" s="5">
        <f t="shared" si="11"/>
        <v>0.13062499999999999</v>
      </c>
      <c r="L206" t="s">
        <v>149</v>
      </c>
      <c r="M206" s="5">
        <f>RB!K206</f>
        <v>0</v>
      </c>
      <c r="N206">
        <v>24</v>
      </c>
      <c r="O206">
        <v>1</v>
      </c>
      <c r="P206" t="s">
        <v>149</v>
      </c>
      <c r="Q206" t="s">
        <v>33</v>
      </c>
      <c r="R206" s="5">
        <v>2.09</v>
      </c>
      <c r="S206">
        <v>0.34799999999999998</v>
      </c>
      <c r="T206">
        <v>1.47785317267988</v>
      </c>
      <c r="U206">
        <v>0.1045</v>
      </c>
      <c r="V206">
        <v>1.9855</v>
      </c>
      <c r="W206">
        <v>19</v>
      </c>
      <c r="X206">
        <v>-146.73394444444401</v>
      </c>
      <c r="Y206">
        <v>626</v>
      </c>
      <c r="Z206">
        <v>-133.58425</v>
      </c>
      <c r="AA206">
        <v>618</v>
      </c>
      <c r="AB206">
        <v>-162.26175000000001</v>
      </c>
      <c r="AC206">
        <v>579</v>
      </c>
      <c r="AD206">
        <v>197.7</v>
      </c>
      <c r="AE206">
        <v>65.3</v>
      </c>
      <c r="AF206" t="s">
        <v>32</v>
      </c>
      <c r="AG206">
        <v>11.4890726003275</v>
      </c>
      <c r="AH206">
        <v>150.99</v>
      </c>
      <c r="AI206">
        <v>475.01</v>
      </c>
    </row>
    <row r="207" spans="1:35">
      <c r="A207">
        <v>205</v>
      </c>
      <c r="B207">
        <v>14267</v>
      </c>
      <c r="C207" t="s">
        <v>1142</v>
      </c>
      <c r="D207" t="s">
        <v>1143</v>
      </c>
      <c r="E207" t="s">
        <v>65</v>
      </c>
      <c r="F207" s="3">
        <f t="shared" si="10"/>
        <v>-8.2397166666666255</v>
      </c>
      <c r="K207" s="5">
        <f t="shared" si="11"/>
        <v>0.1178125</v>
      </c>
      <c r="L207" t="s">
        <v>149</v>
      </c>
      <c r="M207" s="5">
        <f>RB!K207</f>
        <v>0</v>
      </c>
      <c r="N207">
        <v>23</v>
      </c>
      <c r="O207">
        <v>0</v>
      </c>
      <c r="P207" t="s">
        <v>149</v>
      </c>
      <c r="Q207" t="s">
        <v>33</v>
      </c>
      <c r="R207" s="5">
        <v>1.885</v>
      </c>
      <c r="S207">
        <v>0.54049999999999998</v>
      </c>
      <c r="T207">
        <v>1.92266308367673</v>
      </c>
      <c r="U207">
        <v>0.03</v>
      </c>
      <c r="V207">
        <v>3.1529999999999898</v>
      </c>
      <c r="W207">
        <v>19</v>
      </c>
      <c r="X207">
        <v>-146.93894444444399</v>
      </c>
      <c r="Y207">
        <v>627</v>
      </c>
      <c r="Z207">
        <v>-133.65875</v>
      </c>
      <c r="AA207">
        <v>622</v>
      </c>
      <c r="AB207">
        <v>-161.09424999999999</v>
      </c>
      <c r="AC207">
        <v>577</v>
      </c>
      <c r="AD207">
        <v>163.9</v>
      </c>
      <c r="AE207">
        <v>18.600000000000001</v>
      </c>
      <c r="AF207">
        <v>379.3</v>
      </c>
      <c r="AG207">
        <v>5.1870379422836503</v>
      </c>
      <c r="AH207" t="s">
        <v>32</v>
      </c>
      <c r="AI207" t="s">
        <v>32</v>
      </c>
    </row>
    <row r="208" spans="1:35">
      <c r="A208">
        <v>206</v>
      </c>
      <c r="B208">
        <v>14277</v>
      </c>
      <c r="C208" t="s">
        <v>502</v>
      </c>
      <c r="D208" t="s">
        <v>241</v>
      </c>
      <c r="E208" t="s">
        <v>109</v>
      </c>
      <c r="F208" s="3">
        <f t="shared" si="10"/>
        <v>-8.2575916666666256</v>
      </c>
      <c r="K208" s="5">
        <f t="shared" si="11"/>
        <v>9.9937499999999999E-2</v>
      </c>
      <c r="L208" t="s">
        <v>149</v>
      </c>
      <c r="M208" s="5">
        <f>RB!K208</f>
        <v>-6.6249999999999998E-3</v>
      </c>
      <c r="N208">
        <v>23</v>
      </c>
      <c r="O208">
        <v>0</v>
      </c>
      <c r="P208" t="s">
        <v>149</v>
      </c>
      <c r="Q208" t="s">
        <v>33</v>
      </c>
      <c r="R208" s="5">
        <v>1.599</v>
      </c>
      <c r="S208">
        <v>0.60350000000000004</v>
      </c>
      <c r="T208">
        <v>2.1291634507477299</v>
      </c>
      <c r="U208">
        <v>-0.13589999999999999</v>
      </c>
      <c r="V208">
        <v>3.2490000000000001</v>
      </c>
      <c r="W208">
        <v>19</v>
      </c>
      <c r="X208">
        <v>-147.22494444444399</v>
      </c>
      <c r="Y208">
        <v>628</v>
      </c>
      <c r="Z208">
        <v>-133.82464999999999</v>
      </c>
      <c r="AA208">
        <v>644</v>
      </c>
      <c r="AB208">
        <v>-160.99825000000001</v>
      </c>
      <c r="AC208">
        <v>576</v>
      </c>
      <c r="AD208" t="s">
        <v>32</v>
      </c>
      <c r="AE208" t="s">
        <v>32</v>
      </c>
      <c r="AF208" t="s">
        <v>32</v>
      </c>
      <c r="AG208" t="s">
        <v>133</v>
      </c>
      <c r="AH208">
        <v>150.99</v>
      </c>
      <c r="AI208">
        <v>477.01</v>
      </c>
    </row>
    <row r="209" spans="1:35">
      <c r="A209">
        <v>207</v>
      </c>
      <c r="B209">
        <v>14280</v>
      </c>
      <c r="C209" t="s">
        <v>498</v>
      </c>
      <c r="D209" t="s">
        <v>295</v>
      </c>
      <c r="E209" t="s">
        <v>106</v>
      </c>
      <c r="F209" s="3">
        <f t="shared" si="10"/>
        <v>-8.2894041666666247</v>
      </c>
      <c r="K209" s="5">
        <f t="shared" si="11"/>
        <v>6.8125000000000005E-2</v>
      </c>
      <c r="L209" t="s">
        <v>149</v>
      </c>
      <c r="M209" s="5">
        <f>RB!K209</f>
        <v>-1.525E-2</v>
      </c>
      <c r="N209">
        <v>22</v>
      </c>
      <c r="O209">
        <v>0</v>
      </c>
      <c r="P209" t="s">
        <v>149</v>
      </c>
      <c r="Q209" t="s">
        <v>33</v>
      </c>
      <c r="R209" s="5">
        <v>1.0900000000000001</v>
      </c>
      <c r="S209">
        <v>0.27450000000000002</v>
      </c>
      <c r="T209" t="s">
        <v>32</v>
      </c>
      <c r="U209">
        <v>1.0900000000000001</v>
      </c>
      <c r="V209">
        <v>1.0900000000000001</v>
      </c>
      <c r="W209">
        <v>19</v>
      </c>
      <c r="X209">
        <v>-147.73394444444401</v>
      </c>
      <c r="Y209">
        <v>629</v>
      </c>
      <c r="Z209">
        <v>-132.59875</v>
      </c>
      <c r="AA209">
        <v>593</v>
      </c>
      <c r="AB209">
        <v>-163.15725</v>
      </c>
      <c r="AC209">
        <v>581</v>
      </c>
      <c r="AD209">
        <v>140.4</v>
      </c>
      <c r="AE209">
        <v>19.5</v>
      </c>
      <c r="AF209">
        <v>361.4</v>
      </c>
      <c r="AG209">
        <v>5.3084904303401697</v>
      </c>
      <c r="AH209" t="s">
        <v>32</v>
      </c>
      <c r="AI209" t="s">
        <v>32</v>
      </c>
    </row>
    <row r="210" spans="1:35">
      <c r="A210">
        <v>208</v>
      </c>
      <c r="B210">
        <v>14298</v>
      </c>
      <c r="C210" t="s">
        <v>1095</v>
      </c>
      <c r="D210" t="s">
        <v>763</v>
      </c>
      <c r="E210" t="s">
        <v>112</v>
      </c>
      <c r="F210" s="3">
        <f t="shared" si="10"/>
        <v>-8.3012166666666243</v>
      </c>
      <c r="K210" s="5">
        <f t="shared" si="11"/>
        <v>5.6312500000000001E-2</v>
      </c>
      <c r="L210" t="s">
        <v>149</v>
      </c>
      <c r="M210" s="5">
        <f>RB!K210</f>
        <v>-2.0250000000000001E-2</v>
      </c>
      <c r="N210">
        <v>23</v>
      </c>
      <c r="O210">
        <v>0</v>
      </c>
      <c r="P210" t="s">
        <v>149</v>
      </c>
      <c r="Q210" t="s">
        <v>33</v>
      </c>
      <c r="R210" s="5">
        <v>0.90100000000000002</v>
      </c>
      <c r="S210">
        <v>0.29549999999999998</v>
      </c>
      <c r="T210" t="s">
        <v>32</v>
      </c>
      <c r="U210">
        <v>0.90100000000000002</v>
      </c>
      <c r="V210">
        <v>0.90100000000000002</v>
      </c>
      <c r="W210">
        <v>19</v>
      </c>
      <c r="X210">
        <v>-147.922944444444</v>
      </c>
      <c r="Y210">
        <v>630</v>
      </c>
      <c r="Z210">
        <v>-132.78774999999999</v>
      </c>
      <c r="AA210">
        <v>598</v>
      </c>
      <c r="AB210">
        <v>-163.34625</v>
      </c>
      <c r="AC210">
        <v>584</v>
      </c>
      <c r="AD210">
        <v>229</v>
      </c>
      <c r="AE210">
        <v>63</v>
      </c>
      <c r="AF210" t="s">
        <v>32</v>
      </c>
      <c r="AG210">
        <v>11.1786940197386</v>
      </c>
      <c r="AH210">
        <v>150.99</v>
      </c>
      <c r="AI210">
        <v>479.01</v>
      </c>
    </row>
    <row r="211" spans="1:35">
      <c r="A211">
        <v>209</v>
      </c>
      <c r="B211">
        <v>13969</v>
      </c>
      <c r="C211" t="s">
        <v>1031</v>
      </c>
      <c r="D211" t="s">
        <v>170</v>
      </c>
      <c r="E211" t="s">
        <v>141</v>
      </c>
      <c r="F211" s="3">
        <f t="shared" si="10"/>
        <v>-8.3119041666666256</v>
      </c>
      <c r="K211" s="5">
        <f t="shared" si="11"/>
        <v>4.5624999999999999E-2</v>
      </c>
      <c r="L211" t="s">
        <v>149</v>
      </c>
      <c r="M211" s="5">
        <f>RB!K211</f>
        <v>0</v>
      </c>
      <c r="N211">
        <v>24</v>
      </c>
      <c r="O211">
        <v>1</v>
      </c>
      <c r="P211" t="s">
        <v>149</v>
      </c>
      <c r="Q211" t="s">
        <v>33</v>
      </c>
      <c r="R211" s="5">
        <v>0.73</v>
      </c>
      <c r="S211">
        <v>0.32116666666666599</v>
      </c>
      <c r="T211" t="s">
        <v>32</v>
      </c>
      <c r="U211">
        <v>0.73</v>
      </c>
      <c r="V211">
        <v>0.73</v>
      </c>
      <c r="W211">
        <v>19</v>
      </c>
      <c r="X211">
        <v>-148.09394444444399</v>
      </c>
      <c r="Y211">
        <v>631</v>
      </c>
      <c r="Z211">
        <v>-132.95875000000001</v>
      </c>
      <c r="AA211">
        <v>601</v>
      </c>
      <c r="AB211">
        <v>-163.51724999999999</v>
      </c>
      <c r="AC211">
        <v>588</v>
      </c>
      <c r="AD211" t="s">
        <v>32</v>
      </c>
      <c r="AE211" t="s">
        <v>32</v>
      </c>
      <c r="AF211" t="s">
        <v>32</v>
      </c>
      <c r="AG211" t="s">
        <v>133</v>
      </c>
      <c r="AH211">
        <v>150.99</v>
      </c>
      <c r="AI211">
        <v>480.01</v>
      </c>
    </row>
    <row r="212" spans="1:35">
      <c r="A212">
        <v>210</v>
      </c>
      <c r="B212">
        <v>10410</v>
      </c>
      <c r="C212" t="s">
        <v>271</v>
      </c>
      <c r="D212" t="s">
        <v>272</v>
      </c>
      <c r="E212" t="s">
        <v>71</v>
      </c>
      <c r="F212" s="3">
        <f t="shared" si="10"/>
        <v>-8.3274666666666253</v>
      </c>
      <c r="K212" s="5">
        <f t="shared" si="11"/>
        <v>3.0062499999999999E-2</v>
      </c>
      <c r="L212" t="s">
        <v>149</v>
      </c>
      <c r="M212" s="5">
        <f>RB!K212</f>
        <v>0</v>
      </c>
      <c r="N212">
        <v>32</v>
      </c>
      <c r="O212">
        <v>8</v>
      </c>
      <c r="P212" t="s">
        <v>149</v>
      </c>
      <c r="Q212" t="s">
        <v>33</v>
      </c>
      <c r="R212" s="5">
        <v>0.48099999999999998</v>
      </c>
      <c r="S212">
        <v>0.18366666666666601</v>
      </c>
      <c r="T212">
        <v>0.40080086493585898</v>
      </c>
      <c r="U212">
        <v>1.9199999999999998E-2</v>
      </c>
      <c r="V212">
        <v>0.71219999999999895</v>
      </c>
      <c r="W212">
        <v>19</v>
      </c>
      <c r="X212">
        <v>-148.34294444444399</v>
      </c>
      <c r="Y212">
        <v>632</v>
      </c>
      <c r="Z212">
        <v>-133.66954999999999</v>
      </c>
      <c r="AA212">
        <v>624</v>
      </c>
      <c r="AB212">
        <v>-163.53505000000001</v>
      </c>
      <c r="AC212">
        <v>589</v>
      </c>
      <c r="AD212">
        <v>182.3</v>
      </c>
      <c r="AE212">
        <v>8.8000000000000007</v>
      </c>
      <c r="AF212" t="s">
        <v>32</v>
      </c>
      <c r="AG212">
        <v>3.86455529455711</v>
      </c>
      <c r="AH212">
        <v>150.97</v>
      </c>
      <c r="AI212">
        <v>481.03</v>
      </c>
    </row>
    <row r="213" spans="1:35">
      <c r="A213">
        <v>211</v>
      </c>
      <c r="B213">
        <v>12800</v>
      </c>
      <c r="C213" t="s">
        <v>574</v>
      </c>
      <c r="D213" t="s">
        <v>170</v>
      </c>
      <c r="E213" t="s">
        <v>100</v>
      </c>
      <c r="F213" s="3">
        <f t="shared" si="10"/>
        <v>-8.3364874999999579</v>
      </c>
      <c r="K213" s="5">
        <f t="shared" si="11"/>
        <v>2.1041666666666625E-2</v>
      </c>
      <c r="L213" t="s">
        <v>149</v>
      </c>
      <c r="M213" s="5">
        <f>RB!K213</f>
        <v>0</v>
      </c>
      <c r="N213">
        <v>26</v>
      </c>
      <c r="O213">
        <v>3</v>
      </c>
      <c r="P213" t="s">
        <v>149</v>
      </c>
      <c r="Q213" t="s">
        <v>33</v>
      </c>
      <c r="R213" s="5">
        <v>0.336666666666666</v>
      </c>
      <c r="S213">
        <v>0.147666666666666</v>
      </c>
      <c r="T213">
        <v>0.45968539966662703</v>
      </c>
      <c r="U213">
        <v>5.3999999999999899E-3</v>
      </c>
      <c r="V213">
        <v>0.80839999999999901</v>
      </c>
      <c r="W213">
        <v>19</v>
      </c>
      <c r="X213">
        <v>-148.487277777777</v>
      </c>
      <c r="Y213">
        <v>633</v>
      </c>
      <c r="Z213">
        <v>-133.68334999999999</v>
      </c>
      <c r="AA213">
        <v>631</v>
      </c>
      <c r="AB213">
        <v>-163.43885</v>
      </c>
      <c r="AC213">
        <v>587</v>
      </c>
      <c r="AD213">
        <v>187.8</v>
      </c>
      <c r="AE213">
        <v>16.5</v>
      </c>
      <c r="AF213" t="s">
        <v>32</v>
      </c>
      <c r="AG213">
        <v>4.90364880348511</v>
      </c>
      <c r="AH213">
        <v>150.97999999999999</v>
      </c>
      <c r="AI213">
        <v>482.02</v>
      </c>
    </row>
    <row r="214" spans="1:35">
      <c r="A214">
        <v>212</v>
      </c>
      <c r="B214">
        <v>13585</v>
      </c>
      <c r="C214" t="s">
        <v>223</v>
      </c>
      <c r="D214" t="s">
        <v>873</v>
      </c>
      <c r="E214" t="s">
        <v>103</v>
      </c>
      <c r="F214" s="3">
        <f t="shared" si="10"/>
        <v>-8.3414041666666243</v>
      </c>
      <c r="K214" s="5">
        <f t="shared" si="11"/>
        <v>1.6125E-2</v>
      </c>
      <c r="L214" t="s">
        <v>149</v>
      </c>
      <c r="M214" s="5">
        <f>RB!K214</f>
        <v>0</v>
      </c>
      <c r="N214">
        <v>26</v>
      </c>
      <c r="O214">
        <v>1</v>
      </c>
      <c r="P214" t="s">
        <v>149</v>
      </c>
      <c r="Q214" t="s">
        <v>33</v>
      </c>
      <c r="R214" s="5">
        <v>0.25800000000000001</v>
      </c>
      <c r="S214">
        <v>0.14749999999999999</v>
      </c>
      <c r="T214">
        <v>0.182433549546129</v>
      </c>
      <c r="U214">
        <v>1.29E-2</v>
      </c>
      <c r="V214">
        <v>0.24509999999999901</v>
      </c>
      <c r="W214">
        <v>19</v>
      </c>
      <c r="X214">
        <v>-148.565944444444</v>
      </c>
      <c r="Y214">
        <v>634</v>
      </c>
      <c r="Z214">
        <v>-133.67585</v>
      </c>
      <c r="AA214">
        <v>627</v>
      </c>
      <c r="AB214">
        <v>-164.00215</v>
      </c>
      <c r="AC214">
        <v>594</v>
      </c>
      <c r="AD214">
        <v>180.8</v>
      </c>
      <c r="AE214">
        <v>9.9</v>
      </c>
      <c r="AF214" t="s">
        <v>32</v>
      </c>
      <c r="AG214">
        <v>4.0129972244039598</v>
      </c>
      <c r="AH214">
        <v>150.97999999999999</v>
      </c>
      <c r="AI214">
        <v>483.02</v>
      </c>
    </row>
    <row r="215" spans="1:35">
      <c r="A215">
        <v>213</v>
      </c>
      <c r="B215">
        <v>12338</v>
      </c>
      <c r="C215" t="s">
        <v>567</v>
      </c>
      <c r="D215" t="s">
        <v>170</v>
      </c>
      <c r="E215" t="s">
        <v>74</v>
      </c>
      <c r="F215" s="3">
        <f t="shared" si="10"/>
        <v>-8.3500291666666246</v>
      </c>
      <c r="K215" s="5">
        <f t="shared" si="11"/>
        <v>7.4999999999999997E-3</v>
      </c>
      <c r="L215" t="s">
        <v>149</v>
      </c>
      <c r="M215" s="5">
        <f>RB!K215</f>
        <v>0</v>
      </c>
      <c r="N215">
        <v>27</v>
      </c>
      <c r="O215">
        <v>4</v>
      </c>
      <c r="P215" t="s">
        <v>149</v>
      </c>
      <c r="Q215" t="s">
        <v>33</v>
      </c>
      <c r="R215" s="5">
        <v>0.12</v>
      </c>
      <c r="S215">
        <v>1.99999999999999E-2</v>
      </c>
      <c r="T215">
        <v>8.4852813742385694E-2</v>
      </c>
      <c r="U215">
        <v>6.0000000000000001E-3</v>
      </c>
      <c r="V215">
        <v>0.113999999999999</v>
      </c>
      <c r="W215">
        <v>19</v>
      </c>
      <c r="X215">
        <v>-148.70394444444401</v>
      </c>
      <c r="Y215">
        <v>635</v>
      </c>
      <c r="Z215">
        <v>-133.68275</v>
      </c>
      <c r="AA215">
        <v>630</v>
      </c>
      <c r="AB215">
        <v>-164.13325</v>
      </c>
      <c r="AC215">
        <v>595</v>
      </c>
      <c r="AD215">
        <v>188</v>
      </c>
      <c r="AE215">
        <v>4.0999999999999996</v>
      </c>
      <c r="AF215" t="s">
        <v>32</v>
      </c>
      <c r="AG215">
        <v>3.2303034124841701</v>
      </c>
      <c r="AH215">
        <v>151</v>
      </c>
      <c r="AI215">
        <v>484</v>
      </c>
    </row>
    <row r="216" spans="1:35">
      <c r="A216">
        <v>215</v>
      </c>
      <c r="B216">
        <v>11686</v>
      </c>
      <c r="C216" t="s">
        <v>449</v>
      </c>
      <c r="D216" t="s">
        <v>245</v>
      </c>
      <c r="E216" t="s">
        <v>82</v>
      </c>
      <c r="F216" s="3">
        <f t="shared" si="10"/>
        <v>-8.3513416666666256</v>
      </c>
      <c r="K216" s="5">
        <f t="shared" si="11"/>
        <v>6.1875000000000003E-3</v>
      </c>
      <c r="L216" t="s">
        <v>149</v>
      </c>
      <c r="M216" s="5">
        <f>RB!K216</f>
        <v>0</v>
      </c>
      <c r="N216">
        <v>27</v>
      </c>
      <c r="O216">
        <v>5</v>
      </c>
      <c r="P216" t="s">
        <v>149</v>
      </c>
      <c r="Q216" t="s">
        <v>33</v>
      </c>
      <c r="R216" s="5">
        <v>9.9000000000000005E-2</v>
      </c>
      <c r="S216">
        <v>2.3499999999999899E-2</v>
      </c>
      <c r="T216">
        <v>7.0003571337468207E-2</v>
      </c>
      <c r="U216">
        <v>4.9500000000000004E-3</v>
      </c>
      <c r="V216">
        <v>9.4049999999999995E-2</v>
      </c>
      <c r="W216">
        <v>20</v>
      </c>
      <c r="X216">
        <v>-148.72494444444399</v>
      </c>
      <c r="Y216">
        <v>637</v>
      </c>
      <c r="Z216">
        <v>-133.68379999999999</v>
      </c>
      <c r="AA216">
        <v>632</v>
      </c>
      <c r="AB216">
        <v>-164.1532</v>
      </c>
      <c r="AC216">
        <v>597</v>
      </c>
      <c r="AD216">
        <v>176.5</v>
      </c>
      <c r="AE216">
        <v>27.5</v>
      </c>
      <c r="AF216" t="s">
        <v>32</v>
      </c>
      <c r="AG216">
        <v>6.3880681019536798</v>
      </c>
      <c r="AH216">
        <v>150.97</v>
      </c>
      <c r="AI216">
        <v>486.03</v>
      </c>
    </row>
    <row r="217" spans="1:35">
      <c r="A217">
        <v>216</v>
      </c>
      <c r="B217">
        <v>13905</v>
      </c>
      <c r="C217" t="s">
        <v>564</v>
      </c>
      <c r="D217" t="s">
        <v>245</v>
      </c>
      <c r="E217" t="s">
        <v>47</v>
      </c>
      <c r="F217" s="3">
        <f t="shared" si="10"/>
        <v>-8.3518416666666244</v>
      </c>
      <c r="K217" s="5">
        <f t="shared" si="11"/>
        <v>5.6874999999999998E-3</v>
      </c>
      <c r="L217" t="s">
        <v>149</v>
      </c>
      <c r="M217" s="5">
        <f>RB!K217</f>
        <v>0</v>
      </c>
      <c r="N217">
        <v>27</v>
      </c>
      <c r="O217">
        <v>1</v>
      </c>
      <c r="P217" t="s">
        <v>149</v>
      </c>
      <c r="Q217" t="s">
        <v>33</v>
      </c>
      <c r="R217" s="5">
        <v>9.0999999999999998E-2</v>
      </c>
      <c r="S217">
        <v>3.5000000000000003E-2</v>
      </c>
      <c r="T217">
        <v>5.2548390397169402E-2</v>
      </c>
      <c r="U217">
        <v>9.0000000000000097E-3</v>
      </c>
      <c r="V217">
        <v>9.1800000000000007E-2</v>
      </c>
      <c r="W217">
        <v>20</v>
      </c>
      <c r="X217">
        <v>-148.732944444444</v>
      </c>
      <c r="Y217">
        <v>638</v>
      </c>
      <c r="Z217">
        <v>-133.67975000000001</v>
      </c>
      <c r="AA217">
        <v>629</v>
      </c>
      <c r="AB217">
        <v>-164.15545</v>
      </c>
      <c r="AC217">
        <v>598</v>
      </c>
      <c r="AD217" t="s">
        <v>32</v>
      </c>
      <c r="AE217" t="s">
        <v>32</v>
      </c>
      <c r="AF217" t="s">
        <v>32</v>
      </c>
      <c r="AG217" t="s">
        <v>133</v>
      </c>
      <c r="AH217">
        <v>150.96</v>
      </c>
      <c r="AI217">
        <v>487.039999999999</v>
      </c>
    </row>
    <row r="218" spans="1:35">
      <c r="A218">
        <v>217</v>
      </c>
      <c r="B218">
        <v>13658</v>
      </c>
      <c r="C218" t="s">
        <v>384</v>
      </c>
      <c r="D218" t="s">
        <v>939</v>
      </c>
      <c r="E218" t="s">
        <v>71</v>
      </c>
      <c r="F218" s="3">
        <f t="shared" si="10"/>
        <v>-8.3537791666666248</v>
      </c>
      <c r="K218" s="5">
        <f t="shared" si="11"/>
        <v>3.7499999999999999E-3</v>
      </c>
      <c r="L218" t="s">
        <v>149</v>
      </c>
      <c r="M218" s="5">
        <f>RB!K218</f>
        <v>0</v>
      </c>
      <c r="N218">
        <v>23</v>
      </c>
      <c r="O218">
        <v>1</v>
      </c>
      <c r="P218" t="s">
        <v>149</v>
      </c>
      <c r="Q218" t="s">
        <v>33</v>
      </c>
      <c r="R218" s="5">
        <v>0.06</v>
      </c>
      <c r="S218">
        <v>2.4E-2</v>
      </c>
      <c r="T218">
        <v>4.2426406871192798E-2</v>
      </c>
      <c r="U218">
        <v>3.0000000000000001E-3</v>
      </c>
      <c r="V218">
        <v>5.7000000000000002E-2</v>
      </c>
      <c r="W218">
        <v>20</v>
      </c>
      <c r="X218">
        <v>-148.76394444444401</v>
      </c>
      <c r="Y218">
        <v>639</v>
      </c>
      <c r="Z218">
        <v>-133.68575000000001</v>
      </c>
      <c r="AA218">
        <v>633</v>
      </c>
      <c r="AB218">
        <v>-164.19024999999999</v>
      </c>
      <c r="AC218">
        <v>599</v>
      </c>
      <c r="AD218">
        <v>181.3</v>
      </c>
      <c r="AE218">
        <v>46</v>
      </c>
      <c r="AF218">
        <v>518.5</v>
      </c>
      <c r="AG218">
        <v>8.88459146755992</v>
      </c>
      <c r="AH218">
        <v>151</v>
      </c>
      <c r="AI218">
        <v>488</v>
      </c>
    </row>
    <row r="219" spans="1:35">
      <c r="A219">
        <v>218</v>
      </c>
      <c r="B219">
        <v>12884</v>
      </c>
      <c r="C219" t="s">
        <v>367</v>
      </c>
      <c r="D219" t="s">
        <v>684</v>
      </c>
      <c r="E219" t="s">
        <v>50</v>
      </c>
      <c r="F219" s="3">
        <f t="shared" si="10"/>
        <v>-8.3542791666666254</v>
      </c>
      <c r="K219" s="5">
        <f t="shared" si="11"/>
        <v>3.2499999999999999E-3</v>
      </c>
      <c r="L219" t="s">
        <v>149</v>
      </c>
      <c r="M219" s="5">
        <f>RB!K219</f>
        <v>0</v>
      </c>
      <c r="N219">
        <v>25</v>
      </c>
      <c r="O219">
        <v>3</v>
      </c>
      <c r="P219" t="s">
        <v>149</v>
      </c>
      <c r="Q219" t="s">
        <v>33</v>
      </c>
      <c r="R219" s="5">
        <v>5.1999999999999998E-2</v>
      </c>
      <c r="S219">
        <v>3.5999999999999997E-2</v>
      </c>
      <c r="T219">
        <v>3.6769552621700403E-2</v>
      </c>
      <c r="U219">
        <v>2.5999999999999999E-3</v>
      </c>
      <c r="V219">
        <v>4.9399999999999999E-2</v>
      </c>
      <c r="W219">
        <v>21</v>
      </c>
      <c r="X219">
        <v>-148.77194444444399</v>
      </c>
      <c r="Y219">
        <v>640</v>
      </c>
      <c r="Z219">
        <v>-133.68615</v>
      </c>
      <c r="AA219">
        <v>634</v>
      </c>
      <c r="AB219">
        <v>-164.19784999999999</v>
      </c>
      <c r="AC219">
        <v>600</v>
      </c>
      <c r="AD219" t="s">
        <v>32</v>
      </c>
      <c r="AE219" t="s">
        <v>32</v>
      </c>
      <c r="AF219" t="s">
        <v>32</v>
      </c>
      <c r="AG219" t="s">
        <v>133</v>
      </c>
      <c r="AH219">
        <v>150.99</v>
      </c>
      <c r="AI219">
        <v>489.01</v>
      </c>
    </row>
    <row r="220" spans="1:35">
      <c r="A220">
        <v>219</v>
      </c>
      <c r="B220">
        <v>12464</v>
      </c>
      <c r="C220" t="s">
        <v>586</v>
      </c>
      <c r="D220" t="s">
        <v>587</v>
      </c>
      <c r="E220" t="s">
        <v>88</v>
      </c>
      <c r="F220" s="3">
        <f t="shared" si="10"/>
        <v>-8.3562791666666243</v>
      </c>
      <c r="K220" s="5">
        <f t="shared" si="11"/>
        <v>1.25E-3</v>
      </c>
      <c r="L220" t="s">
        <v>149</v>
      </c>
      <c r="M220" s="5">
        <f>RB!K220</f>
        <v>0</v>
      </c>
      <c r="N220">
        <v>26</v>
      </c>
      <c r="O220">
        <v>4</v>
      </c>
      <c r="P220" t="s">
        <v>149</v>
      </c>
      <c r="Q220" t="s">
        <v>33</v>
      </c>
      <c r="R220" s="5">
        <v>0.02</v>
      </c>
      <c r="S220">
        <v>1.025E-2</v>
      </c>
      <c r="T220">
        <v>1.15470053837925E-2</v>
      </c>
      <c r="U220">
        <v>2E-3</v>
      </c>
      <c r="V220">
        <v>0.02</v>
      </c>
      <c r="W220">
        <v>21</v>
      </c>
      <c r="X220">
        <v>-148.803944444444</v>
      </c>
      <c r="Y220">
        <v>641</v>
      </c>
      <c r="Z220">
        <v>-133.68674999999999</v>
      </c>
      <c r="AA220">
        <v>635</v>
      </c>
      <c r="AB220">
        <v>-164.22725</v>
      </c>
      <c r="AC220">
        <v>601</v>
      </c>
      <c r="AD220">
        <v>176.3</v>
      </c>
      <c r="AE220">
        <v>14.2</v>
      </c>
      <c r="AF220" t="s">
        <v>32</v>
      </c>
      <c r="AG220">
        <v>4.5932702228962201</v>
      </c>
      <c r="AH220">
        <v>150.97999999999999</v>
      </c>
      <c r="AI220">
        <v>490.02</v>
      </c>
    </row>
    <row r="221" spans="1:35">
      <c r="A221">
        <v>220</v>
      </c>
      <c r="B221">
        <v>12178</v>
      </c>
      <c r="C221" t="s">
        <v>525</v>
      </c>
      <c r="D221" t="s">
        <v>526</v>
      </c>
      <c r="E221" t="s">
        <v>141</v>
      </c>
      <c r="F221" s="3">
        <f t="shared" si="10"/>
        <v>-8.3567791666666249</v>
      </c>
      <c r="K221" s="5">
        <f t="shared" si="11"/>
        <v>7.5000000000000002E-4</v>
      </c>
      <c r="L221" t="s">
        <v>149</v>
      </c>
      <c r="M221" s="5">
        <f>RB!K221</f>
        <v>0</v>
      </c>
      <c r="N221">
        <v>26</v>
      </c>
      <c r="O221">
        <v>4</v>
      </c>
      <c r="P221" t="s">
        <v>149</v>
      </c>
      <c r="Q221" t="s">
        <v>33</v>
      </c>
      <c r="R221" s="5">
        <v>1.2E-2</v>
      </c>
      <c r="S221">
        <v>6.2499999999999899E-3</v>
      </c>
      <c r="T221" t="s">
        <v>32</v>
      </c>
      <c r="U221">
        <v>1.2E-2</v>
      </c>
      <c r="V221">
        <v>1.2E-2</v>
      </c>
      <c r="W221">
        <v>21</v>
      </c>
      <c r="X221">
        <v>-148.81194444444401</v>
      </c>
      <c r="Y221">
        <v>642</v>
      </c>
      <c r="Z221">
        <v>-133.67675</v>
      </c>
      <c r="AA221">
        <v>628</v>
      </c>
      <c r="AB221">
        <v>-164.23525000000001</v>
      </c>
      <c r="AC221">
        <v>602</v>
      </c>
      <c r="AD221" t="s">
        <v>32</v>
      </c>
      <c r="AE221" t="s">
        <v>32</v>
      </c>
      <c r="AF221" t="s">
        <v>32</v>
      </c>
      <c r="AG221" t="s">
        <v>133</v>
      </c>
      <c r="AH221">
        <v>151</v>
      </c>
      <c r="AI221">
        <v>491</v>
      </c>
    </row>
    <row r="222" spans="1:35">
      <c r="A222">
        <v>221</v>
      </c>
      <c r="B222">
        <v>10412</v>
      </c>
      <c r="C222" t="s">
        <v>273</v>
      </c>
      <c r="D222" t="s">
        <v>274</v>
      </c>
      <c r="E222" t="s">
        <v>112</v>
      </c>
      <c r="F222" s="3">
        <f t="shared" si="10"/>
        <v>-8.3570604166666254</v>
      </c>
      <c r="K222" s="5">
        <f t="shared" si="11"/>
        <v>4.6874999999999998E-4</v>
      </c>
      <c r="L222" t="s">
        <v>149</v>
      </c>
      <c r="M222" s="5">
        <f>RB!K222</f>
        <v>0</v>
      </c>
      <c r="N222">
        <v>31</v>
      </c>
      <c r="O222">
        <v>8</v>
      </c>
      <c r="P222" t="s">
        <v>149</v>
      </c>
      <c r="Q222" t="s">
        <v>33</v>
      </c>
      <c r="R222" s="5">
        <v>7.4999999999999997E-3</v>
      </c>
      <c r="S222">
        <v>5.0000000000000001E-3</v>
      </c>
      <c r="T222">
        <v>5.0000000000000001E-3</v>
      </c>
      <c r="U222" s="1">
        <v>5.0000000000000001E-4</v>
      </c>
      <c r="V222">
        <v>9.4999999999999998E-3</v>
      </c>
      <c r="W222">
        <v>21</v>
      </c>
      <c r="X222">
        <v>-148.81644444444399</v>
      </c>
      <c r="Y222">
        <v>643</v>
      </c>
      <c r="Z222">
        <v>-133.68825000000001</v>
      </c>
      <c r="AA222">
        <v>636</v>
      </c>
      <c r="AB222">
        <v>-164.23775000000001</v>
      </c>
      <c r="AC222">
        <v>603</v>
      </c>
      <c r="AD222">
        <v>170.5</v>
      </c>
      <c r="AE222">
        <v>15.5</v>
      </c>
      <c r="AF222">
        <v>397.5</v>
      </c>
      <c r="AG222">
        <v>4.7687015945334199</v>
      </c>
      <c r="AH222">
        <v>150.97</v>
      </c>
      <c r="AI222">
        <v>492.03</v>
      </c>
    </row>
    <row r="223" spans="1:35">
      <c r="A223">
        <v>222</v>
      </c>
      <c r="B223">
        <v>13066</v>
      </c>
      <c r="C223" t="s">
        <v>708</v>
      </c>
      <c r="D223" t="s">
        <v>709</v>
      </c>
      <c r="E223" t="s">
        <v>56</v>
      </c>
      <c r="F223" s="3">
        <f t="shared" si="10"/>
        <v>-8.3572791666666255</v>
      </c>
      <c r="K223" s="5">
        <f t="shared" si="11"/>
        <v>2.5000000000000001E-4</v>
      </c>
      <c r="L223" t="s">
        <v>149</v>
      </c>
      <c r="M223" s="5">
        <f>RB!K223</f>
        <v>0</v>
      </c>
      <c r="N223">
        <v>25</v>
      </c>
      <c r="O223">
        <v>3</v>
      </c>
      <c r="P223" t="s">
        <v>149</v>
      </c>
      <c r="Q223" t="s">
        <v>33</v>
      </c>
      <c r="R223" s="5">
        <v>4.0000000000000001E-3</v>
      </c>
      <c r="S223">
        <v>3.5000000000000001E-3</v>
      </c>
      <c r="T223">
        <v>2.8284271247461901E-3</v>
      </c>
      <c r="U223" s="1">
        <v>2.0000000000000001E-4</v>
      </c>
      <c r="V223">
        <v>3.8E-3</v>
      </c>
      <c r="W223">
        <v>21</v>
      </c>
      <c r="X223">
        <v>-148.81994444444399</v>
      </c>
      <c r="Y223">
        <v>644</v>
      </c>
      <c r="Z223">
        <v>-133.68854999999999</v>
      </c>
      <c r="AA223">
        <v>637</v>
      </c>
      <c r="AB223">
        <v>-164.24345</v>
      </c>
      <c r="AC223">
        <v>604</v>
      </c>
      <c r="AD223" t="s">
        <v>32</v>
      </c>
      <c r="AE223" t="s">
        <v>32</v>
      </c>
      <c r="AF223" t="s">
        <v>32</v>
      </c>
      <c r="AG223" t="s">
        <v>133</v>
      </c>
      <c r="AH223">
        <v>150.99</v>
      </c>
      <c r="AI223">
        <v>493.01</v>
      </c>
    </row>
    <row r="224" spans="1:35">
      <c r="A224">
        <v>223</v>
      </c>
      <c r="B224">
        <v>13398</v>
      </c>
      <c r="C224" t="s">
        <v>831</v>
      </c>
      <c r="D224" t="s">
        <v>458</v>
      </c>
      <c r="E224" t="s">
        <v>47</v>
      </c>
      <c r="F224" s="3">
        <f t="shared" si="10"/>
        <v>-8.3574666666666246</v>
      </c>
      <c r="K224" s="5">
        <f t="shared" si="11"/>
        <v>6.2500000000000001E-5</v>
      </c>
      <c r="L224" t="s">
        <v>149</v>
      </c>
      <c r="M224" s="5">
        <f>RB!K224</f>
        <v>0</v>
      </c>
      <c r="N224">
        <v>25</v>
      </c>
      <c r="O224">
        <v>2</v>
      </c>
      <c r="P224" t="s">
        <v>149</v>
      </c>
      <c r="Q224" t="s">
        <v>33</v>
      </c>
      <c r="R224" s="5">
        <v>1E-3</v>
      </c>
      <c r="S224">
        <v>1E-3</v>
      </c>
      <c r="T224" s="1">
        <v>7.0710678118654697E-4</v>
      </c>
      <c r="U224" s="1">
        <v>5.0000000000000002E-5</v>
      </c>
      <c r="V224" s="1">
        <v>9.5E-4</v>
      </c>
      <c r="W224">
        <v>21</v>
      </c>
      <c r="X224">
        <v>-148.822944444444</v>
      </c>
      <c r="Y224">
        <v>645</v>
      </c>
      <c r="Z224">
        <v>-133.68870000000001</v>
      </c>
      <c r="AA224">
        <v>638</v>
      </c>
      <c r="AB224">
        <v>-164.24629999999999</v>
      </c>
      <c r="AC224">
        <v>605</v>
      </c>
      <c r="AD224" t="s">
        <v>32</v>
      </c>
      <c r="AE224" t="s">
        <v>32</v>
      </c>
      <c r="AF224" t="s">
        <v>32</v>
      </c>
      <c r="AG224" t="s">
        <v>133</v>
      </c>
      <c r="AH224">
        <v>150.99</v>
      </c>
      <c r="AI224">
        <v>494.01</v>
      </c>
    </row>
    <row r="225" spans="1:35">
      <c r="A225">
        <v>224</v>
      </c>
      <c r="B225">
        <v>9200</v>
      </c>
      <c r="C225" t="s">
        <v>155</v>
      </c>
      <c r="D225" t="s">
        <v>193</v>
      </c>
      <c r="E225" t="s">
        <v>44</v>
      </c>
      <c r="F225" s="3">
        <f t="shared" si="10"/>
        <v>-8.3575291666666249</v>
      </c>
      <c r="K225" s="5">
        <f t="shared" si="11"/>
        <v>0</v>
      </c>
      <c r="L225" t="s">
        <v>149</v>
      </c>
      <c r="M225" s="5">
        <f>RB!K225</f>
        <v>0</v>
      </c>
      <c r="N225">
        <v>34</v>
      </c>
      <c r="O225">
        <v>11</v>
      </c>
      <c r="P225" t="s">
        <v>149</v>
      </c>
      <c r="Q225" t="s">
        <v>33</v>
      </c>
      <c r="R225" s="5">
        <v>0</v>
      </c>
      <c r="S225">
        <v>9.4999999999999998E-3</v>
      </c>
      <c r="T225" t="s">
        <v>32</v>
      </c>
      <c r="U225">
        <v>0</v>
      </c>
      <c r="V225">
        <v>0</v>
      </c>
      <c r="W225">
        <v>21</v>
      </c>
      <c r="X225">
        <v>-148.82394444444401</v>
      </c>
      <c r="Y225">
        <v>646</v>
      </c>
      <c r="Z225">
        <v>-133.68875</v>
      </c>
      <c r="AA225">
        <v>639</v>
      </c>
      <c r="AB225">
        <v>-164.24725000000001</v>
      </c>
      <c r="AC225">
        <v>606</v>
      </c>
      <c r="AD225">
        <v>187</v>
      </c>
      <c r="AE225">
        <v>7</v>
      </c>
      <c r="AF225" t="s">
        <v>32</v>
      </c>
      <c r="AG225">
        <v>3.62165031844407</v>
      </c>
      <c r="AH225">
        <v>150.97999999999999</v>
      </c>
      <c r="AI225">
        <v>495.02</v>
      </c>
    </row>
    <row r="226" spans="1:35">
      <c r="A226">
        <v>224</v>
      </c>
      <c r="B226">
        <v>11409</v>
      </c>
      <c r="C226" t="s">
        <v>269</v>
      </c>
      <c r="D226" t="s">
        <v>194</v>
      </c>
      <c r="E226" t="s">
        <v>85</v>
      </c>
      <c r="F226" s="3">
        <f t="shared" si="10"/>
        <v>-8.3575291666666249</v>
      </c>
      <c r="K226" s="5">
        <f t="shared" si="11"/>
        <v>0</v>
      </c>
      <c r="L226" t="s">
        <v>149</v>
      </c>
      <c r="M226" s="5">
        <f>RB!K226</f>
        <v>0</v>
      </c>
      <c r="N226">
        <v>30</v>
      </c>
      <c r="O226">
        <v>6</v>
      </c>
      <c r="P226" t="s">
        <v>149</v>
      </c>
      <c r="Q226" t="s">
        <v>33</v>
      </c>
      <c r="R226" s="5">
        <v>0</v>
      </c>
      <c r="S226">
        <v>0</v>
      </c>
      <c r="T226" t="s">
        <v>32</v>
      </c>
      <c r="U226">
        <v>0</v>
      </c>
      <c r="V226">
        <v>0</v>
      </c>
      <c r="W226">
        <v>21</v>
      </c>
      <c r="X226">
        <v>-148.82394444444401</v>
      </c>
      <c r="Y226">
        <v>646</v>
      </c>
      <c r="Z226">
        <v>-133.68875</v>
      </c>
      <c r="AA226">
        <v>639</v>
      </c>
      <c r="AB226">
        <v>-164.24725000000001</v>
      </c>
      <c r="AC226">
        <v>606</v>
      </c>
      <c r="AD226">
        <v>178.3</v>
      </c>
      <c r="AE226">
        <v>20.8</v>
      </c>
      <c r="AF226">
        <v>436.5</v>
      </c>
      <c r="AG226">
        <v>5.4839218019773703</v>
      </c>
      <c r="AH226">
        <v>150.99</v>
      </c>
      <c r="AI226">
        <v>495.01</v>
      </c>
    </row>
    <row r="227" spans="1:35">
      <c r="A227">
        <v>224</v>
      </c>
      <c r="B227">
        <v>11570</v>
      </c>
      <c r="C227" t="s">
        <v>418</v>
      </c>
      <c r="D227" t="s">
        <v>221</v>
      </c>
      <c r="E227" t="s">
        <v>82</v>
      </c>
      <c r="F227" s="3">
        <f t="shared" si="10"/>
        <v>-8.3575291666666249</v>
      </c>
      <c r="K227" s="5">
        <f t="shared" si="11"/>
        <v>0</v>
      </c>
      <c r="L227" t="s">
        <v>149</v>
      </c>
      <c r="M227" s="5">
        <f>RB!K227</f>
        <v>0</v>
      </c>
      <c r="N227">
        <v>31</v>
      </c>
      <c r="O227">
        <v>7</v>
      </c>
      <c r="P227" t="s">
        <v>149</v>
      </c>
      <c r="Q227" t="s">
        <v>33</v>
      </c>
      <c r="R227" s="5">
        <v>0</v>
      </c>
      <c r="S227">
        <v>0</v>
      </c>
      <c r="T227" t="s">
        <v>32</v>
      </c>
      <c r="U227">
        <v>0</v>
      </c>
      <c r="V227">
        <v>0</v>
      </c>
      <c r="W227">
        <v>21</v>
      </c>
      <c r="X227">
        <v>-148.82394444444401</v>
      </c>
      <c r="Y227">
        <v>646</v>
      </c>
      <c r="Z227">
        <v>-133.68875</v>
      </c>
      <c r="AA227">
        <v>639</v>
      </c>
      <c r="AB227">
        <v>-164.24725000000001</v>
      </c>
      <c r="AC227">
        <v>606</v>
      </c>
      <c r="AD227" t="s">
        <v>32</v>
      </c>
      <c r="AE227" t="s">
        <v>32</v>
      </c>
      <c r="AF227" t="s">
        <v>32</v>
      </c>
      <c r="AG227" t="s">
        <v>133</v>
      </c>
      <c r="AH227">
        <v>151</v>
      </c>
      <c r="AI227">
        <v>495</v>
      </c>
    </row>
    <row r="228" spans="1:35">
      <c r="A228">
        <v>224</v>
      </c>
      <c r="B228">
        <v>11600</v>
      </c>
      <c r="C228" t="s">
        <v>282</v>
      </c>
      <c r="D228" t="s">
        <v>358</v>
      </c>
      <c r="E228" t="s">
        <v>65</v>
      </c>
      <c r="F228" s="3">
        <f t="shared" si="10"/>
        <v>-8.3575291666666249</v>
      </c>
      <c r="K228" s="5">
        <f t="shared" si="11"/>
        <v>0</v>
      </c>
      <c r="L228" t="s">
        <v>149</v>
      </c>
      <c r="M228" s="5">
        <f>RB!K228</f>
        <v>0</v>
      </c>
      <c r="N228">
        <v>29</v>
      </c>
      <c r="O228">
        <v>6</v>
      </c>
      <c r="P228" t="s">
        <v>149</v>
      </c>
      <c r="Q228" t="s">
        <v>33</v>
      </c>
      <c r="R228" s="5">
        <v>0</v>
      </c>
      <c r="S228">
        <v>0</v>
      </c>
      <c r="T228" t="s">
        <v>32</v>
      </c>
      <c r="U228">
        <v>0</v>
      </c>
      <c r="V228">
        <v>0</v>
      </c>
      <c r="W228">
        <v>21</v>
      </c>
      <c r="X228">
        <v>-148.82394444444401</v>
      </c>
      <c r="Y228">
        <v>646</v>
      </c>
      <c r="Z228">
        <v>-133.68875</v>
      </c>
      <c r="AA228">
        <v>639</v>
      </c>
      <c r="AB228">
        <v>-164.24725000000001</v>
      </c>
      <c r="AC228">
        <v>606</v>
      </c>
      <c r="AD228" t="s">
        <v>32</v>
      </c>
      <c r="AE228" t="s">
        <v>32</v>
      </c>
      <c r="AF228" t="s">
        <v>32</v>
      </c>
      <c r="AG228" t="s">
        <v>133</v>
      </c>
      <c r="AH228" t="s">
        <v>32</v>
      </c>
      <c r="AI228" t="s">
        <v>32</v>
      </c>
    </row>
    <row r="229" spans="1:35">
      <c r="A229">
        <v>224</v>
      </c>
      <c r="B229">
        <v>12038</v>
      </c>
      <c r="C229" t="s">
        <v>493</v>
      </c>
      <c r="D229" t="s">
        <v>494</v>
      </c>
      <c r="E229" t="s">
        <v>112</v>
      </c>
      <c r="F229" s="3">
        <f t="shared" si="10"/>
        <v>-8.3575291666666249</v>
      </c>
      <c r="K229" s="5">
        <f t="shared" si="11"/>
        <v>0</v>
      </c>
      <c r="L229" t="s">
        <v>149</v>
      </c>
      <c r="M229" s="5">
        <f>RB!K229</f>
        <v>0</v>
      </c>
      <c r="N229">
        <v>29</v>
      </c>
      <c r="O229">
        <v>6</v>
      </c>
      <c r="P229" t="s">
        <v>149</v>
      </c>
      <c r="Q229" t="s">
        <v>33</v>
      </c>
      <c r="R229" s="5">
        <v>0</v>
      </c>
      <c r="S229">
        <v>0</v>
      </c>
      <c r="T229" t="s">
        <v>32</v>
      </c>
      <c r="U229">
        <v>0</v>
      </c>
      <c r="V229">
        <v>0</v>
      </c>
      <c r="W229">
        <v>21</v>
      </c>
      <c r="X229">
        <v>-148.82394444444401</v>
      </c>
      <c r="Y229">
        <v>646</v>
      </c>
      <c r="Z229">
        <v>-133.68875</v>
      </c>
      <c r="AA229">
        <v>639</v>
      </c>
      <c r="AB229">
        <v>-164.24725000000001</v>
      </c>
      <c r="AC229">
        <v>606</v>
      </c>
      <c r="AD229">
        <v>215.5</v>
      </c>
      <c r="AE229">
        <v>73.5</v>
      </c>
      <c r="AF229" t="s">
        <v>32</v>
      </c>
      <c r="AG229">
        <v>12.5956397137313</v>
      </c>
      <c r="AH229">
        <v>151</v>
      </c>
      <c r="AI229">
        <v>495</v>
      </c>
    </row>
    <row r="230" spans="1:35">
      <c r="A230">
        <v>224</v>
      </c>
      <c r="B230">
        <v>12179</v>
      </c>
      <c r="C230" t="s">
        <v>527</v>
      </c>
      <c r="D230" t="s">
        <v>528</v>
      </c>
      <c r="E230" t="s">
        <v>59</v>
      </c>
      <c r="F230" s="3">
        <f t="shared" si="10"/>
        <v>-8.3575291666666249</v>
      </c>
      <c r="K230" s="5">
        <f t="shared" si="11"/>
        <v>0</v>
      </c>
      <c r="L230" t="s">
        <v>149</v>
      </c>
      <c r="M230" s="5">
        <f>RB!K230</f>
        <v>0</v>
      </c>
      <c r="N230">
        <v>25</v>
      </c>
      <c r="O230">
        <v>4</v>
      </c>
      <c r="P230" t="s">
        <v>149</v>
      </c>
      <c r="Q230" t="s">
        <v>33</v>
      </c>
      <c r="R230" s="5">
        <v>0</v>
      </c>
      <c r="S230">
        <v>0</v>
      </c>
      <c r="T230" t="s">
        <v>32</v>
      </c>
      <c r="U230">
        <v>0</v>
      </c>
      <c r="V230">
        <v>0</v>
      </c>
      <c r="W230">
        <v>21</v>
      </c>
      <c r="X230">
        <v>-148.82394444444401</v>
      </c>
      <c r="Y230">
        <v>646</v>
      </c>
      <c r="Z230">
        <v>-133.68875</v>
      </c>
      <c r="AA230">
        <v>639</v>
      </c>
      <c r="AB230">
        <v>-164.24725000000001</v>
      </c>
      <c r="AC230">
        <v>606</v>
      </c>
      <c r="AD230">
        <v>199.3</v>
      </c>
      <c r="AE230">
        <v>44.4</v>
      </c>
      <c r="AF230" t="s">
        <v>32</v>
      </c>
      <c r="AG230">
        <v>8.6686759332372194</v>
      </c>
      <c r="AH230">
        <v>150.99</v>
      </c>
      <c r="AI230">
        <v>495.01</v>
      </c>
    </row>
    <row r="231" spans="1:35">
      <c r="A231">
        <v>224</v>
      </c>
      <c r="B231">
        <v>12182</v>
      </c>
      <c r="C231" t="s">
        <v>531</v>
      </c>
      <c r="D231" t="s">
        <v>158</v>
      </c>
      <c r="E231" t="s">
        <v>80</v>
      </c>
      <c r="F231" s="3">
        <f t="shared" si="10"/>
        <v>-8.3575291666666249</v>
      </c>
      <c r="K231" s="5">
        <f t="shared" si="11"/>
        <v>0</v>
      </c>
      <c r="L231" t="s">
        <v>149</v>
      </c>
      <c r="M231" s="5">
        <f>RB!K231</f>
        <v>0</v>
      </c>
      <c r="N231">
        <v>27</v>
      </c>
      <c r="O231">
        <v>4</v>
      </c>
      <c r="P231" t="s">
        <v>149</v>
      </c>
      <c r="Q231" t="s">
        <v>33</v>
      </c>
      <c r="R231" s="5">
        <v>0</v>
      </c>
      <c r="S231">
        <v>0</v>
      </c>
      <c r="T231" t="s">
        <v>32</v>
      </c>
      <c r="U231">
        <v>0</v>
      </c>
      <c r="V231">
        <v>0</v>
      </c>
      <c r="W231">
        <v>21</v>
      </c>
      <c r="X231">
        <v>-148.82394444444401</v>
      </c>
      <c r="Y231">
        <v>646</v>
      </c>
      <c r="Z231">
        <v>-133.68875</v>
      </c>
      <c r="AA231">
        <v>639</v>
      </c>
      <c r="AB231">
        <v>-164.24725000000001</v>
      </c>
      <c r="AC231">
        <v>606</v>
      </c>
      <c r="AD231" t="s">
        <v>32</v>
      </c>
      <c r="AE231" t="s">
        <v>32</v>
      </c>
      <c r="AF231" t="s">
        <v>32</v>
      </c>
      <c r="AG231" t="s">
        <v>133</v>
      </c>
      <c r="AH231">
        <v>150.97</v>
      </c>
      <c r="AI231">
        <v>495.03</v>
      </c>
    </row>
    <row r="232" spans="1:35">
      <c r="A232">
        <v>224</v>
      </c>
      <c r="B232">
        <v>12260</v>
      </c>
      <c r="C232" t="s">
        <v>555</v>
      </c>
      <c r="D232" t="s">
        <v>556</v>
      </c>
      <c r="E232" t="s">
        <v>59</v>
      </c>
      <c r="F232" s="3">
        <f t="shared" si="10"/>
        <v>-8.3575291666666249</v>
      </c>
      <c r="K232" s="5">
        <f t="shared" si="11"/>
        <v>0</v>
      </c>
      <c r="L232" t="s">
        <v>149</v>
      </c>
      <c r="M232" s="5">
        <f>RB!K232</f>
        <v>0</v>
      </c>
      <c r="N232">
        <v>27</v>
      </c>
      <c r="O232">
        <v>4</v>
      </c>
      <c r="P232" t="s">
        <v>149</v>
      </c>
      <c r="Q232" t="s">
        <v>33</v>
      </c>
      <c r="R232" s="5">
        <v>0</v>
      </c>
      <c r="S232">
        <v>0</v>
      </c>
      <c r="T232" t="s">
        <v>32</v>
      </c>
      <c r="U232">
        <v>0</v>
      </c>
      <c r="V232">
        <v>0</v>
      </c>
      <c r="W232">
        <v>21</v>
      </c>
      <c r="X232">
        <v>-148.82394444444401</v>
      </c>
      <c r="Y232">
        <v>646</v>
      </c>
      <c r="Z232">
        <v>-133.68875</v>
      </c>
      <c r="AA232">
        <v>639</v>
      </c>
      <c r="AB232">
        <v>-164.24725000000001</v>
      </c>
      <c r="AC232">
        <v>606</v>
      </c>
      <c r="AD232" t="s">
        <v>32</v>
      </c>
      <c r="AE232" t="s">
        <v>32</v>
      </c>
      <c r="AF232" t="s">
        <v>32</v>
      </c>
      <c r="AG232" t="s">
        <v>133</v>
      </c>
      <c r="AH232">
        <v>151</v>
      </c>
      <c r="AI232">
        <v>495</v>
      </c>
    </row>
    <row r="233" spans="1:35">
      <c r="A233">
        <v>224</v>
      </c>
      <c r="B233">
        <v>12465</v>
      </c>
      <c r="C233" t="s">
        <v>496</v>
      </c>
      <c r="D233" t="s">
        <v>588</v>
      </c>
      <c r="E233" t="s">
        <v>44</v>
      </c>
      <c r="F233" s="3">
        <f t="shared" si="10"/>
        <v>-8.3575291666666249</v>
      </c>
      <c r="K233" s="5">
        <f t="shared" si="11"/>
        <v>0</v>
      </c>
      <c r="L233" t="s">
        <v>149</v>
      </c>
      <c r="M233" s="5">
        <f>RB!K233</f>
        <v>0</v>
      </c>
      <c r="N233">
        <v>27</v>
      </c>
      <c r="O233">
        <v>4</v>
      </c>
      <c r="P233" t="s">
        <v>149</v>
      </c>
      <c r="Q233" t="s">
        <v>33</v>
      </c>
      <c r="R233" s="5">
        <v>0</v>
      </c>
      <c r="S233">
        <v>0</v>
      </c>
      <c r="T233" t="s">
        <v>32</v>
      </c>
      <c r="U233">
        <v>0</v>
      </c>
      <c r="V233">
        <v>0</v>
      </c>
      <c r="W233">
        <v>21</v>
      </c>
      <c r="X233">
        <v>-148.82394444444401</v>
      </c>
      <c r="Y233">
        <v>646</v>
      </c>
      <c r="Z233">
        <v>-133.68875</v>
      </c>
      <c r="AA233">
        <v>639</v>
      </c>
      <c r="AB233">
        <v>-164.24725000000001</v>
      </c>
      <c r="AC233">
        <v>606</v>
      </c>
      <c r="AD233">
        <v>126.9</v>
      </c>
      <c r="AE233">
        <v>40.299999999999997</v>
      </c>
      <c r="AF233">
        <v>310.39999999999998</v>
      </c>
      <c r="AG233">
        <v>8.11539237653529</v>
      </c>
      <c r="AH233">
        <v>150.96</v>
      </c>
      <c r="AI233">
        <v>495.039999999999</v>
      </c>
    </row>
    <row r="234" spans="1:35">
      <c r="A234">
        <v>224</v>
      </c>
      <c r="B234">
        <v>12638</v>
      </c>
      <c r="C234" t="s">
        <v>370</v>
      </c>
      <c r="D234" t="s">
        <v>629</v>
      </c>
      <c r="E234" t="s">
        <v>77</v>
      </c>
      <c r="F234" s="3">
        <f t="shared" si="10"/>
        <v>-8.3575291666666249</v>
      </c>
      <c r="K234" s="5">
        <f t="shared" si="11"/>
        <v>0</v>
      </c>
      <c r="L234" t="s">
        <v>149</v>
      </c>
      <c r="M234" s="5">
        <f>RB!K234</f>
        <v>0</v>
      </c>
      <c r="N234">
        <v>26</v>
      </c>
      <c r="O234">
        <v>3</v>
      </c>
      <c r="P234" t="s">
        <v>149</v>
      </c>
      <c r="Q234" t="s">
        <v>33</v>
      </c>
      <c r="R234" s="5">
        <v>0</v>
      </c>
      <c r="S234">
        <v>0</v>
      </c>
      <c r="T234" t="s">
        <v>32</v>
      </c>
      <c r="U234">
        <v>0</v>
      </c>
      <c r="V234">
        <v>0</v>
      </c>
      <c r="W234">
        <v>21</v>
      </c>
      <c r="X234">
        <v>-148.82394444444401</v>
      </c>
      <c r="Y234">
        <v>646</v>
      </c>
      <c r="Z234">
        <v>-133.68875</v>
      </c>
      <c r="AA234">
        <v>639</v>
      </c>
      <c r="AB234">
        <v>-164.24725000000001</v>
      </c>
      <c r="AC234">
        <v>606</v>
      </c>
      <c r="AD234" t="s">
        <v>32</v>
      </c>
      <c r="AE234" t="s">
        <v>32</v>
      </c>
      <c r="AF234" t="s">
        <v>32</v>
      </c>
      <c r="AG234" t="s">
        <v>133</v>
      </c>
      <c r="AH234">
        <v>150.99</v>
      </c>
      <c r="AI234">
        <v>495.01</v>
      </c>
    </row>
    <row r="235" spans="1:35">
      <c r="A235">
        <v>224</v>
      </c>
      <c r="B235">
        <v>12646</v>
      </c>
      <c r="C235" t="s">
        <v>636</v>
      </c>
      <c r="D235" t="s">
        <v>416</v>
      </c>
      <c r="E235" t="s">
        <v>82</v>
      </c>
      <c r="F235" s="3">
        <f t="shared" si="10"/>
        <v>-8.3575291666666249</v>
      </c>
      <c r="K235" s="5">
        <f t="shared" si="11"/>
        <v>0</v>
      </c>
      <c r="L235" t="s">
        <v>149</v>
      </c>
      <c r="M235" s="5">
        <f>RB!K235</f>
        <v>0</v>
      </c>
      <c r="N235">
        <v>25</v>
      </c>
      <c r="O235">
        <v>3</v>
      </c>
      <c r="P235" t="s">
        <v>149</v>
      </c>
      <c r="Q235" t="s">
        <v>33</v>
      </c>
      <c r="R235" s="5">
        <v>0</v>
      </c>
      <c r="S235">
        <v>0</v>
      </c>
      <c r="T235" t="s">
        <v>32</v>
      </c>
      <c r="U235">
        <v>0</v>
      </c>
      <c r="V235">
        <v>0</v>
      </c>
      <c r="W235">
        <v>21</v>
      </c>
      <c r="X235">
        <v>-148.82394444444401</v>
      </c>
      <c r="Y235">
        <v>646</v>
      </c>
      <c r="Z235">
        <v>-133.68875</v>
      </c>
      <c r="AA235">
        <v>639</v>
      </c>
      <c r="AB235">
        <v>-164.24725000000001</v>
      </c>
      <c r="AC235">
        <v>606</v>
      </c>
      <c r="AD235" t="s">
        <v>32</v>
      </c>
      <c r="AE235" t="s">
        <v>32</v>
      </c>
      <c r="AF235" t="s">
        <v>32</v>
      </c>
      <c r="AG235" t="s">
        <v>133</v>
      </c>
      <c r="AH235">
        <v>150.96</v>
      </c>
      <c r="AI235">
        <v>495.039999999999</v>
      </c>
    </row>
    <row r="236" spans="1:35">
      <c r="A236">
        <v>224</v>
      </c>
      <c r="B236">
        <v>12667</v>
      </c>
      <c r="C236" t="s">
        <v>517</v>
      </c>
      <c r="D236" t="s">
        <v>358</v>
      </c>
      <c r="E236" t="s">
        <v>30</v>
      </c>
      <c r="F236" s="3">
        <f t="shared" si="10"/>
        <v>-8.3575291666666249</v>
      </c>
      <c r="K236" s="5">
        <f t="shared" si="11"/>
        <v>0</v>
      </c>
      <c r="L236" t="s">
        <v>149</v>
      </c>
      <c r="M236" s="5">
        <f>RB!K236</f>
        <v>0</v>
      </c>
      <c r="N236">
        <v>26</v>
      </c>
      <c r="O236">
        <v>3</v>
      </c>
      <c r="P236" t="s">
        <v>149</v>
      </c>
      <c r="Q236" t="s">
        <v>33</v>
      </c>
      <c r="R236" s="5">
        <v>0</v>
      </c>
      <c r="S236">
        <v>0</v>
      </c>
      <c r="T236" t="s">
        <v>32</v>
      </c>
      <c r="U236">
        <v>0</v>
      </c>
      <c r="V236">
        <v>0</v>
      </c>
      <c r="W236">
        <v>21</v>
      </c>
      <c r="X236">
        <v>-148.82394444444401</v>
      </c>
      <c r="Y236">
        <v>646</v>
      </c>
      <c r="Z236">
        <v>-133.68875</v>
      </c>
      <c r="AA236">
        <v>639</v>
      </c>
      <c r="AB236">
        <v>-164.24725000000001</v>
      </c>
      <c r="AC236">
        <v>606</v>
      </c>
      <c r="AD236" t="s">
        <v>32</v>
      </c>
      <c r="AE236" t="s">
        <v>32</v>
      </c>
      <c r="AF236" t="s">
        <v>32</v>
      </c>
      <c r="AG236" t="s">
        <v>133</v>
      </c>
      <c r="AH236">
        <v>151</v>
      </c>
      <c r="AI236">
        <v>495</v>
      </c>
    </row>
    <row r="237" spans="1:35">
      <c r="A237">
        <v>224</v>
      </c>
      <c r="B237">
        <v>12675</v>
      </c>
      <c r="C237" t="s">
        <v>348</v>
      </c>
      <c r="D237" t="s">
        <v>226</v>
      </c>
      <c r="E237" t="s">
        <v>114</v>
      </c>
      <c r="F237" s="3">
        <f t="shared" si="10"/>
        <v>-8.3575291666666249</v>
      </c>
      <c r="K237" s="5">
        <f t="shared" si="11"/>
        <v>0</v>
      </c>
      <c r="L237" t="s">
        <v>149</v>
      </c>
      <c r="M237" s="5">
        <f>RB!K237</f>
        <v>0</v>
      </c>
      <c r="N237">
        <v>25</v>
      </c>
      <c r="O237">
        <v>3</v>
      </c>
      <c r="P237" t="s">
        <v>149</v>
      </c>
      <c r="Q237" t="s">
        <v>33</v>
      </c>
      <c r="R237" s="5">
        <v>0</v>
      </c>
      <c r="S237">
        <v>0</v>
      </c>
      <c r="T237" t="s">
        <v>32</v>
      </c>
      <c r="U237">
        <v>0</v>
      </c>
      <c r="V237">
        <v>0</v>
      </c>
      <c r="W237">
        <v>21</v>
      </c>
      <c r="X237">
        <v>-148.82394444444401</v>
      </c>
      <c r="Y237">
        <v>646</v>
      </c>
      <c r="Z237">
        <v>-133.68875</v>
      </c>
      <c r="AA237">
        <v>639</v>
      </c>
      <c r="AB237">
        <v>-164.24725000000001</v>
      </c>
      <c r="AC237">
        <v>606</v>
      </c>
      <c r="AD237">
        <v>207.3</v>
      </c>
      <c r="AE237">
        <v>49</v>
      </c>
      <c r="AF237" t="s">
        <v>32</v>
      </c>
      <c r="AG237">
        <v>9.2894330944149797</v>
      </c>
      <c r="AH237">
        <v>150.93</v>
      </c>
      <c r="AI237">
        <v>495.07</v>
      </c>
    </row>
    <row r="238" spans="1:35">
      <c r="A238">
        <v>224</v>
      </c>
      <c r="B238">
        <v>12777</v>
      </c>
      <c r="C238" t="s">
        <v>658</v>
      </c>
      <c r="D238" t="s">
        <v>659</v>
      </c>
      <c r="E238" t="s">
        <v>41</v>
      </c>
      <c r="F238" s="3">
        <f t="shared" si="10"/>
        <v>-8.3575291666666249</v>
      </c>
      <c r="K238" s="5">
        <f t="shared" si="11"/>
        <v>0</v>
      </c>
      <c r="L238" t="s">
        <v>149</v>
      </c>
      <c r="M238" s="5">
        <f>RB!K238</f>
        <v>0</v>
      </c>
      <c r="N238">
        <v>25</v>
      </c>
      <c r="O238">
        <v>3</v>
      </c>
      <c r="P238" t="s">
        <v>149</v>
      </c>
      <c r="Q238" t="s">
        <v>33</v>
      </c>
      <c r="R238" s="5">
        <v>0</v>
      </c>
      <c r="S238">
        <v>0</v>
      </c>
      <c r="T238" t="s">
        <v>32</v>
      </c>
      <c r="U238">
        <v>0</v>
      </c>
      <c r="V238">
        <v>0</v>
      </c>
      <c r="W238">
        <v>21</v>
      </c>
      <c r="X238">
        <v>-148.82394444444401</v>
      </c>
      <c r="Y238">
        <v>646</v>
      </c>
      <c r="Z238">
        <v>-133.68875</v>
      </c>
      <c r="AA238">
        <v>639</v>
      </c>
      <c r="AB238">
        <v>-164.24725000000001</v>
      </c>
      <c r="AC238">
        <v>606</v>
      </c>
      <c r="AD238" t="s">
        <v>32</v>
      </c>
      <c r="AE238" t="s">
        <v>32</v>
      </c>
      <c r="AF238" t="s">
        <v>32</v>
      </c>
      <c r="AG238" t="s">
        <v>133</v>
      </c>
      <c r="AH238">
        <v>150.99</v>
      </c>
      <c r="AI238">
        <v>495.01</v>
      </c>
    </row>
    <row r="239" spans="1:35">
      <c r="A239">
        <v>224</v>
      </c>
      <c r="B239">
        <v>12916</v>
      </c>
      <c r="C239" t="s">
        <v>690</v>
      </c>
      <c r="D239" t="s">
        <v>691</v>
      </c>
      <c r="E239" t="s">
        <v>62</v>
      </c>
      <c r="F239" s="3">
        <f t="shared" si="10"/>
        <v>-8.3575291666666249</v>
      </c>
      <c r="K239" s="5">
        <f t="shared" si="11"/>
        <v>0</v>
      </c>
      <c r="L239" t="s">
        <v>149</v>
      </c>
      <c r="M239" s="5">
        <f>RB!K239</f>
        <v>0</v>
      </c>
      <c r="N239">
        <v>28</v>
      </c>
      <c r="O239">
        <v>3</v>
      </c>
      <c r="P239" t="s">
        <v>149</v>
      </c>
      <c r="Q239" t="s">
        <v>33</v>
      </c>
      <c r="R239" s="5">
        <v>0</v>
      </c>
      <c r="S239">
        <v>0</v>
      </c>
      <c r="T239" t="s">
        <v>32</v>
      </c>
      <c r="U239">
        <v>0</v>
      </c>
      <c r="V239">
        <v>0</v>
      </c>
      <c r="W239">
        <v>21</v>
      </c>
      <c r="X239">
        <v>-148.82394444444401</v>
      </c>
      <c r="Y239">
        <v>646</v>
      </c>
      <c r="Z239">
        <v>-133.68875</v>
      </c>
      <c r="AA239">
        <v>639</v>
      </c>
      <c r="AB239">
        <v>-164.24725000000001</v>
      </c>
      <c r="AC239">
        <v>606</v>
      </c>
      <c r="AD239" t="s">
        <v>32</v>
      </c>
      <c r="AE239" t="s">
        <v>32</v>
      </c>
      <c r="AF239" t="s">
        <v>32</v>
      </c>
      <c r="AG239" t="s">
        <v>133</v>
      </c>
      <c r="AH239">
        <v>150.99</v>
      </c>
      <c r="AI239">
        <v>495.01</v>
      </c>
    </row>
    <row r="240" spans="1:35">
      <c r="A240">
        <v>224</v>
      </c>
      <c r="B240">
        <v>12949</v>
      </c>
      <c r="C240" t="s">
        <v>700</v>
      </c>
      <c r="D240" t="s">
        <v>701</v>
      </c>
      <c r="E240" t="s">
        <v>56</v>
      </c>
      <c r="F240" s="3">
        <f t="shared" si="10"/>
        <v>-8.3575291666666249</v>
      </c>
      <c r="K240" s="5">
        <f t="shared" si="11"/>
        <v>0</v>
      </c>
      <c r="L240" t="s">
        <v>149</v>
      </c>
      <c r="M240" s="5">
        <f>RB!K240</f>
        <v>0</v>
      </c>
      <c r="N240">
        <v>26</v>
      </c>
      <c r="O240">
        <v>3</v>
      </c>
      <c r="P240" t="s">
        <v>149</v>
      </c>
      <c r="Q240" t="s">
        <v>33</v>
      </c>
      <c r="R240" s="5">
        <v>0</v>
      </c>
      <c r="S240">
        <v>0</v>
      </c>
      <c r="T240" t="s">
        <v>32</v>
      </c>
      <c r="U240">
        <v>0</v>
      </c>
      <c r="V240">
        <v>0</v>
      </c>
      <c r="W240">
        <v>21</v>
      </c>
      <c r="X240">
        <v>-148.82394444444401</v>
      </c>
      <c r="Y240">
        <v>646</v>
      </c>
      <c r="Z240">
        <v>-133.68875</v>
      </c>
      <c r="AA240">
        <v>639</v>
      </c>
      <c r="AB240">
        <v>-164.24725000000001</v>
      </c>
      <c r="AC240">
        <v>606</v>
      </c>
      <c r="AD240" t="s">
        <v>32</v>
      </c>
      <c r="AE240" t="s">
        <v>32</v>
      </c>
      <c r="AF240" t="s">
        <v>32</v>
      </c>
      <c r="AG240" t="s">
        <v>133</v>
      </c>
      <c r="AH240" t="s">
        <v>32</v>
      </c>
      <c r="AI240" t="s">
        <v>32</v>
      </c>
    </row>
    <row r="241" spans="1:35">
      <c r="A241">
        <v>224</v>
      </c>
      <c r="B241">
        <v>13160</v>
      </c>
      <c r="C241" t="s">
        <v>759</v>
      </c>
      <c r="D241" t="s">
        <v>760</v>
      </c>
      <c r="E241" t="s">
        <v>74</v>
      </c>
      <c r="F241" s="3">
        <f t="shared" si="10"/>
        <v>-8.3575291666666249</v>
      </c>
      <c r="K241" s="5">
        <f t="shared" si="11"/>
        <v>0</v>
      </c>
      <c r="L241" t="s">
        <v>149</v>
      </c>
      <c r="M241" s="5">
        <f>RB!K241</f>
        <v>0</v>
      </c>
      <c r="N241">
        <v>24</v>
      </c>
      <c r="O241">
        <v>2</v>
      </c>
      <c r="P241" t="s">
        <v>149</v>
      </c>
      <c r="Q241" t="s">
        <v>33</v>
      </c>
      <c r="R241" s="5">
        <v>0</v>
      </c>
      <c r="S241">
        <v>0</v>
      </c>
      <c r="T241" t="s">
        <v>32</v>
      </c>
      <c r="U241">
        <v>0</v>
      </c>
      <c r="V241">
        <v>0</v>
      </c>
      <c r="W241">
        <v>21</v>
      </c>
      <c r="X241">
        <v>-148.82394444444401</v>
      </c>
      <c r="Y241">
        <v>646</v>
      </c>
      <c r="Z241">
        <v>-133.68875</v>
      </c>
      <c r="AA241">
        <v>639</v>
      </c>
      <c r="AB241">
        <v>-164.24725000000001</v>
      </c>
      <c r="AC241">
        <v>606</v>
      </c>
      <c r="AD241" t="s">
        <v>32</v>
      </c>
      <c r="AE241" t="s">
        <v>32</v>
      </c>
      <c r="AF241" t="s">
        <v>32</v>
      </c>
      <c r="AG241" t="s">
        <v>133</v>
      </c>
      <c r="AH241">
        <v>150.97999999999999</v>
      </c>
      <c r="AI241">
        <v>495.02</v>
      </c>
    </row>
    <row r="242" spans="1:35">
      <c r="A242">
        <v>224</v>
      </c>
      <c r="B242">
        <v>13162</v>
      </c>
      <c r="C242" t="s">
        <v>430</v>
      </c>
      <c r="D242" t="s">
        <v>762</v>
      </c>
      <c r="E242" t="s">
        <v>41</v>
      </c>
      <c r="F242" s="3">
        <f t="shared" si="10"/>
        <v>-8.3575291666666249</v>
      </c>
      <c r="K242" s="5">
        <f t="shared" si="11"/>
        <v>0</v>
      </c>
      <c r="L242" t="s">
        <v>149</v>
      </c>
      <c r="M242" s="5">
        <f>RB!K242</f>
        <v>0</v>
      </c>
      <c r="N242">
        <v>23</v>
      </c>
      <c r="O242">
        <v>2</v>
      </c>
      <c r="P242" t="s">
        <v>149</v>
      </c>
      <c r="Q242" t="s">
        <v>33</v>
      </c>
      <c r="R242" s="5">
        <v>0</v>
      </c>
      <c r="S242">
        <v>0</v>
      </c>
      <c r="T242" t="s">
        <v>32</v>
      </c>
      <c r="U242">
        <v>0</v>
      </c>
      <c r="V242">
        <v>0</v>
      </c>
      <c r="W242">
        <v>21</v>
      </c>
      <c r="X242">
        <v>-148.82394444444401</v>
      </c>
      <c r="Y242">
        <v>646</v>
      </c>
      <c r="Z242">
        <v>-133.68875</v>
      </c>
      <c r="AA242">
        <v>639</v>
      </c>
      <c r="AB242">
        <v>-164.24725000000001</v>
      </c>
      <c r="AC242">
        <v>606</v>
      </c>
      <c r="AD242">
        <v>172.3</v>
      </c>
      <c r="AE242">
        <v>5.4</v>
      </c>
      <c r="AF242" t="s">
        <v>32</v>
      </c>
      <c r="AG242">
        <v>3.4057347841213601</v>
      </c>
      <c r="AH242">
        <v>150.99</v>
      </c>
      <c r="AI242">
        <v>495.01</v>
      </c>
    </row>
    <row r="243" spans="1:35">
      <c r="A243">
        <v>224</v>
      </c>
      <c r="B243">
        <v>13170</v>
      </c>
      <c r="C243" t="s">
        <v>771</v>
      </c>
      <c r="D243" t="s">
        <v>772</v>
      </c>
      <c r="E243" t="s">
        <v>85</v>
      </c>
      <c r="F243" s="3">
        <f t="shared" si="10"/>
        <v>-8.3575291666666249</v>
      </c>
      <c r="K243" s="5">
        <f t="shared" si="11"/>
        <v>0</v>
      </c>
      <c r="L243" t="s">
        <v>149</v>
      </c>
      <c r="M243" s="5">
        <f>RB!K243</f>
        <v>0</v>
      </c>
      <c r="N243">
        <v>24</v>
      </c>
      <c r="O243">
        <v>2</v>
      </c>
      <c r="P243" t="s">
        <v>149</v>
      </c>
      <c r="Q243" t="s">
        <v>33</v>
      </c>
      <c r="R243" s="5">
        <v>0</v>
      </c>
      <c r="S243">
        <v>0</v>
      </c>
      <c r="T243" t="s">
        <v>32</v>
      </c>
      <c r="U243">
        <v>0</v>
      </c>
      <c r="V243">
        <v>0</v>
      </c>
      <c r="W243">
        <v>21</v>
      </c>
      <c r="X243">
        <v>-148.82394444444401</v>
      </c>
      <c r="Y243">
        <v>646</v>
      </c>
      <c r="Z243">
        <v>-133.68875</v>
      </c>
      <c r="AA243">
        <v>639</v>
      </c>
      <c r="AB243">
        <v>-164.24725000000001</v>
      </c>
      <c r="AC243">
        <v>606</v>
      </c>
      <c r="AD243">
        <v>193.3</v>
      </c>
      <c r="AE243">
        <v>25.5</v>
      </c>
      <c r="AF243" t="s">
        <v>32</v>
      </c>
      <c r="AG243">
        <v>6.1181736840502996</v>
      </c>
      <c r="AH243">
        <v>150.99</v>
      </c>
      <c r="AI243">
        <v>495.01</v>
      </c>
    </row>
    <row r="244" spans="1:35">
      <c r="A244">
        <v>224</v>
      </c>
      <c r="B244">
        <v>13187</v>
      </c>
      <c r="C244" t="s">
        <v>778</v>
      </c>
      <c r="D244" t="s">
        <v>779</v>
      </c>
      <c r="E244" t="s">
        <v>56</v>
      </c>
      <c r="F244" s="3">
        <f t="shared" si="10"/>
        <v>-8.3575291666666249</v>
      </c>
      <c r="K244" s="5">
        <f t="shared" si="11"/>
        <v>0</v>
      </c>
      <c r="L244" t="s">
        <v>149</v>
      </c>
      <c r="M244" s="5">
        <f>RB!K244</f>
        <v>0</v>
      </c>
      <c r="N244">
        <v>25</v>
      </c>
      <c r="O244">
        <v>2</v>
      </c>
      <c r="P244" t="s">
        <v>149</v>
      </c>
      <c r="Q244" t="s">
        <v>33</v>
      </c>
      <c r="R244" s="5">
        <v>0</v>
      </c>
      <c r="S244">
        <v>0</v>
      </c>
      <c r="T244" t="s">
        <v>32</v>
      </c>
      <c r="U244">
        <v>0</v>
      </c>
      <c r="V244">
        <v>0</v>
      </c>
      <c r="W244">
        <v>21</v>
      </c>
      <c r="X244">
        <v>-148.82394444444401</v>
      </c>
      <c r="Y244">
        <v>646</v>
      </c>
      <c r="Z244">
        <v>-133.68875</v>
      </c>
      <c r="AA244">
        <v>639</v>
      </c>
      <c r="AB244">
        <v>-164.24725000000001</v>
      </c>
      <c r="AC244">
        <v>606</v>
      </c>
      <c r="AD244" t="s">
        <v>32</v>
      </c>
      <c r="AE244" t="s">
        <v>32</v>
      </c>
      <c r="AF244" t="s">
        <v>32</v>
      </c>
      <c r="AG244" t="s">
        <v>133</v>
      </c>
      <c r="AH244">
        <v>150.99</v>
      </c>
      <c r="AI244">
        <v>495.01</v>
      </c>
    </row>
    <row r="245" spans="1:35">
      <c r="A245">
        <v>224</v>
      </c>
      <c r="B245">
        <v>13238</v>
      </c>
      <c r="C245" t="s">
        <v>286</v>
      </c>
      <c r="D245" t="s">
        <v>170</v>
      </c>
      <c r="E245" t="s">
        <v>91</v>
      </c>
      <c r="F245" s="3">
        <f t="shared" si="10"/>
        <v>-8.3575291666666249</v>
      </c>
      <c r="K245" s="5">
        <f t="shared" si="11"/>
        <v>0</v>
      </c>
      <c r="L245" t="s">
        <v>149</v>
      </c>
      <c r="M245" s="5">
        <f>RB!K245</f>
        <v>0</v>
      </c>
      <c r="N245">
        <v>24</v>
      </c>
      <c r="O245">
        <v>2</v>
      </c>
      <c r="P245" t="s">
        <v>149</v>
      </c>
      <c r="Q245" t="s">
        <v>33</v>
      </c>
      <c r="R245" s="5">
        <v>0</v>
      </c>
      <c r="S245">
        <v>0</v>
      </c>
      <c r="T245" t="s">
        <v>32</v>
      </c>
      <c r="U245">
        <v>0</v>
      </c>
      <c r="V245">
        <v>0</v>
      </c>
      <c r="W245">
        <v>21</v>
      </c>
      <c r="X245">
        <v>-148.82394444444401</v>
      </c>
      <c r="Y245">
        <v>646</v>
      </c>
      <c r="Z245">
        <v>-133.68875</v>
      </c>
      <c r="AA245">
        <v>639</v>
      </c>
      <c r="AB245">
        <v>-164.24725000000001</v>
      </c>
      <c r="AC245">
        <v>606</v>
      </c>
      <c r="AD245" t="s">
        <v>32</v>
      </c>
      <c r="AE245" t="s">
        <v>32</v>
      </c>
      <c r="AF245" t="s">
        <v>32</v>
      </c>
      <c r="AG245" t="s">
        <v>133</v>
      </c>
      <c r="AH245">
        <v>150.97999999999999</v>
      </c>
      <c r="AI245">
        <v>495.02</v>
      </c>
    </row>
    <row r="246" spans="1:35">
      <c r="A246">
        <v>224</v>
      </c>
      <c r="B246">
        <v>13370</v>
      </c>
      <c r="C246" t="s">
        <v>826</v>
      </c>
      <c r="D246" t="s">
        <v>334</v>
      </c>
      <c r="E246" t="s">
        <v>38</v>
      </c>
      <c r="F246" s="3">
        <f t="shared" si="10"/>
        <v>-8.3575291666666249</v>
      </c>
      <c r="K246" s="5">
        <f t="shared" si="11"/>
        <v>0</v>
      </c>
      <c r="L246" t="s">
        <v>149</v>
      </c>
      <c r="M246" s="5">
        <f>RB!K246</f>
        <v>0</v>
      </c>
      <c r="N246">
        <v>24</v>
      </c>
      <c r="O246">
        <v>2</v>
      </c>
      <c r="P246" t="s">
        <v>149</v>
      </c>
      <c r="Q246" t="s">
        <v>33</v>
      </c>
      <c r="R246" s="5">
        <v>0</v>
      </c>
      <c r="S246">
        <v>0</v>
      </c>
      <c r="T246" t="s">
        <v>32</v>
      </c>
      <c r="U246">
        <v>0</v>
      </c>
      <c r="V246">
        <v>0</v>
      </c>
      <c r="W246">
        <v>21</v>
      </c>
      <c r="X246">
        <v>-148.82394444444401</v>
      </c>
      <c r="Y246">
        <v>646</v>
      </c>
      <c r="Z246">
        <v>-133.68875</v>
      </c>
      <c r="AA246">
        <v>639</v>
      </c>
      <c r="AB246">
        <v>-164.24725000000001</v>
      </c>
      <c r="AC246">
        <v>606</v>
      </c>
      <c r="AD246" t="s">
        <v>32</v>
      </c>
      <c r="AE246" t="s">
        <v>32</v>
      </c>
      <c r="AF246" t="s">
        <v>32</v>
      </c>
      <c r="AG246" t="s">
        <v>133</v>
      </c>
      <c r="AH246">
        <v>150.99</v>
      </c>
      <c r="AI246">
        <v>495.01</v>
      </c>
    </row>
    <row r="247" spans="1:35">
      <c r="A247">
        <v>224</v>
      </c>
      <c r="B247">
        <v>13371</v>
      </c>
      <c r="C247" t="s">
        <v>827</v>
      </c>
      <c r="D247" t="s">
        <v>828</v>
      </c>
      <c r="E247" t="s">
        <v>71</v>
      </c>
      <c r="F247" s="3">
        <f t="shared" si="10"/>
        <v>-8.3575291666666249</v>
      </c>
      <c r="K247" s="5">
        <f t="shared" si="11"/>
        <v>0</v>
      </c>
      <c r="L247" t="s">
        <v>149</v>
      </c>
      <c r="M247" s="5">
        <f>RB!K247</f>
        <v>0</v>
      </c>
      <c r="N247">
        <v>25</v>
      </c>
      <c r="O247">
        <v>2</v>
      </c>
      <c r="P247" t="s">
        <v>149</v>
      </c>
      <c r="Q247" t="s">
        <v>33</v>
      </c>
      <c r="R247" s="5">
        <v>0</v>
      </c>
      <c r="S247">
        <v>0</v>
      </c>
      <c r="T247" t="s">
        <v>32</v>
      </c>
      <c r="U247">
        <v>0</v>
      </c>
      <c r="V247">
        <v>0</v>
      </c>
      <c r="W247">
        <v>21</v>
      </c>
      <c r="X247">
        <v>-148.82394444444401</v>
      </c>
      <c r="Y247">
        <v>646</v>
      </c>
      <c r="Z247">
        <v>-133.68875</v>
      </c>
      <c r="AA247">
        <v>639</v>
      </c>
      <c r="AB247">
        <v>-164.24725000000001</v>
      </c>
      <c r="AC247">
        <v>606</v>
      </c>
      <c r="AD247">
        <v>212</v>
      </c>
      <c r="AE247">
        <v>48</v>
      </c>
      <c r="AF247">
        <v>548</v>
      </c>
      <c r="AG247">
        <v>9.1544858854632896</v>
      </c>
      <c r="AH247">
        <v>150.99</v>
      </c>
      <c r="AI247">
        <v>495.01</v>
      </c>
    </row>
    <row r="248" spans="1:35">
      <c r="A248">
        <v>224</v>
      </c>
      <c r="B248">
        <v>13372</v>
      </c>
      <c r="C248" t="s">
        <v>700</v>
      </c>
      <c r="D248" t="s">
        <v>829</v>
      </c>
      <c r="E248" t="s">
        <v>94</v>
      </c>
      <c r="F248" s="3">
        <f t="shared" si="10"/>
        <v>-8.3575291666666249</v>
      </c>
      <c r="K248" s="5">
        <f t="shared" si="11"/>
        <v>0</v>
      </c>
      <c r="L248" t="s">
        <v>149</v>
      </c>
      <c r="M248" s="5">
        <f>RB!K248</f>
        <v>0</v>
      </c>
      <c r="N248">
        <v>25</v>
      </c>
      <c r="O248">
        <v>2</v>
      </c>
      <c r="P248" t="s">
        <v>149</v>
      </c>
      <c r="Q248" t="s">
        <v>33</v>
      </c>
      <c r="R248" s="5">
        <v>0</v>
      </c>
      <c r="S248">
        <v>0</v>
      </c>
      <c r="T248" t="s">
        <v>32</v>
      </c>
      <c r="U248">
        <v>0</v>
      </c>
      <c r="V248">
        <v>0</v>
      </c>
      <c r="W248">
        <v>21</v>
      </c>
      <c r="X248">
        <v>-148.82394444444401</v>
      </c>
      <c r="Y248">
        <v>646</v>
      </c>
      <c r="Z248">
        <v>-133.68875</v>
      </c>
      <c r="AA248">
        <v>639</v>
      </c>
      <c r="AB248">
        <v>-164.24725000000001</v>
      </c>
      <c r="AC248">
        <v>606</v>
      </c>
      <c r="AD248" t="s">
        <v>32</v>
      </c>
      <c r="AE248" t="s">
        <v>32</v>
      </c>
      <c r="AF248" t="s">
        <v>32</v>
      </c>
      <c r="AG248" t="s">
        <v>133</v>
      </c>
      <c r="AH248">
        <v>150.99</v>
      </c>
      <c r="AI248">
        <v>495.01</v>
      </c>
    </row>
    <row r="249" spans="1:35">
      <c r="A249">
        <v>224</v>
      </c>
      <c r="B249">
        <v>13375</v>
      </c>
      <c r="C249" t="s">
        <v>830</v>
      </c>
      <c r="D249" t="s">
        <v>320</v>
      </c>
      <c r="E249" t="s">
        <v>30</v>
      </c>
      <c r="F249" s="3">
        <f t="shared" si="10"/>
        <v>-8.3575291666666249</v>
      </c>
      <c r="K249" s="5">
        <f t="shared" si="11"/>
        <v>0</v>
      </c>
      <c r="L249" t="s">
        <v>149</v>
      </c>
      <c r="M249" s="5">
        <f>RB!K249</f>
        <v>0</v>
      </c>
      <c r="N249">
        <v>24</v>
      </c>
      <c r="O249">
        <v>2</v>
      </c>
      <c r="P249" t="s">
        <v>149</v>
      </c>
      <c r="Q249" t="s">
        <v>33</v>
      </c>
      <c r="R249" s="5">
        <v>0</v>
      </c>
      <c r="S249">
        <v>0</v>
      </c>
      <c r="T249" t="s">
        <v>32</v>
      </c>
      <c r="U249">
        <v>0</v>
      </c>
      <c r="V249">
        <v>0</v>
      </c>
      <c r="W249">
        <v>21</v>
      </c>
      <c r="X249">
        <v>-148.82394444444401</v>
      </c>
      <c r="Y249">
        <v>646</v>
      </c>
      <c r="Z249">
        <v>-133.68875</v>
      </c>
      <c r="AA249">
        <v>639</v>
      </c>
      <c r="AB249">
        <v>-164.24725000000001</v>
      </c>
      <c r="AC249">
        <v>606</v>
      </c>
      <c r="AD249" t="s">
        <v>32</v>
      </c>
      <c r="AE249" t="s">
        <v>32</v>
      </c>
      <c r="AF249" t="s">
        <v>32</v>
      </c>
      <c r="AG249" t="s">
        <v>133</v>
      </c>
      <c r="AH249">
        <v>151</v>
      </c>
      <c r="AI249">
        <v>495</v>
      </c>
    </row>
    <row r="250" spans="1:35">
      <c r="A250">
        <v>224</v>
      </c>
      <c r="B250">
        <v>13390</v>
      </c>
      <c r="C250" t="s">
        <v>258</v>
      </c>
      <c r="D250" t="s">
        <v>838</v>
      </c>
      <c r="E250" t="s">
        <v>80</v>
      </c>
      <c r="F250" s="3">
        <f t="shared" si="10"/>
        <v>-8.3575291666666249</v>
      </c>
      <c r="K250" s="5">
        <f t="shared" si="11"/>
        <v>0</v>
      </c>
      <c r="L250" t="s">
        <v>149</v>
      </c>
      <c r="M250" s="5">
        <f>RB!K250</f>
        <v>0</v>
      </c>
      <c r="N250">
        <v>24</v>
      </c>
      <c r="O250">
        <v>2</v>
      </c>
      <c r="P250" t="s">
        <v>149</v>
      </c>
      <c r="Q250" t="s">
        <v>33</v>
      </c>
      <c r="R250" s="5">
        <v>0</v>
      </c>
      <c r="S250">
        <v>0</v>
      </c>
      <c r="T250" t="s">
        <v>32</v>
      </c>
      <c r="U250">
        <v>0</v>
      </c>
      <c r="V250">
        <v>0</v>
      </c>
      <c r="W250">
        <v>21</v>
      </c>
      <c r="X250">
        <v>-148.82394444444401</v>
      </c>
      <c r="Y250">
        <v>646</v>
      </c>
      <c r="Z250">
        <v>-133.68875</v>
      </c>
      <c r="AA250">
        <v>639</v>
      </c>
      <c r="AB250">
        <v>-164.24725000000001</v>
      </c>
      <c r="AC250">
        <v>606</v>
      </c>
      <c r="AD250" t="s">
        <v>32</v>
      </c>
      <c r="AE250" t="s">
        <v>32</v>
      </c>
      <c r="AF250" t="s">
        <v>32</v>
      </c>
      <c r="AG250" t="s">
        <v>133</v>
      </c>
      <c r="AH250">
        <v>150.99</v>
      </c>
      <c r="AI250">
        <v>495.01</v>
      </c>
    </row>
    <row r="251" spans="1:35">
      <c r="A251">
        <v>224</v>
      </c>
      <c r="B251">
        <v>13421</v>
      </c>
      <c r="C251" t="s">
        <v>223</v>
      </c>
      <c r="D251" t="s">
        <v>847</v>
      </c>
      <c r="E251" t="s">
        <v>62</v>
      </c>
      <c r="F251" s="3">
        <f t="shared" si="10"/>
        <v>-8.3575291666666249</v>
      </c>
      <c r="K251" s="5">
        <f t="shared" si="11"/>
        <v>0</v>
      </c>
      <c r="L251" t="s">
        <v>149</v>
      </c>
      <c r="M251" s="5">
        <f>RB!K251</f>
        <v>0</v>
      </c>
      <c r="N251">
        <v>26</v>
      </c>
      <c r="O251">
        <v>2</v>
      </c>
      <c r="P251" t="s">
        <v>149</v>
      </c>
      <c r="Q251" t="s">
        <v>33</v>
      </c>
      <c r="R251" s="5">
        <v>0</v>
      </c>
      <c r="S251">
        <v>0</v>
      </c>
      <c r="T251" t="s">
        <v>32</v>
      </c>
      <c r="U251">
        <v>0</v>
      </c>
      <c r="V251">
        <v>0</v>
      </c>
      <c r="W251">
        <v>21</v>
      </c>
      <c r="X251">
        <v>-148.82394444444401</v>
      </c>
      <c r="Y251">
        <v>646</v>
      </c>
      <c r="Z251">
        <v>-133.68875</v>
      </c>
      <c r="AA251">
        <v>639</v>
      </c>
      <c r="AB251">
        <v>-164.24725000000001</v>
      </c>
      <c r="AC251">
        <v>606</v>
      </c>
      <c r="AD251" t="s">
        <v>32</v>
      </c>
      <c r="AE251" t="s">
        <v>32</v>
      </c>
      <c r="AF251" t="s">
        <v>32</v>
      </c>
      <c r="AG251" t="s">
        <v>133</v>
      </c>
      <c r="AH251">
        <v>150.99</v>
      </c>
      <c r="AI251">
        <v>495.01</v>
      </c>
    </row>
    <row r="252" spans="1:35">
      <c r="A252">
        <v>224</v>
      </c>
      <c r="B252">
        <v>13436</v>
      </c>
      <c r="C252" t="s">
        <v>850</v>
      </c>
      <c r="D252" t="s">
        <v>170</v>
      </c>
      <c r="E252" t="s">
        <v>80</v>
      </c>
      <c r="F252" s="3">
        <f t="shared" si="10"/>
        <v>-8.3575291666666249</v>
      </c>
      <c r="K252" s="5">
        <f t="shared" si="11"/>
        <v>0</v>
      </c>
      <c r="L252" t="s">
        <v>149</v>
      </c>
      <c r="M252" s="5">
        <f>RB!K252</f>
        <v>0</v>
      </c>
      <c r="N252">
        <v>24</v>
      </c>
      <c r="O252">
        <v>2</v>
      </c>
      <c r="P252" t="s">
        <v>149</v>
      </c>
      <c r="Q252" t="s">
        <v>33</v>
      </c>
      <c r="R252" s="5">
        <v>0</v>
      </c>
      <c r="S252">
        <v>0</v>
      </c>
      <c r="T252" t="s">
        <v>32</v>
      </c>
      <c r="U252">
        <v>0</v>
      </c>
      <c r="V252">
        <v>0</v>
      </c>
      <c r="W252">
        <v>21</v>
      </c>
      <c r="X252">
        <v>-148.82394444444401</v>
      </c>
      <c r="Y252">
        <v>646</v>
      </c>
      <c r="Z252">
        <v>-133.68875</v>
      </c>
      <c r="AA252">
        <v>639</v>
      </c>
      <c r="AB252">
        <v>-164.24725000000001</v>
      </c>
      <c r="AC252">
        <v>606</v>
      </c>
      <c r="AD252" t="s">
        <v>32</v>
      </c>
      <c r="AE252" t="s">
        <v>32</v>
      </c>
      <c r="AF252" t="s">
        <v>32</v>
      </c>
      <c r="AG252" t="s">
        <v>133</v>
      </c>
      <c r="AH252">
        <v>150.99</v>
      </c>
      <c r="AI252">
        <v>495.01</v>
      </c>
    </row>
    <row r="253" spans="1:35">
      <c r="A253">
        <v>224</v>
      </c>
      <c r="B253">
        <v>13510</v>
      </c>
      <c r="C253" t="s">
        <v>860</v>
      </c>
      <c r="D253" t="s">
        <v>861</v>
      </c>
      <c r="E253" t="s">
        <v>112</v>
      </c>
      <c r="F253" s="3">
        <f t="shared" si="10"/>
        <v>-8.3575291666666249</v>
      </c>
      <c r="K253" s="5">
        <f t="shared" si="11"/>
        <v>0</v>
      </c>
      <c r="L253" t="s">
        <v>149</v>
      </c>
      <c r="M253" s="5">
        <f>RB!K253</f>
        <v>0</v>
      </c>
      <c r="N253">
        <v>25</v>
      </c>
      <c r="O253">
        <v>3</v>
      </c>
      <c r="P253" t="s">
        <v>149</v>
      </c>
      <c r="Q253" t="s">
        <v>33</v>
      </c>
      <c r="R253" s="5">
        <v>0</v>
      </c>
      <c r="S253">
        <v>0</v>
      </c>
      <c r="T253" t="s">
        <v>32</v>
      </c>
      <c r="U253">
        <v>0</v>
      </c>
      <c r="V253">
        <v>0</v>
      </c>
      <c r="W253">
        <v>21</v>
      </c>
      <c r="X253">
        <v>-148.82394444444401</v>
      </c>
      <c r="Y253">
        <v>646</v>
      </c>
      <c r="Z253">
        <v>-133.68875</v>
      </c>
      <c r="AA253">
        <v>639</v>
      </c>
      <c r="AB253">
        <v>-164.24725000000001</v>
      </c>
      <c r="AC253">
        <v>606</v>
      </c>
      <c r="AD253" t="s">
        <v>32</v>
      </c>
      <c r="AE253" t="s">
        <v>32</v>
      </c>
      <c r="AF253" t="s">
        <v>32</v>
      </c>
      <c r="AG253" t="s">
        <v>133</v>
      </c>
      <c r="AH253">
        <v>150.99</v>
      </c>
      <c r="AI253">
        <v>495.01</v>
      </c>
    </row>
    <row r="254" spans="1:35">
      <c r="A254">
        <v>224</v>
      </c>
      <c r="B254">
        <v>13538</v>
      </c>
      <c r="C254" t="s">
        <v>865</v>
      </c>
      <c r="D254" t="s">
        <v>866</v>
      </c>
      <c r="E254" t="s">
        <v>85</v>
      </c>
      <c r="F254" s="3">
        <f t="shared" si="10"/>
        <v>-8.3575291666666249</v>
      </c>
      <c r="K254" s="5">
        <f t="shared" si="11"/>
        <v>0</v>
      </c>
      <c r="L254" t="s">
        <v>149</v>
      </c>
      <c r="M254" s="5">
        <f>RB!K254</f>
        <v>0</v>
      </c>
      <c r="N254">
        <v>25</v>
      </c>
      <c r="O254">
        <v>2</v>
      </c>
      <c r="P254" t="s">
        <v>149</v>
      </c>
      <c r="Q254" t="s">
        <v>33</v>
      </c>
      <c r="R254" s="5">
        <v>0</v>
      </c>
      <c r="S254">
        <v>0</v>
      </c>
      <c r="T254" t="s">
        <v>32</v>
      </c>
      <c r="U254">
        <v>0</v>
      </c>
      <c r="V254">
        <v>0</v>
      </c>
      <c r="W254">
        <v>21</v>
      </c>
      <c r="X254">
        <v>-148.82394444444401</v>
      </c>
      <c r="Y254">
        <v>646</v>
      </c>
      <c r="Z254">
        <v>-133.68875</v>
      </c>
      <c r="AA254">
        <v>639</v>
      </c>
      <c r="AB254">
        <v>-164.24725000000001</v>
      </c>
      <c r="AC254">
        <v>606</v>
      </c>
      <c r="AD254" t="s">
        <v>32</v>
      </c>
      <c r="AE254" t="s">
        <v>32</v>
      </c>
      <c r="AF254" t="s">
        <v>32</v>
      </c>
      <c r="AG254" t="s">
        <v>133</v>
      </c>
      <c r="AH254">
        <v>150.99</v>
      </c>
      <c r="AI254">
        <v>495.01</v>
      </c>
    </row>
    <row r="255" spans="1:35">
      <c r="A255">
        <v>224</v>
      </c>
      <c r="B255">
        <v>13573</v>
      </c>
      <c r="C255" t="s">
        <v>871</v>
      </c>
      <c r="D255" t="s">
        <v>872</v>
      </c>
      <c r="E255" t="s">
        <v>106</v>
      </c>
      <c r="F255" s="3">
        <f t="shared" si="10"/>
        <v>-8.3575291666666249</v>
      </c>
      <c r="K255" s="5">
        <f t="shared" si="11"/>
        <v>0</v>
      </c>
      <c r="L255" t="s">
        <v>149</v>
      </c>
      <c r="M255" s="5">
        <f>RB!K255</f>
        <v>0</v>
      </c>
      <c r="N255">
        <v>26</v>
      </c>
      <c r="O255">
        <v>3</v>
      </c>
      <c r="P255" t="s">
        <v>149</v>
      </c>
      <c r="Q255" t="s">
        <v>33</v>
      </c>
      <c r="R255" s="5">
        <v>0</v>
      </c>
      <c r="S255">
        <v>0</v>
      </c>
      <c r="T255" t="s">
        <v>32</v>
      </c>
      <c r="U255">
        <v>0</v>
      </c>
      <c r="V255">
        <v>0</v>
      </c>
      <c r="W255">
        <v>21</v>
      </c>
      <c r="X255">
        <v>-148.82394444444401</v>
      </c>
      <c r="Y255">
        <v>646</v>
      </c>
      <c r="Z255">
        <v>-133.68875</v>
      </c>
      <c r="AA255">
        <v>639</v>
      </c>
      <c r="AB255">
        <v>-164.24725000000001</v>
      </c>
      <c r="AC255">
        <v>606</v>
      </c>
      <c r="AD255" t="s">
        <v>32</v>
      </c>
      <c r="AE255" t="s">
        <v>32</v>
      </c>
      <c r="AF255" t="s">
        <v>32</v>
      </c>
      <c r="AG255" t="s">
        <v>133</v>
      </c>
      <c r="AH255">
        <v>150.99</v>
      </c>
      <c r="AI255">
        <v>495.01</v>
      </c>
    </row>
    <row r="256" spans="1:35">
      <c r="A256">
        <v>224</v>
      </c>
      <c r="B256">
        <v>13632</v>
      </c>
      <c r="C256" t="s">
        <v>311</v>
      </c>
      <c r="D256" t="s">
        <v>913</v>
      </c>
      <c r="E256" t="s">
        <v>100</v>
      </c>
      <c r="F256" s="3">
        <f t="shared" si="10"/>
        <v>-8.3575291666666249</v>
      </c>
      <c r="K256" s="5">
        <f t="shared" si="11"/>
        <v>0</v>
      </c>
      <c r="L256" t="s">
        <v>149</v>
      </c>
      <c r="M256" s="5">
        <f>RB!K256</f>
        <v>0</v>
      </c>
      <c r="N256">
        <v>24</v>
      </c>
      <c r="O256">
        <v>1</v>
      </c>
      <c r="P256" t="s">
        <v>149</v>
      </c>
      <c r="Q256" t="s">
        <v>33</v>
      </c>
      <c r="R256" s="5">
        <v>0</v>
      </c>
      <c r="S256">
        <v>0</v>
      </c>
      <c r="T256" t="s">
        <v>32</v>
      </c>
      <c r="U256">
        <v>0</v>
      </c>
      <c r="V256">
        <v>0</v>
      </c>
      <c r="W256">
        <v>21</v>
      </c>
      <c r="X256">
        <v>-148.82394444444401</v>
      </c>
      <c r="Y256">
        <v>646</v>
      </c>
      <c r="Z256">
        <v>-133.68875</v>
      </c>
      <c r="AA256">
        <v>639</v>
      </c>
      <c r="AB256">
        <v>-164.24725000000001</v>
      </c>
      <c r="AC256">
        <v>606</v>
      </c>
      <c r="AD256" t="s">
        <v>32</v>
      </c>
      <c r="AE256" t="s">
        <v>32</v>
      </c>
      <c r="AF256" t="s">
        <v>32</v>
      </c>
      <c r="AG256" t="s">
        <v>133</v>
      </c>
      <c r="AH256" t="s">
        <v>32</v>
      </c>
      <c r="AI256" t="s">
        <v>32</v>
      </c>
    </row>
    <row r="257" spans="1:35">
      <c r="A257">
        <v>224</v>
      </c>
      <c r="B257">
        <v>13638</v>
      </c>
      <c r="C257" t="s">
        <v>641</v>
      </c>
      <c r="D257" t="s">
        <v>920</v>
      </c>
      <c r="E257" t="s">
        <v>44</v>
      </c>
      <c r="F257" s="3">
        <f t="shared" si="10"/>
        <v>-8.3575291666666249</v>
      </c>
      <c r="K257" s="5">
        <f t="shared" si="11"/>
        <v>0</v>
      </c>
      <c r="L257" t="s">
        <v>149</v>
      </c>
      <c r="M257" s="5">
        <f>RB!K257</f>
        <v>0</v>
      </c>
      <c r="N257">
        <v>24</v>
      </c>
      <c r="O257">
        <v>1</v>
      </c>
      <c r="P257" t="s">
        <v>149</v>
      </c>
      <c r="Q257" t="s">
        <v>33</v>
      </c>
      <c r="R257" s="5">
        <v>0</v>
      </c>
      <c r="S257">
        <v>0</v>
      </c>
      <c r="T257" t="s">
        <v>32</v>
      </c>
      <c r="U257">
        <v>0</v>
      </c>
      <c r="V257">
        <v>0</v>
      </c>
      <c r="W257">
        <v>21</v>
      </c>
      <c r="X257">
        <v>-148.82394444444401</v>
      </c>
      <c r="Y257">
        <v>646</v>
      </c>
      <c r="Z257">
        <v>-133.68875</v>
      </c>
      <c r="AA257">
        <v>639</v>
      </c>
      <c r="AB257">
        <v>-164.24725000000001</v>
      </c>
      <c r="AC257">
        <v>606</v>
      </c>
      <c r="AD257">
        <v>161.6</v>
      </c>
      <c r="AE257">
        <v>15.6</v>
      </c>
      <c r="AF257">
        <v>375.5</v>
      </c>
      <c r="AG257">
        <v>4.7821963154285898</v>
      </c>
      <c r="AH257">
        <v>150.99</v>
      </c>
      <c r="AI257">
        <v>495.01</v>
      </c>
    </row>
    <row r="258" spans="1:35">
      <c r="A258">
        <v>224</v>
      </c>
      <c r="B258">
        <v>13642</v>
      </c>
      <c r="C258" t="s">
        <v>924</v>
      </c>
      <c r="D258" t="s">
        <v>222</v>
      </c>
      <c r="E258" t="s">
        <v>50</v>
      </c>
      <c r="F258" s="3">
        <f t="shared" si="10"/>
        <v>-8.3575291666666249</v>
      </c>
      <c r="K258" s="5">
        <f t="shared" si="11"/>
        <v>0</v>
      </c>
      <c r="L258" t="s">
        <v>149</v>
      </c>
      <c r="M258" s="5">
        <f>RB!K258</f>
        <v>0</v>
      </c>
      <c r="N258">
        <v>22</v>
      </c>
      <c r="O258">
        <v>1</v>
      </c>
      <c r="P258" t="s">
        <v>149</v>
      </c>
      <c r="Q258" t="s">
        <v>33</v>
      </c>
      <c r="R258" s="5">
        <v>0</v>
      </c>
      <c r="S258">
        <v>0</v>
      </c>
      <c r="T258" t="s">
        <v>32</v>
      </c>
      <c r="U258">
        <v>0</v>
      </c>
      <c r="V258">
        <v>0</v>
      </c>
      <c r="W258">
        <v>21</v>
      </c>
      <c r="X258">
        <v>-148.82394444444401</v>
      </c>
      <c r="Y258">
        <v>646</v>
      </c>
      <c r="Z258">
        <v>-133.68875</v>
      </c>
      <c r="AA258">
        <v>639</v>
      </c>
      <c r="AB258">
        <v>-164.24725000000001</v>
      </c>
      <c r="AC258">
        <v>606</v>
      </c>
      <c r="AD258">
        <v>167.3</v>
      </c>
      <c r="AE258">
        <v>18.7</v>
      </c>
      <c r="AF258">
        <v>308</v>
      </c>
      <c r="AG258">
        <v>5.2005326631788202</v>
      </c>
      <c r="AH258">
        <v>150.97999999999999</v>
      </c>
      <c r="AI258">
        <v>495.02</v>
      </c>
    </row>
    <row r="259" spans="1:35">
      <c r="A259">
        <v>224</v>
      </c>
      <c r="B259">
        <v>13655</v>
      </c>
      <c r="C259" t="s">
        <v>246</v>
      </c>
      <c r="D259" t="s">
        <v>208</v>
      </c>
      <c r="E259" t="s">
        <v>30</v>
      </c>
      <c r="F259" s="3">
        <f t="shared" ref="F259:F305" si="12">(R259-LARGE($R$2:$R$305,14*3+1))/16</f>
        <v>-8.3575291666666249</v>
      </c>
      <c r="K259" s="5">
        <f t="shared" ref="K259:K305" si="13">R259/16</f>
        <v>0</v>
      </c>
      <c r="L259" t="s">
        <v>149</v>
      </c>
      <c r="M259" s="5">
        <f>RB!K259</f>
        <v>0</v>
      </c>
      <c r="N259">
        <v>24</v>
      </c>
      <c r="O259">
        <v>1</v>
      </c>
      <c r="P259" t="s">
        <v>149</v>
      </c>
      <c r="Q259" t="s">
        <v>33</v>
      </c>
      <c r="R259" s="5">
        <v>0</v>
      </c>
      <c r="S259">
        <v>0</v>
      </c>
      <c r="T259" t="s">
        <v>32</v>
      </c>
      <c r="U259">
        <v>0</v>
      </c>
      <c r="V259">
        <v>0</v>
      </c>
      <c r="W259">
        <v>21</v>
      </c>
      <c r="X259">
        <v>-148.82394444444401</v>
      </c>
      <c r="Y259">
        <v>646</v>
      </c>
      <c r="Z259">
        <v>-133.68875</v>
      </c>
      <c r="AA259">
        <v>639</v>
      </c>
      <c r="AB259">
        <v>-164.24725000000001</v>
      </c>
      <c r="AC259">
        <v>606</v>
      </c>
      <c r="AD259" t="s">
        <v>32</v>
      </c>
      <c r="AE259" t="s">
        <v>32</v>
      </c>
      <c r="AF259" t="s">
        <v>32</v>
      </c>
      <c r="AG259" t="s">
        <v>133</v>
      </c>
      <c r="AH259">
        <v>151</v>
      </c>
      <c r="AI259">
        <v>495</v>
      </c>
    </row>
    <row r="260" spans="1:35">
      <c r="A260">
        <v>224</v>
      </c>
      <c r="B260">
        <v>13656</v>
      </c>
      <c r="C260" t="s">
        <v>936</v>
      </c>
      <c r="D260" t="s">
        <v>937</v>
      </c>
      <c r="E260" t="s">
        <v>126</v>
      </c>
      <c r="F260" s="3">
        <f t="shared" si="12"/>
        <v>-8.3575291666666249</v>
      </c>
      <c r="K260" s="5">
        <f t="shared" si="13"/>
        <v>0</v>
      </c>
      <c r="L260" t="s">
        <v>149</v>
      </c>
      <c r="M260" s="5">
        <f>RB!K260</f>
        <v>0</v>
      </c>
      <c r="N260">
        <v>24</v>
      </c>
      <c r="O260">
        <v>1</v>
      </c>
      <c r="P260" t="s">
        <v>149</v>
      </c>
      <c r="Q260" t="s">
        <v>33</v>
      </c>
      <c r="R260" s="5">
        <v>0</v>
      </c>
      <c r="S260">
        <v>0</v>
      </c>
      <c r="T260" t="s">
        <v>32</v>
      </c>
      <c r="U260">
        <v>0</v>
      </c>
      <c r="V260">
        <v>0</v>
      </c>
      <c r="W260">
        <v>21</v>
      </c>
      <c r="X260">
        <v>-148.82394444444401</v>
      </c>
      <c r="Y260">
        <v>646</v>
      </c>
      <c r="Z260">
        <v>-133.68875</v>
      </c>
      <c r="AA260">
        <v>639</v>
      </c>
      <c r="AB260">
        <v>-164.24725000000001</v>
      </c>
      <c r="AC260">
        <v>606</v>
      </c>
      <c r="AD260" t="s">
        <v>32</v>
      </c>
      <c r="AE260" t="s">
        <v>32</v>
      </c>
      <c r="AF260" t="s">
        <v>32</v>
      </c>
      <c r="AG260" t="s">
        <v>133</v>
      </c>
      <c r="AH260">
        <v>151</v>
      </c>
      <c r="AI260">
        <v>495</v>
      </c>
    </row>
    <row r="261" spans="1:35">
      <c r="A261">
        <v>224</v>
      </c>
      <c r="B261">
        <v>13659</v>
      </c>
      <c r="C261" t="s">
        <v>197</v>
      </c>
      <c r="D261" t="s">
        <v>716</v>
      </c>
      <c r="E261" t="s">
        <v>126</v>
      </c>
      <c r="F261" s="3">
        <f t="shared" si="12"/>
        <v>-8.3575291666666249</v>
      </c>
      <c r="K261" s="5">
        <f t="shared" si="13"/>
        <v>0</v>
      </c>
      <c r="L261" t="s">
        <v>149</v>
      </c>
      <c r="M261" s="5">
        <f>RB!K261</f>
        <v>0</v>
      </c>
      <c r="N261">
        <v>25</v>
      </c>
      <c r="O261">
        <v>1</v>
      </c>
      <c r="P261" t="s">
        <v>149</v>
      </c>
      <c r="Q261" t="s">
        <v>33</v>
      </c>
      <c r="R261" s="5">
        <v>0</v>
      </c>
      <c r="S261">
        <v>0</v>
      </c>
      <c r="T261" t="s">
        <v>32</v>
      </c>
      <c r="U261">
        <v>0</v>
      </c>
      <c r="V261">
        <v>0</v>
      </c>
      <c r="W261">
        <v>21</v>
      </c>
      <c r="X261">
        <v>-148.82394444444401</v>
      </c>
      <c r="Y261">
        <v>646</v>
      </c>
      <c r="Z261">
        <v>-133.68875</v>
      </c>
      <c r="AA261">
        <v>639</v>
      </c>
      <c r="AB261">
        <v>-164.24725000000001</v>
      </c>
      <c r="AC261">
        <v>606</v>
      </c>
      <c r="AD261" t="s">
        <v>32</v>
      </c>
      <c r="AE261" t="s">
        <v>32</v>
      </c>
      <c r="AF261" t="s">
        <v>32</v>
      </c>
      <c r="AG261" t="s">
        <v>133</v>
      </c>
      <c r="AH261" t="s">
        <v>32</v>
      </c>
      <c r="AI261" t="s">
        <v>32</v>
      </c>
    </row>
    <row r="262" spans="1:35">
      <c r="A262">
        <v>224</v>
      </c>
      <c r="B262">
        <v>13663</v>
      </c>
      <c r="C262" t="s">
        <v>942</v>
      </c>
      <c r="D262" t="s">
        <v>498</v>
      </c>
      <c r="E262" t="s">
        <v>123</v>
      </c>
      <c r="F262" s="3">
        <f t="shared" si="12"/>
        <v>-8.3575291666666249</v>
      </c>
      <c r="K262" s="5">
        <f t="shared" si="13"/>
        <v>0</v>
      </c>
      <c r="L262" t="s">
        <v>149</v>
      </c>
      <c r="M262" s="5">
        <f>RB!K262</f>
        <v>0</v>
      </c>
      <c r="N262">
        <v>24</v>
      </c>
      <c r="O262">
        <v>1</v>
      </c>
      <c r="P262" t="s">
        <v>149</v>
      </c>
      <c r="Q262" t="s">
        <v>33</v>
      </c>
      <c r="R262" s="5">
        <v>0</v>
      </c>
      <c r="S262">
        <v>0</v>
      </c>
      <c r="T262" t="s">
        <v>32</v>
      </c>
      <c r="U262">
        <v>0</v>
      </c>
      <c r="V262">
        <v>0</v>
      </c>
      <c r="W262">
        <v>21</v>
      </c>
      <c r="X262">
        <v>-148.82394444444401</v>
      </c>
      <c r="Y262">
        <v>646</v>
      </c>
      <c r="Z262">
        <v>-133.68875</v>
      </c>
      <c r="AA262">
        <v>639</v>
      </c>
      <c r="AB262">
        <v>-164.24725000000001</v>
      </c>
      <c r="AC262">
        <v>606</v>
      </c>
      <c r="AD262">
        <v>167.2</v>
      </c>
      <c r="AE262">
        <v>10.9</v>
      </c>
      <c r="AF262" t="s">
        <v>32</v>
      </c>
      <c r="AG262">
        <v>4.1479444333556499</v>
      </c>
      <c r="AH262">
        <v>150.99</v>
      </c>
      <c r="AI262">
        <v>495.01</v>
      </c>
    </row>
    <row r="263" spans="1:35">
      <c r="A263">
        <v>224</v>
      </c>
      <c r="B263">
        <v>13669</v>
      </c>
      <c r="C263" t="s">
        <v>947</v>
      </c>
      <c r="D263" t="s">
        <v>948</v>
      </c>
      <c r="E263" t="s">
        <v>141</v>
      </c>
      <c r="F263" s="3">
        <f t="shared" si="12"/>
        <v>-8.3575291666666249</v>
      </c>
      <c r="K263" s="5">
        <f t="shared" si="13"/>
        <v>0</v>
      </c>
      <c r="L263" t="s">
        <v>149</v>
      </c>
      <c r="M263" s="5">
        <f>RB!K263</f>
        <v>0</v>
      </c>
      <c r="N263">
        <v>23</v>
      </c>
      <c r="O263">
        <v>1</v>
      </c>
      <c r="P263" t="s">
        <v>149</v>
      </c>
      <c r="Q263" t="s">
        <v>33</v>
      </c>
      <c r="R263" s="5">
        <v>0</v>
      </c>
      <c r="S263">
        <v>0</v>
      </c>
      <c r="T263" t="s">
        <v>32</v>
      </c>
      <c r="U263">
        <v>0</v>
      </c>
      <c r="V263">
        <v>0</v>
      </c>
      <c r="W263">
        <v>21</v>
      </c>
      <c r="X263">
        <v>-148.82394444444401</v>
      </c>
      <c r="Y263">
        <v>646</v>
      </c>
      <c r="Z263">
        <v>-133.68875</v>
      </c>
      <c r="AA263">
        <v>639</v>
      </c>
      <c r="AB263">
        <v>-164.24725000000001</v>
      </c>
      <c r="AC263">
        <v>606</v>
      </c>
      <c r="AD263">
        <v>234.5</v>
      </c>
      <c r="AE263">
        <v>56.5</v>
      </c>
      <c r="AF263" t="s">
        <v>32</v>
      </c>
      <c r="AG263">
        <v>10.3015371615526</v>
      </c>
      <c r="AH263">
        <v>150.99</v>
      </c>
      <c r="AI263">
        <v>495.01</v>
      </c>
    </row>
    <row r="264" spans="1:35">
      <c r="A264">
        <v>84</v>
      </c>
      <c r="B264">
        <v>13824</v>
      </c>
      <c r="C264" t="s">
        <v>195</v>
      </c>
      <c r="D264" t="s">
        <v>984</v>
      </c>
      <c r="E264" t="s">
        <v>109</v>
      </c>
      <c r="F264" s="3">
        <f t="shared" si="12"/>
        <v>-8.3575291666666249</v>
      </c>
      <c r="K264" s="5">
        <f t="shared" si="13"/>
        <v>0</v>
      </c>
      <c r="L264" t="s">
        <v>149</v>
      </c>
      <c r="M264" s="5">
        <f>RB!K264</f>
        <v>0</v>
      </c>
      <c r="N264">
        <v>25</v>
      </c>
      <c r="O264">
        <v>1</v>
      </c>
      <c r="P264" t="s">
        <v>136</v>
      </c>
      <c r="Q264" t="s">
        <v>33</v>
      </c>
      <c r="R264" s="5">
        <v>0</v>
      </c>
      <c r="S264">
        <v>0</v>
      </c>
      <c r="T264" t="s">
        <v>32</v>
      </c>
      <c r="U264">
        <v>0</v>
      </c>
      <c r="V264">
        <v>0</v>
      </c>
      <c r="W264">
        <v>13</v>
      </c>
      <c r="X264">
        <v>-397.14010346666601</v>
      </c>
      <c r="Y264">
        <v>706</v>
      </c>
      <c r="Z264">
        <v>-374.18124752499898</v>
      </c>
      <c r="AA264">
        <v>701</v>
      </c>
      <c r="AB264">
        <v>-418.52759654166601</v>
      </c>
      <c r="AC264">
        <v>706</v>
      </c>
      <c r="AD264" t="s">
        <v>32</v>
      </c>
      <c r="AE264" t="s">
        <v>32</v>
      </c>
      <c r="AF264" t="s">
        <v>32</v>
      </c>
      <c r="AG264" t="s">
        <v>133</v>
      </c>
      <c r="AH264" t="s">
        <v>32</v>
      </c>
      <c r="AI264" t="s">
        <v>32</v>
      </c>
    </row>
    <row r="265" spans="1:35">
      <c r="A265">
        <v>224</v>
      </c>
      <c r="B265">
        <v>13851</v>
      </c>
      <c r="C265" t="s">
        <v>459</v>
      </c>
      <c r="D265" t="s">
        <v>840</v>
      </c>
      <c r="E265" t="s">
        <v>56</v>
      </c>
      <c r="F265" s="3">
        <f t="shared" si="12"/>
        <v>-8.3575291666666249</v>
      </c>
      <c r="K265" s="5">
        <f t="shared" si="13"/>
        <v>0</v>
      </c>
      <c r="L265" t="s">
        <v>149</v>
      </c>
      <c r="M265" s="5">
        <f>RB!K265</f>
        <v>0</v>
      </c>
      <c r="N265">
        <v>26</v>
      </c>
      <c r="O265">
        <v>2</v>
      </c>
      <c r="P265" t="s">
        <v>149</v>
      </c>
      <c r="Q265" t="s">
        <v>33</v>
      </c>
      <c r="R265" s="5">
        <v>0</v>
      </c>
      <c r="S265">
        <v>0</v>
      </c>
      <c r="T265" t="s">
        <v>32</v>
      </c>
      <c r="U265">
        <v>0</v>
      </c>
      <c r="V265">
        <v>0</v>
      </c>
      <c r="W265">
        <v>21</v>
      </c>
      <c r="X265">
        <v>-148.82394444444401</v>
      </c>
      <c r="Y265">
        <v>646</v>
      </c>
      <c r="Z265">
        <v>-133.68875</v>
      </c>
      <c r="AA265">
        <v>639</v>
      </c>
      <c r="AB265">
        <v>-164.24725000000001</v>
      </c>
      <c r="AC265">
        <v>606</v>
      </c>
      <c r="AD265" t="s">
        <v>32</v>
      </c>
      <c r="AE265" t="s">
        <v>32</v>
      </c>
      <c r="AF265" t="s">
        <v>32</v>
      </c>
      <c r="AG265" t="s">
        <v>133</v>
      </c>
      <c r="AH265">
        <v>150.99</v>
      </c>
      <c r="AI265">
        <v>495.01</v>
      </c>
    </row>
    <row r="266" spans="1:35">
      <c r="A266">
        <v>224</v>
      </c>
      <c r="B266">
        <v>13858</v>
      </c>
      <c r="C266" t="s">
        <v>993</v>
      </c>
      <c r="D266" t="s">
        <v>812</v>
      </c>
      <c r="E266" t="s">
        <v>97</v>
      </c>
      <c r="F266" s="3">
        <f t="shared" si="12"/>
        <v>-8.3575291666666249</v>
      </c>
      <c r="K266" s="5">
        <f t="shared" si="13"/>
        <v>0</v>
      </c>
      <c r="L266" t="s">
        <v>149</v>
      </c>
      <c r="M266" s="5">
        <f>RB!K266</f>
        <v>0</v>
      </c>
      <c r="N266">
        <v>23</v>
      </c>
      <c r="O266">
        <v>1</v>
      </c>
      <c r="P266" t="s">
        <v>149</v>
      </c>
      <c r="Q266" t="s">
        <v>33</v>
      </c>
      <c r="R266" s="5">
        <v>0</v>
      </c>
      <c r="S266">
        <v>0</v>
      </c>
      <c r="T266" t="s">
        <v>32</v>
      </c>
      <c r="U266">
        <v>0</v>
      </c>
      <c r="V266">
        <v>0</v>
      </c>
      <c r="W266">
        <v>21</v>
      </c>
      <c r="X266">
        <v>-148.82394444444401</v>
      </c>
      <c r="Y266">
        <v>646</v>
      </c>
      <c r="Z266">
        <v>-133.68875</v>
      </c>
      <c r="AA266">
        <v>639</v>
      </c>
      <c r="AB266">
        <v>-164.24725000000001</v>
      </c>
      <c r="AC266">
        <v>606</v>
      </c>
      <c r="AD266" t="s">
        <v>32</v>
      </c>
      <c r="AE266" t="s">
        <v>32</v>
      </c>
      <c r="AF266" t="s">
        <v>32</v>
      </c>
      <c r="AG266" t="s">
        <v>133</v>
      </c>
      <c r="AH266">
        <v>150.99</v>
      </c>
      <c r="AI266">
        <v>495.01</v>
      </c>
    </row>
    <row r="267" spans="1:35">
      <c r="A267">
        <v>224</v>
      </c>
      <c r="B267">
        <v>13863</v>
      </c>
      <c r="C267" t="s">
        <v>678</v>
      </c>
      <c r="D267" t="s">
        <v>996</v>
      </c>
      <c r="E267" t="s">
        <v>68</v>
      </c>
      <c r="F267" s="3">
        <f t="shared" si="12"/>
        <v>-8.3575291666666249</v>
      </c>
      <c r="K267" s="5">
        <f t="shared" si="13"/>
        <v>0</v>
      </c>
      <c r="L267" t="s">
        <v>149</v>
      </c>
      <c r="M267" s="5">
        <f>RB!K267</f>
        <v>0</v>
      </c>
      <c r="N267">
        <v>26</v>
      </c>
      <c r="O267">
        <v>1</v>
      </c>
      <c r="P267" t="s">
        <v>149</v>
      </c>
      <c r="Q267" t="s">
        <v>33</v>
      </c>
      <c r="R267" s="5">
        <v>0</v>
      </c>
      <c r="S267">
        <v>0</v>
      </c>
      <c r="T267" t="s">
        <v>32</v>
      </c>
      <c r="U267">
        <v>0</v>
      </c>
      <c r="V267">
        <v>0</v>
      </c>
      <c r="W267">
        <v>21</v>
      </c>
      <c r="X267">
        <v>-148.82394444444401</v>
      </c>
      <c r="Y267">
        <v>646</v>
      </c>
      <c r="Z267">
        <v>-133.68875</v>
      </c>
      <c r="AA267">
        <v>639</v>
      </c>
      <c r="AB267">
        <v>-164.24725000000001</v>
      </c>
      <c r="AC267">
        <v>606</v>
      </c>
      <c r="AD267">
        <v>158.9</v>
      </c>
      <c r="AE267">
        <v>41.1</v>
      </c>
      <c r="AF267">
        <v>420.8</v>
      </c>
      <c r="AG267">
        <v>8.2233501436966403</v>
      </c>
      <c r="AH267" t="s">
        <v>32</v>
      </c>
      <c r="AI267" t="s">
        <v>32</v>
      </c>
    </row>
    <row r="268" spans="1:35">
      <c r="A268">
        <v>224</v>
      </c>
      <c r="B268">
        <v>13881</v>
      </c>
      <c r="C268" t="s">
        <v>384</v>
      </c>
      <c r="D268" t="s">
        <v>1002</v>
      </c>
      <c r="E268" t="s">
        <v>38</v>
      </c>
      <c r="F268" s="3">
        <f t="shared" si="12"/>
        <v>-8.3575291666666249</v>
      </c>
      <c r="K268" s="5">
        <f t="shared" si="13"/>
        <v>0</v>
      </c>
      <c r="L268" t="s">
        <v>149</v>
      </c>
      <c r="M268" s="5">
        <f>RB!K268</f>
        <v>0</v>
      </c>
      <c r="N268">
        <v>24</v>
      </c>
      <c r="O268">
        <v>1</v>
      </c>
      <c r="P268" t="s">
        <v>149</v>
      </c>
      <c r="Q268" t="s">
        <v>33</v>
      </c>
      <c r="R268" s="5">
        <v>0</v>
      </c>
      <c r="S268">
        <v>0</v>
      </c>
      <c r="T268" t="s">
        <v>32</v>
      </c>
      <c r="U268">
        <v>0</v>
      </c>
      <c r="V268">
        <v>0</v>
      </c>
      <c r="W268">
        <v>21</v>
      </c>
      <c r="X268">
        <v>-148.82394444444401</v>
      </c>
      <c r="Y268">
        <v>646</v>
      </c>
      <c r="Z268">
        <v>-133.68875</v>
      </c>
      <c r="AA268">
        <v>639</v>
      </c>
      <c r="AB268">
        <v>-164.24725000000001</v>
      </c>
      <c r="AC268">
        <v>606</v>
      </c>
      <c r="AD268" t="s">
        <v>32</v>
      </c>
      <c r="AE268" t="s">
        <v>32</v>
      </c>
      <c r="AF268" t="s">
        <v>32</v>
      </c>
      <c r="AG268" t="s">
        <v>133</v>
      </c>
      <c r="AH268">
        <v>151</v>
      </c>
      <c r="AI268">
        <v>495</v>
      </c>
    </row>
    <row r="269" spans="1:35">
      <c r="A269">
        <v>224</v>
      </c>
      <c r="B269">
        <v>13883</v>
      </c>
      <c r="C269" t="s">
        <v>1004</v>
      </c>
      <c r="D269" t="s">
        <v>372</v>
      </c>
      <c r="E269" t="s">
        <v>44</v>
      </c>
      <c r="F269" s="3">
        <f t="shared" si="12"/>
        <v>-8.3575291666666249</v>
      </c>
      <c r="K269" s="5">
        <f t="shared" si="13"/>
        <v>0</v>
      </c>
      <c r="L269" t="s">
        <v>149</v>
      </c>
      <c r="M269" s="5">
        <f>RB!K269</f>
        <v>0</v>
      </c>
      <c r="N269">
        <v>25</v>
      </c>
      <c r="O269">
        <v>1</v>
      </c>
      <c r="P269" t="s">
        <v>149</v>
      </c>
      <c r="Q269" t="s">
        <v>33</v>
      </c>
      <c r="R269" s="5">
        <v>0</v>
      </c>
      <c r="S269">
        <v>0</v>
      </c>
      <c r="T269" t="s">
        <v>32</v>
      </c>
      <c r="U269">
        <v>0</v>
      </c>
      <c r="V269">
        <v>0</v>
      </c>
      <c r="W269">
        <v>21</v>
      </c>
      <c r="X269">
        <v>-148.82394444444401</v>
      </c>
      <c r="Y269">
        <v>646</v>
      </c>
      <c r="Z269">
        <v>-133.68875</v>
      </c>
      <c r="AA269">
        <v>639</v>
      </c>
      <c r="AB269">
        <v>-164.24725000000001</v>
      </c>
      <c r="AC269">
        <v>606</v>
      </c>
      <c r="AD269" t="s">
        <v>32</v>
      </c>
      <c r="AE269" t="s">
        <v>32</v>
      </c>
      <c r="AF269" t="s">
        <v>32</v>
      </c>
      <c r="AG269" t="s">
        <v>133</v>
      </c>
      <c r="AH269">
        <v>150.97999999999999</v>
      </c>
      <c r="AI269">
        <v>495.02</v>
      </c>
    </row>
    <row r="270" spans="1:35">
      <c r="A270">
        <v>224</v>
      </c>
      <c r="B270">
        <v>13895</v>
      </c>
      <c r="C270" t="s">
        <v>246</v>
      </c>
      <c r="D270" t="s">
        <v>1011</v>
      </c>
      <c r="E270" t="s">
        <v>91</v>
      </c>
      <c r="F270" s="3">
        <f t="shared" si="12"/>
        <v>-8.3575291666666249</v>
      </c>
      <c r="K270" s="5">
        <f t="shared" si="13"/>
        <v>0</v>
      </c>
      <c r="L270" t="s">
        <v>149</v>
      </c>
      <c r="M270" s="5">
        <f>RB!K270</f>
        <v>0</v>
      </c>
      <c r="N270">
        <v>23</v>
      </c>
      <c r="O270">
        <v>1</v>
      </c>
      <c r="P270" t="s">
        <v>149</v>
      </c>
      <c r="Q270" t="s">
        <v>33</v>
      </c>
      <c r="R270" s="5">
        <v>0</v>
      </c>
      <c r="S270">
        <v>0</v>
      </c>
      <c r="T270" t="s">
        <v>32</v>
      </c>
      <c r="U270">
        <v>0</v>
      </c>
      <c r="V270">
        <v>0</v>
      </c>
      <c r="W270">
        <v>21</v>
      </c>
      <c r="X270">
        <v>-148.82394444444401</v>
      </c>
      <c r="Y270">
        <v>646</v>
      </c>
      <c r="Z270">
        <v>-133.68875</v>
      </c>
      <c r="AA270">
        <v>639</v>
      </c>
      <c r="AB270">
        <v>-164.24725000000001</v>
      </c>
      <c r="AC270">
        <v>606</v>
      </c>
      <c r="AD270">
        <v>196</v>
      </c>
      <c r="AE270">
        <v>5</v>
      </c>
      <c r="AF270" t="s">
        <v>32</v>
      </c>
      <c r="AG270">
        <v>3.3517559005406898</v>
      </c>
      <c r="AH270">
        <v>150.99</v>
      </c>
      <c r="AI270">
        <v>495.01</v>
      </c>
    </row>
    <row r="271" spans="1:35">
      <c r="A271">
        <v>224</v>
      </c>
      <c r="B271">
        <v>13899</v>
      </c>
      <c r="C271" t="s">
        <v>1013</v>
      </c>
      <c r="D271" t="s">
        <v>1014</v>
      </c>
      <c r="E271" t="s">
        <v>38</v>
      </c>
      <c r="F271" s="3">
        <f t="shared" si="12"/>
        <v>-8.3575291666666249</v>
      </c>
      <c r="K271" s="5">
        <f t="shared" si="13"/>
        <v>0</v>
      </c>
      <c r="L271" t="s">
        <v>149</v>
      </c>
      <c r="M271" s="5">
        <f>RB!K271</f>
        <v>0</v>
      </c>
      <c r="N271">
        <v>24</v>
      </c>
      <c r="O271">
        <v>1</v>
      </c>
      <c r="P271" t="s">
        <v>149</v>
      </c>
      <c r="Q271" t="s">
        <v>33</v>
      </c>
      <c r="R271" s="5">
        <v>0</v>
      </c>
      <c r="S271">
        <v>0</v>
      </c>
      <c r="T271" t="s">
        <v>32</v>
      </c>
      <c r="U271">
        <v>0</v>
      </c>
      <c r="V271">
        <v>0</v>
      </c>
      <c r="W271">
        <v>21</v>
      </c>
      <c r="X271">
        <v>-148.82394444444401</v>
      </c>
      <c r="Y271">
        <v>646</v>
      </c>
      <c r="Z271">
        <v>-133.68875</v>
      </c>
      <c r="AA271">
        <v>639</v>
      </c>
      <c r="AB271">
        <v>-164.24725000000001</v>
      </c>
      <c r="AC271">
        <v>606</v>
      </c>
      <c r="AD271" t="s">
        <v>32</v>
      </c>
      <c r="AE271" t="s">
        <v>32</v>
      </c>
      <c r="AF271" t="s">
        <v>32</v>
      </c>
      <c r="AG271" t="s">
        <v>133</v>
      </c>
      <c r="AH271">
        <v>151</v>
      </c>
      <c r="AI271">
        <v>495</v>
      </c>
    </row>
    <row r="272" spans="1:35">
      <c r="A272">
        <v>224</v>
      </c>
      <c r="B272">
        <v>13912</v>
      </c>
      <c r="C272" t="s">
        <v>496</v>
      </c>
      <c r="D272" t="s">
        <v>1019</v>
      </c>
      <c r="E272" t="s">
        <v>56</v>
      </c>
      <c r="F272" s="3">
        <f t="shared" si="12"/>
        <v>-8.3575291666666249</v>
      </c>
      <c r="K272" s="5">
        <f t="shared" si="13"/>
        <v>0</v>
      </c>
      <c r="L272" t="s">
        <v>149</v>
      </c>
      <c r="M272" s="5">
        <f>RB!K272</f>
        <v>0</v>
      </c>
      <c r="N272">
        <v>24</v>
      </c>
      <c r="O272">
        <v>1</v>
      </c>
      <c r="P272" t="s">
        <v>149</v>
      </c>
      <c r="Q272" t="s">
        <v>33</v>
      </c>
      <c r="R272" s="5">
        <v>0</v>
      </c>
      <c r="S272">
        <v>0</v>
      </c>
      <c r="T272" t="s">
        <v>32</v>
      </c>
      <c r="U272">
        <v>0</v>
      </c>
      <c r="V272">
        <v>0</v>
      </c>
      <c r="W272">
        <v>21</v>
      </c>
      <c r="X272">
        <v>-148.82394444444401</v>
      </c>
      <c r="Y272">
        <v>646</v>
      </c>
      <c r="Z272">
        <v>-133.68875</v>
      </c>
      <c r="AA272">
        <v>639</v>
      </c>
      <c r="AB272">
        <v>-164.24725000000001</v>
      </c>
      <c r="AC272">
        <v>606</v>
      </c>
      <c r="AD272">
        <v>223.3</v>
      </c>
      <c r="AE272">
        <v>66.3</v>
      </c>
      <c r="AF272" t="s">
        <v>32</v>
      </c>
      <c r="AG272">
        <v>11.624019809279099</v>
      </c>
      <c r="AH272">
        <v>150.99</v>
      </c>
      <c r="AI272">
        <v>495.01</v>
      </c>
    </row>
    <row r="273" spans="1:35">
      <c r="A273">
        <v>224</v>
      </c>
      <c r="B273">
        <v>13991</v>
      </c>
      <c r="C273" t="s">
        <v>1035</v>
      </c>
      <c r="D273" t="s">
        <v>815</v>
      </c>
      <c r="E273" t="s">
        <v>59</v>
      </c>
      <c r="F273" s="3">
        <f t="shared" si="12"/>
        <v>-8.3575291666666249</v>
      </c>
      <c r="K273" s="5">
        <f t="shared" si="13"/>
        <v>0</v>
      </c>
      <c r="L273" t="s">
        <v>149</v>
      </c>
      <c r="M273" s="5">
        <f>RB!K273</f>
        <v>0</v>
      </c>
      <c r="N273">
        <v>23</v>
      </c>
      <c r="O273">
        <v>1</v>
      </c>
      <c r="P273" t="s">
        <v>149</v>
      </c>
      <c r="Q273" t="s">
        <v>33</v>
      </c>
      <c r="R273" s="5">
        <v>0</v>
      </c>
      <c r="S273">
        <v>0</v>
      </c>
      <c r="T273" t="s">
        <v>32</v>
      </c>
      <c r="U273">
        <v>0</v>
      </c>
      <c r="V273">
        <v>0</v>
      </c>
      <c r="W273">
        <v>21</v>
      </c>
      <c r="X273">
        <v>-148.82394444444401</v>
      </c>
      <c r="Y273">
        <v>646</v>
      </c>
      <c r="Z273">
        <v>-133.68875</v>
      </c>
      <c r="AA273">
        <v>639</v>
      </c>
      <c r="AB273">
        <v>-164.24725000000001</v>
      </c>
      <c r="AC273">
        <v>606</v>
      </c>
      <c r="AD273" t="s">
        <v>32</v>
      </c>
      <c r="AE273" t="s">
        <v>32</v>
      </c>
      <c r="AF273" t="s">
        <v>32</v>
      </c>
      <c r="AG273" t="s">
        <v>133</v>
      </c>
      <c r="AH273">
        <v>150.99</v>
      </c>
      <c r="AI273">
        <v>495.01</v>
      </c>
    </row>
    <row r="274" spans="1:35">
      <c r="A274">
        <v>224</v>
      </c>
      <c r="B274">
        <v>14009</v>
      </c>
      <c r="C274" t="s">
        <v>1038</v>
      </c>
      <c r="D274" t="s">
        <v>1039</v>
      </c>
      <c r="E274" t="s">
        <v>41</v>
      </c>
      <c r="F274" s="3">
        <f t="shared" si="12"/>
        <v>-8.3575291666666249</v>
      </c>
      <c r="K274" s="5">
        <f t="shared" si="13"/>
        <v>0</v>
      </c>
      <c r="L274" t="s">
        <v>149</v>
      </c>
      <c r="M274" s="5">
        <f>RB!K274</f>
        <v>0</v>
      </c>
      <c r="N274">
        <v>23</v>
      </c>
      <c r="O274">
        <v>1</v>
      </c>
      <c r="P274" t="s">
        <v>149</v>
      </c>
      <c r="Q274" t="s">
        <v>33</v>
      </c>
      <c r="R274" s="5">
        <v>0</v>
      </c>
      <c r="S274">
        <v>0</v>
      </c>
      <c r="T274" t="s">
        <v>32</v>
      </c>
      <c r="U274">
        <v>0</v>
      </c>
      <c r="V274">
        <v>0</v>
      </c>
      <c r="W274">
        <v>21</v>
      </c>
      <c r="X274">
        <v>-148.82394444444401</v>
      </c>
      <c r="Y274">
        <v>646</v>
      </c>
      <c r="Z274">
        <v>-133.68875</v>
      </c>
      <c r="AA274">
        <v>639</v>
      </c>
      <c r="AB274">
        <v>-164.24725000000001</v>
      </c>
      <c r="AC274">
        <v>606</v>
      </c>
      <c r="AD274">
        <v>170</v>
      </c>
      <c r="AE274">
        <v>2</v>
      </c>
      <c r="AF274" t="s">
        <v>32</v>
      </c>
      <c r="AG274">
        <v>2.94691427368562</v>
      </c>
      <c r="AH274">
        <v>151</v>
      </c>
      <c r="AI274">
        <v>495</v>
      </c>
    </row>
    <row r="275" spans="1:35">
      <c r="A275">
        <v>224</v>
      </c>
      <c r="B275">
        <v>14045</v>
      </c>
      <c r="C275" t="s">
        <v>333</v>
      </c>
      <c r="D275" t="s">
        <v>1040</v>
      </c>
      <c r="E275" t="s">
        <v>97</v>
      </c>
      <c r="F275" s="3">
        <f t="shared" si="12"/>
        <v>-8.3575291666666249</v>
      </c>
      <c r="K275" s="5">
        <f t="shared" si="13"/>
        <v>0</v>
      </c>
      <c r="L275" t="s">
        <v>149</v>
      </c>
      <c r="M275" s="5">
        <f>RB!K275</f>
        <v>0</v>
      </c>
      <c r="N275">
        <v>23</v>
      </c>
      <c r="O275">
        <v>1</v>
      </c>
      <c r="P275" t="s">
        <v>149</v>
      </c>
      <c r="Q275" t="s">
        <v>33</v>
      </c>
      <c r="R275" s="5">
        <v>0</v>
      </c>
      <c r="S275">
        <v>0</v>
      </c>
      <c r="T275" t="s">
        <v>32</v>
      </c>
      <c r="U275">
        <v>0</v>
      </c>
      <c r="V275">
        <v>0</v>
      </c>
      <c r="W275">
        <v>21</v>
      </c>
      <c r="X275">
        <v>-148.82394444444401</v>
      </c>
      <c r="Y275">
        <v>646</v>
      </c>
      <c r="Z275">
        <v>-133.68875</v>
      </c>
      <c r="AA275">
        <v>639</v>
      </c>
      <c r="AB275">
        <v>-164.24725000000001</v>
      </c>
      <c r="AC275">
        <v>606</v>
      </c>
      <c r="AD275" t="s">
        <v>32</v>
      </c>
      <c r="AE275" t="s">
        <v>32</v>
      </c>
      <c r="AF275" t="s">
        <v>32</v>
      </c>
      <c r="AG275" t="s">
        <v>133</v>
      </c>
      <c r="AH275">
        <v>151</v>
      </c>
      <c r="AI275">
        <v>495</v>
      </c>
    </row>
    <row r="276" spans="1:35">
      <c r="A276">
        <v>224</v>
      </c>
      <c r="B276">
        <v>14046</v>
      </c>
      <c r="C276" t="s">
        <v>1041</v>
      </c>
      <c r="D276" t="s">
        <v>1042</v>
      </c>
      <c r="E276" t="s">
        <v>91</v>
      </c>
      <c r="F276" s="3">
        <f t="shared" si="12"/>
        <v>-8.3575291666666249</v>
      </c>
      <c r="K276" s="5">
        <f t="shared" si="13"/>
        <v>0</v>
      </c>
      <c r="L276" t="s">
        <v>149</v>
      </c>
      <c r="M276" s="5">
        <f>RB!K276</f>
        <v>0</v>
      </c>
      <c r="N276">
        <v>24</v>
      </c>
      <c r="O276">
        <v>1</v>
      </c>
      <c r="P276" t="s">
        <v>149</v>
      </c>
      <c r="Q276" t="s">
        <v>33</v>
      </c>
      <c r="R276" s="5">
        <v>0</v>
      </c>
      <c r="S276">
        <v>0</v>
      </c>
      <c r="T276" t="s">
        <v>32</v>
      </c>
      <c r="U276">
        <v>0</v>
      </c>
      <c r="V276">
        <v>0</v>
      </c>
      <c r="W276">
        <v>21</v>
      </c>
      <c r="X276">
        <v>-148.82394444444401</v>
      </c>
      <c r="Y276">
        <v>646</v>
      </c>
      <c r="Z276">
        <v>-133.68875</v>
      </c>
      <c r="AA276">
        <v>639</v>
      </c>
      <c r="AB276">
        <v>-164.24725000000001</v>
      </c>
      <c r="AC276">
        <v>606</v>
      </c>
      <c r="AD276" t="s">
        <v>32</v>
      </c>
      <c r="AE276" t="s">
        <v>32</v>
      </c>
      <c r="AF276" t="s">
        <v>32</v>
      </c>
      <c r="AG276" t="s">
        <v>133</v>
      </c>
      <c r="AH276">
        <v>151</v>
      </c>
      <c r="AI276">
        <v>495</v>
      </c>
    </row>
    <row r="277" spans="1:35">
      <c r="A277">
        <v>224</v>
      </c>
      <c r="B277">
        <v>14117</v>
      </c>
      <c r="C277" t="s">
        <v>1104</v>
      </c>
      <c r="D277" t="s">
        <v>194</v>
      </c>
      <c r="E277" t="s">
        <v>126</v>
      </c>
      <c r="F277" s="3">
        <f t="shared" si="12"/>
        <v>-8.3575291666666249</v>
      </c>
      <c r="K277" s="5">
        <f t="shared" si="13"/>
        <v>0</v>
      </c>
      <c r="L277" t="s">
        <v>149</v>
      </c>
      <c r="M277" s="5">
        <f>RB!K277</f>
        <v>0</v>
      </c>
      <c r="N277">
        <v>23</v>
      </c>
      <c r="O277">
        <v>0</v>
      </c>
      <c r="P277" t="s">
        <v>149</v>
      </c>
      <c r="Q277" t="s">
        <v>33</v>
      </c>
      <c r="R277" s="5">
        <v>0</v>
      </c>
      <c r="S277">
        <v>0</v>
      </c>
      <c r="T277" t="s">
        <v>32</v>
      </c>
      <c r="U277">
        <v>0</v>
      </c>
      <c r="V277">
        <v>0</v>
      </c>
      <c r="W277">
        <v>21</v>
      </c>
      <c r="X277">
        <v>-148.82394444444401</v>
      </c>
      <c r="Y277">
        <v>646</v>
      </c>
      <c r="Z277">
        <v>-133.68875</v>
      </c>
      <c r="AA277">
        <v>639</v>
      </c>
      <c r="AB277">
        <v>-164.24725000000001</v>
      </c>
      <c r="AC277">
        <v>606</v>
      </c>
      <c r="AD277">
        <v>204.5</v>
      </c>
      <c r="AE277">
        <v>26.5</v>
      </c>
      <c r="AF277" t="s">
        <v>32</v>
      </c>
      <c r="AG277">
        <v>6.2531208930019897</v>
      </c>
      <c r="AH277" t="s">
        <v>32</v>
      </c>
      <c r="AI277" t="s">
        <v>32</v>
      </c>
    </row>
    <row r="278" spans="1:35">
      <c r="A278">
        <v>224</v>
      </c>
      <c r="B278">
        <v>14131</v>
      </c>
      <c r="C278" t="s">
        <v>1114</v>
      </c>
      <c r="D278" t="s">
        <v>669</v>
      </c>
      <c r="E278" t="s">
        <v>50</v>
      </c>
      <c r="F278" s="3">
        <f t="shared" si="12"/>
        <v>-8.3575291666666249</v>
      </c>
      <c r="K278" s="5">
        <f t="shared" si="13"/>
        <v>0</v>
      </c>
      <c r="L278" t="s">
        <v>149</v>
      </c>
      <c r="M278" s="5">
        <f>RB!K278</f>
        <v>0</v>
      </c>
      <c r="N278">
        <v>22</v>
      </c>
      <c r="O278">
        <v>0</v>
      </c>
      <c r="P278" t="s">
        <v>149</v>
      </c>
      <c r="Q278" t="s">
        <v>33</v>
      </c>
      <c r="R278" s="5">
        <v>0</v>
      </c>
      <c r="S278">
        <v>0</v>
      </c>
      <c r="T278" t="s">
        <v>32</v>
      </c>
      <c r="U278">
        <v>0</v>
      </c>
      <c r="V278">
        <v>0</v>
      </c>
      <c r="W278">
        <v>21</v>
      </c>
      <c r="X278">
        <v>-148.82394444444401</v>
      </c>
      <c r="Y278">
        <v>646</v>
      </c>
      <c r="Z278">
        <v>-133.68875</v>
      </c>
      <c r="AA278">
        <v>639</v>
      </c>
      <c r="AB278">
        <v>-164.24725000000001</v>
      </c>
      <c r="AC278">
        <v>606</v>
      </c>
      <c r="AD278">
        <v>172.7</v>
      </c>
      <c r="AE278">
        <v>41.1</v>
      </c>
      <c r="AF278" t="s">
        <v>32</v>
      </c>
      <c r="AG278">
        <v>8.2233501436966403</v>
      </c>
      <c r="AH278" t="s">
        <v>32</v>
      </c>
      <c r="AI278" t="s">
        <v>32</v>
      </c>
    </row>
    <row r="279" spans="1:35">
      <c r="A279">
        <v>224</v>
      </c>
      <c r="B279">
        <v>14189</v>
      </c>
      <c r="C279" t="s">
        <v>1129</v>
      </c>
      <c r="D279" t="s">
        <v>891</v>
      </c>
      <c r="E279" t="s">
        <v>85</v>
      </c>
      <c r="F279" s="3">
        <f t="shared" si="12"/>
        <v>-8.3575291666666249</v>
      </c>
      <c r="K279" s="5">
        <f t="shared" si="13"/>
        <v>0</v>
      </c>
      <c r="L279" t="s">
        <v>149</v>
      </c>
      <c r="M279" s="5">
        <f>RB!K279</f>
        <v>0</v>
      </c>
      <c r="N279">
        <v>26</v>
      </c>
      <c r="O279">
        <v>1</v>
      </c>
      <c r="P279" t="s">
        <v>149</v>
      </c>
      <c r="Q279" t="s">
        <v>33</v>
      </c>
      <c r="R279" s="5">
        <v>0</v>
      </c>
      <c r="S279">
        <v>0</v>
      </c>
      <c r="T279" t="s">
        <v>32</v>
      </c>
      <c r="U279">
        <v>0</v>
      </c>
      <c r="V279">
        <v>0</v>
      </c>
      <c r="W279">
        <v>21</v>
      </c>
      <c r="X279">
        <v>-148.82394444444401</v>
      </c>
      <c r="Y279">
        <v>646</v>
      </c>
      <c r="Z279">
        <v>-133.68875</v>
      </c>
      <c r="AA279">
        <v>639</v>
      </c>
      <c r="AB279">
        <v>-164.24725000000001</v>
      </c>
      <c r="AC279">
        <v>606</v>
      </c>
      <c r="AD279" t="s">
        <v>32</v>
      </c>
      <c r="AE279" t="s">
        <v>32</v>
      </c>
      <c r="AF279" t="s">
        <v>32</v>
      </c>
      <c r="AG279" t="s">
        <v>133</v>
      </c>
      <c r="AH279">
        <v>151</v>
      </c>
      <c r="AI279">
        <v>495</v>
      </c>
    </row>
    <row r="280" spans="1:35">
      <c r="A280">
        <v>224</v>
      </c>
      <c r="B280">
        <v>14193</v>
      </c>
      <c r="C280" t="s">
        <v>1130</v>
      </c>
      <c r="D280" t="s">
        <v>292</v>
      </c>
      <c r="E280" t="s">
        <v>82</v>
      </c>
      <c r="F280" s="3">
        <f t="shared" si="12"/>
        <v>-8.3575291666666249</v>
      </c>
      <c r="K280" s="5">
        <f t="shared" si="13"/>
        <v>0</v>
      </c>
      <c r="L280" t="s">
        <v>149</v>
      </c>
      <c r="M280" s="5">
        <f>RB!K280</f>
        <v>0</v>
      </c>
      <c r="N280">
        <v>27</v>
      </c>
      <c r="O280">
        <v>1</v>
      </c>
      <c r="P280" t="s">
        <v>149</v>
      </c>
      <c r="Q280" t="s">
        <v>33</v>
      </c>
      <c r="R280" s="5">
        <v>0</v>
      </c>
      <c r="S280">
        <v>0</v>
      </c>
      <c r="T280" t="s">
        <v>32</v>
      </c>
      <c r="U280">
        <v>0</v>
      </c>
      <c r="V280">
        <v>0</v>
      </c>
      <c r="W280">
        <v>21</v>
      </c>
      <c r="X280">
        <v>-148.82394444444401</v>
      </c>
      <c r="Y280">
        <v>646</v>
      </c>
      <c r="Z280">
        <v>-133.68875</v>
      </c>
      <c r="AA280">
        <v>639</v>
      </c>
      <c r="AB280">
        <v>-164.24725000000001</v>
      </c>
      <c r="AC280">
        <v>606</v>
      </c>
      <c r="AD280" t="s">
        <v>32</v>
      </c>
      <c r="AE280" t="s">
        <v>32</v>
      </c>
      <c r="AF280" t="s">
        <v>32</v>
      </c>
      <c r="AG280" t="s">
        <v>133</v>
      </c>
      <c r="AH280">
        <v>150.99</v>
      </c>
      <c r="AI280">
        <v>495.01</v>
      </c>
    </row>
    <row r="281" spans="1:35">
      <c r="A281">
        <v>185</v>
      </c>
      <c r="B281">
        <v>14277</v>
      </c>
      <c r="C281" t="s">
        <v>502</v>
      </c>
      <c r="D281" t="s">
        <v>241</v>
      </c>
      <c r="E281" t="s">
        <v>109</v>
      </c>
      <c r="F281" s="3">
        <f t="shared" si="12"/>
        <v>-8.3575291666666249</v>
      </c>
      <c r="K281" s="5">
        <f t="shared" si="13"/>
        <v>0</v>
      </c>
      <c r="L281" t="s">
        <v>149</v>
      </c>
      <c r="M281" s="5">
        <f>RB!K281</f>
        <v>0</v>
      </c>
      <c r="N281">
        <v>23</v>
      </c>
      <c r="O281">
        <v>0</v>
      </c>
      <c r="P281" t="s">
        <v>132</v>
      </c>
      <c r="Q281" t="s">
        <v>33</v>
      </c>
      <c r="R281" s="5">
        <v>0</v>
      </c>
      <c r="S281">
        <v>0</v>
      </c>
      <c r="T281" t="s">
        <v>32</v>
      </c>
      <c r="U281">
        <v>0</v>
      </c>
      <c r="V281">
        <v>0</v>
      </c>
      <c r="W281">
        <v>14</v>
      </c>
      <c r="X281">
        <v>-134.26908888888801</v>
      </c>
      <c r="Y281">
        <v>589</v>
      </c>
      <c r="Z281">
        <v>-102.4568</v>
      </c>
      <c r="AA281">
        <v>523</v>
      </c>
      <c r="AB281">
        <v>-169.07380000000001</v>
      </c>
      <c r="AC281">
        <v>653</v>
      </c>
      <c r="AD281" t="s">
        <v>32</v>
      </c>
      <c r="AE281" t="s">
        <v>32</v>
      </c>
      <c r="AF281" t="s">
        <v>32</v>
      </c>
      <c r="AG281" t="s">
        <v>133</v>
      </c>
      <c r="AH281">
        <v>150.99</v>
      </c>
      <c r="AI281">
        <v>438.01</v>
      </c>
    </row>
    <row r="282" spans="1:35">
      <c r="A282">
        <v>224</v>
      </c>
      <c r="B282">
        <v>14313</v>
      </c>
      <c r="C282" t="s">
        <v>230</v>
      </c>
      <c r="D282" t="s">
        <v>401</v>
      </c>
      <c r="E282" t="s">
        <v>117</v>
      </c>
      <c r="F282" s="3">
        <f t="shared" si="12"/>
        <v>-8.3575291666666249</v>
      </c>
      <c r="K282" s="5">
        <f t="shared" si="13"/>
        <v>0</v>
      </c>
      <c r="L282" t="s">
        <v>149</v>
      </c>
      <c r="M282" s="5">
        <f>RB!K282</f>
        <v>0</v>
      </c>
      <c r="N282">
        <v>23</v>
      </c>
      <c r="O282">
        <v>0</v>
      </c>
      <c r="P282" t="s">
        <v>149</v>
      </c>
      <c r="Q282" t="s">
        <v>33</v>
      </c>
      <c r="R282" s="5">
        <v>0</v>
      </c>
      <c r="S282">
        <v>0</v>
      </c>
      <c r="T282" t="s">
        <v>32</v>
      </c>
      <c r="U282">
        <v>0</v>
      </c>
      <c r="V282">
        <v>0</v>
      </c>
      <c r="W282">
        <v>21</v>
      </c>
      <c r="X282">
        <v>-148.82394444444401</v>
      </c>
      <c r="Y282">
        <v>646</v>
      </c>
      <c r="Z282">
        <v>-133.68875</v>
      </c>
      <c r="AA282">
        <v>639</v>
      </c>
      <c r="AB282">
        <v>-164.24725000000001</v>
      </c>
      <c r="AC282">
        <v>606</v>
      </c>
      <c r="AD282">
        <v>147.4</v>
      </c>
      <c r="AE282">
        <v>35.5</v>
      </c>
      <c r="AF282">
        <v>416.3</v>
      </c>
      <c r="AG282">
        <v>7.4676457735671899</v>
      </c>
      <c r="AH282" t="s">
        <v>32</v>
      </c>
      <c r="AI282" t="s">
        <v>32</v>
      </c>
    </row>
    <row r="283" spans="1:35">
      <c r="A283">
        <v>224</v>
      </c>
      <c r="B283">
        <v>14315</v>
      </c>
      <c r="C283" t="s">
        <v>1152</v>
      </c>
      <c r="D283" t="s">
        <v>1153</v>
      </c>
      <c r="E283" t="s">
        <v>38</v>
      </c>
      <c r="F283" s="3">
        <f t="shared" si="12"/>
        <v>-8.3575291666666249</v>
      </c>
      <c r="K283" s="5">
        <f t="shared" si="13"/>
        <v>0</v>
      </c>
      <c r="L283" t="s">
        <v>149</v>
      </c>
      <c r="M283" s="5">
        <f>RB!K283</f>
        <v>0</v>
      </c>
      <c r="N283" t="s">
        <v>32</v>
      </c>
      <c r="O283">
        <v>0</v>
      </c>
      <c r="P283" t="s">
        <v>149</v>
      </c>
      <c r="Q283" t="s">
        <v>33</v>
      </c>
      <c r="R283" s="5">
        <v>0</v>
      </c>
      <c r="S283">
        <v>0</v>
      </c>
      <c r="T283" t="s">
        <v>32</v>
      </c>
      <c r="U283">
        <v>0</v>
      </c>
      <c r="V283">
        <v>0</v>
      </c>
      <c r="W283">
        <v>21</v>
      </c>
      <c r="X283">
        <v>-148.82394444444401</v>
      </c>
      <c r="Y283">
        <v>646</v>
      </c>
      <c r="Z283">
        <v>-133.68875</v>
      </c>
      <c r="AA283">
        <v>639</v>
      </c>
      <c r="AB283">
        <v>-164.24725000000001</v>
      </c>
      <c r="AC283">
        <v>606</v>
      </c>
      <c r="AD283">
        <v>193</v>
      </c>
      <c r="AE283">
        <v>49</v>
      </c>
      <c r="AF283" t="s">
        <v>32</v>
      </c>
      <c r="AG283">
        <v>9.2894330944149797</v>
      </c>
      <c r="AH283" t="s">
        <v>32</v>
      </c>
      <c r="AI283" t="s">
        <v>32</v>
      </c>
    </row>
    <row r="284" spans="1:35">
      <c r="A284">
        <v>224</v>
      </c>
      <c r="B284">
        <v>14316</v>
      </c>
      <c r="C284" t="s">
        <v>796</v>
      </c>
      <c r="D284" t="s">
        <v>1154</v>
      </c>
      <c r="E284" t="s">
        <v>38</v>
      </c>
      <c r="F284" s="3">
        <f t="shared" si="12"/>
        <v>-8.3575291666666249</v>
      </c>
      <c r="K284" s="5">
        <f t="shared" si="13"/>
        <v>0</v>
      </c>
      <c r="L284" t="s">
        <v>149</v>
      </c>
      <c r="M284" s="5">
        <f>RB!K284</f>
        <v>0</v>
      </c>
      <c r="N284">
        <v>23</v>
      </c>
      <c r="O284">
        <v>0</v>
      </c>
      <c r="P284" t="s">
        <v>149</v>
      </c>
      <c r="Q284" t="s">
        <v>33</v>
      </c>
      <c r="R284" s="5">
        <v>0</v>
      </c>
      <c r="S284">
        <v>0</v>
      </c>
      <c r="T284" t="s">
        <v>32</v>
      </c>
      <c r="U284">
        <v>0</v>
      </c>
      <c r="V284">
        <v>0</v>
      </c>
      <c r="W284">
        <v>21</v>
      </c>
      <c r="X284">
        <v>-148.82394444444401</v>
      </c>
      <c r="Y284">
        <v>646</v>
      </c>
      <c r="Z284">
        <v>-133.68875</v>
      </c>
      <c r="AA284">
        <v>639</v>
      </c>
      <c r="AB284">
        <v>-164.24725000000001</v>
      </c>
      <c r="AC284">
        <v>606</v>
      </c>
      <c r="AD284" t="s">
        <v>32</v>
      </c>
      <c r="AE284" t="s">
        <v>32</v>
      </c>
      <c r="AF284" t="s">
        <v>32</v>
      </c>
      <c r="AG284" t="s">
        <v>133</v>
      </c>
      <c r="AH284" t="s">
        <v>32</v>
      </c>
      <c r="AI284" t="s">
        <v>32</v>
      </c>
    </row>
    <row r="285" spans="1:35">
      <c r="A285">
        <v>224</v>
      </c>
      <c r="B285">
        <v>14317</v>
      </c>
      <c r="C285" t="s">
        <v>844</v>
      </c>
      <c r="D285" t="s">
        <v>1155</v>
      </c>
      <c r="E285" t="s">
        <v>71</v>
      </c>
      <c r="F285" s="3">
        <f t="shared" si="12"/>
        <v>-8.3575291666666249</v>
      </c>
      <c r="K285" s="5">
        <f t="shared" si="13"/>
        <v>0</v>
      </c>
      <c r="L285" t="s">
        <v>149</v>
      </c>
      <c r="M285" s="5">
        <f>RB!K285</f>
        <v>0</v>
      </c>
      <c r="N285">
        <v>23</v>
      </c>
      <c r="O285">
        <v>0</v>
      </c>
      <c r="P285" t="s">
        <v>149</v>
      </c>
      <c r="Q285" t="s">
        <v>33</v>
      </c>
      <c r="R285" s="5">
        <v>0</v>
      </c>
      <c r="S285">
        <v>0</v>
      </c>
      <c r="T285" t="s">
        <v>32</v>
      </c>
      <c r="U285">
        <v>0</v>
      </c>
      <c r="V285">
        <v>0</v>
      </c>
      <c r="W285">
        <v>21</v>
      </c>
      <c r="X285">
        <v>-148.82394444444401</v>
      </c>
      <c r="Y285">
        <v>646</v>
      </c>
      <c r="Z285">
        <v>-133.68875</v>
      </c>
      <c r="AA285">
        <v>639</v>
      </c>
      <c r="AB285">
        <v>-164.24725000000001</v>
      </c>
      <c r="AC285">
        <v>606</v>
      </c>
      <c r="AD285">
        <v>178.3</v>
      </c>
      <c r="AE285">
        <v>45.6</v>
      </c>
      <c r="AF285">
        <v>427.3</v>
      </c>
      <c r="AG285">
        <v>8.8306125839792404</v>
      </c>
      <c r="AH285">
        <v>150.97999999999999</v>
      </c>
      <c r="AI285">
        <v>495.02</v>
      </c>
    </row>
    <row r="286" spans="1:35">
      <c r="A286">
        <v>224</v>
      </c>
      <c r="B286">
        <v>14318</v>
      </c>
      <c r="C286" t="s">
        <v>1156</v>
      </c>
      <c r="D286" t="s">
        <v>631</v>
      </c>
      <c r="E286" t="s">
        <v>77</v>
      </c>
      <c r="F286" s="3">
        <f t="shared" si="12"/>
        <v>-8.3575291666666249</v>
      </c>
      <c r="K286" s="5">
        <f t="shared" si="13"/>
        <v>0</v>
      </c>
      <c r="L286" t="s">
        <v>149</v>
      </c>
      <c r="M286" s="5">
        <f>RB!K286</f>
        <v>0</v>
      </c>
      <c r="N286">
        <v>22</v>
      </c>
      <c r="O286">
        <v>0</v>
      </c>
      <c r="P286" t="s">
        <v>149</v>
      </c>
      <c r="Q286" t="s">
        <v>33</v>
      </c>
      <c r="R286" s="5">
        <v>0</v>
      </c>
      <c r="S286">
        <v>0</v>
      </c>
      <c r="T286" t="s">
        <v>32</v>
      </c>
      <c r="U286">
        <v>0</v>
      </c>
      <c r="V286">
        <v>0</v>
      </c>
      <c r="W286">
        <v>21</v>
      </c>
      <c r="X286">
        <v>-148.82394444444401</v>
      </c>
      <c r="Y286">
        <v>646</v>
      </c>
      <c r="Z286">
        <v>-133.68875</v>
      </c>
      <c r="AA286">
        <v>639</v>
      </c>
      <c r="AB286">
        <v>-164.24725000000001</v>
      </c>
      <c r="AC286">
        <v>606</v>
      </c>
      <c r="AD286">
        <v>176.2</v>
      </c>
      <c r="AE286">
        <v>62.9</v>
      </c>
      <c r="AF286" t="s">
        <v>32</v>
      </c>
      <c r="AG286">
        <v>11.165199298843399</v>
      </c>
      <c r="AH286" t="s">
        <v>32</v>
      </c>
      <c r="AI286" t="s">
        <v>32</v>
      </c>
    </row>
    <row r="287" spans="1:35">
      <c r="A287">
        <v>224</v>
      </c>
      <c r="B287">
        <v>14320</v>
      </c>
      <c r="C287" t="s">
        <v>547</v>
      </c>
      <c r="D287" t="s">
        <v>1158</v>
      </c>
      <c r="E287" t="s">
        <v>103</v>
      </c>
      <c r="F287" s="3">
        <f t="shared" si="12"/>
        <v>-8.3575291666666249</v>
      </c>
      <c r="K287" s="5">
        <f t="shared" si="13"/>
        <v>0</v>
      </c>
      <c r="L287" t="s">
        <v>149</v>
      </c>
      <c r="M287" s="5">
        <f>RB!K287</f>
        <v>0</v>
      </c>
      <c r="N287">
        <v>25</v>
      </c>
      <c r="O287">
        <v>1</v>
      </c>
      <c r="P287" t="s">
        <v>149</v>
      </c>
      <c r="Q287" t="s">
        <v>33</v>
      </c>
      <c r="R287" s="5">
        <v>0</v>
      </c>
      <c r="S287">
        <v>0</v>
      </c>
      <c r="T287" t="s">
        <v>32</v>
      </c>
      <c r="U287">
        <v>0</v>
      </c>
      <c r="V287">
        <v>0</v>
      </c>
      <c r="W287">
        <v>21</v>
      </c>
      <c r="X287">
        <v>-148.82394444444401</v>
      </c>
      <c r="Y287">
        <v>646</v>
      </c>
      <c r="Z287">
        <v>-133.68875</v>
      </c>
      <c r="AA287">
        <v>639</v>
      </c>
      <c r="AB287">
        <v>-164.24725000000001</v>
      </c>
      <c r="AC287">
        <v>606</v>
      </c>
      <c r="AD287" t="s">
        <v>32</v>
      </c>
      <c r="AE287" t="s">
        <v>32</v>
      </c>
      <c r="AF287" t="s">
        <v>32</v>
      </c>
      <c r="AG287" t="s">
        <v>133</v>
      </c>
      <c r="AH287">
        <v>151</v>
      </c>
      <c r="AI287">
        <v>495</v>
      </c>
    </row>
    <row r="288" spans="1:35">
      <c r="A288">
        <v>224</v>
      </c>
      <c r="B288">
        <v>14323</v>
      </c>
      <c r="C288" t="s">
        <v>1159</v>
      </c>
      <c r="D288" t="s">
        <v>1160</v>
      </c>
      <c r="E288" t="s">
        <v>41</v>
      </c>
      <c r="F288" s="3">
        <f t="shared" si="12"/>
        <v>-8.3575291666666249</v>
      </c>
      <c r="K288" s="5">
        <f t="shared" si="13"/>
        <v>0</v>
      </c>
      <c r="L288" t="s">
        <v>149</v>
      </c>
      <c r="M288" s="5">
        <f>RB!K288</f>
        <v>0</v>
      </c>
      <c r="N288">
        <v>26</v>
      </c>
      <c r="O288">
        <v>0</v>
      </c>
      <c r="P288" t="s">
        <v>149</v>
      </c>
      <c r="Q288" t="s">
        <v>33</v>
      </c>
      <c r="R288" s="5">
        <v>0</v>
      </c>
      <c r="S288">
        <v>0</v>
      </c>
      <c r="T288" t="s">
        <v>32</v>
      </c>
      <c r="U288">
        <v>0</v>
      </c>
      <c r="V288">
        <v>0</v>
      </c>
      <c r="W288">
        <v>21</v>
      </c>
      <c r="X288">
        <v>-148.82394444444401</v>
      </c>
      <c r="Y288">
        <v>646</v>
      </c>
      <c r="Z288">
        <v>-133.68875</v>
      </c>
      <c r="AA288">
        <v>639</v>
      </c>
      <c r="AB288">
        <v>-164.24725000000001</v>
      </c>
      <c r="AC288">
        <v>606</v>
      </c>
      <c r="AD288" t="s">
        <v>32</v>
      </c>
      <c r="AE288" t="s">
        <v>32</v>
      </c>
      <c r="AF288" t="s">
        <v>32</v>
      </c>
      <c r="AG288" t="s">
        <v>133</v>
      </c>
      <c r="AH288">
        <v>151</v>
      </c>
      <c r="AI288">
        <v>495</v>
      </c>
    </row>
    <row r="289" spans="1:35">
      <c r="A289">
        <v>224</v>
      </c>
      <c r="B289">
        <v>14329</v>
      </c>
      <c r="C289" t="s">
        <v>850</v>
      </c>
      <c r="D289" t="s">
        <v>1162</v>
      </c>
      <c r="E289" t="s">
        <v>82</v>
      </c>
      <c r="F289" s="3">
        <f t="shared" si="12"/>
        <v>-8.3575291666666249</v>
      </c>
      <c r="K289" s="5">
        <f t="shared" si="13"/>
        <v>0</v>
      </c>
      <c r="L289" t="s">
        <v>149</v>
      </c>
      <c r="M289" s="5">
        <f>RB!K289</f>
        <v>0</v>
      </c>
      <c r="N289" t="s">
        <v>32</v>
      </c>
      <c r="O289">
        <v>0</v>
      </c>
      <c r="P289" t="s">
        <v>149</v>
      </c>
      <c r="Q289" t="s">
        <v>33</v>
      </c>
      <c r="R289" s="5">
        <v>0</v>
      </c>
      <c r="S289">
        <v>0</v>
      </c>
      <c r="T289" t="s">
        <v>32</v>
      </c>
      <c r="U289">
        <v>0</v>
      </c>
      <c r="V289">
        <v>0</v>
      </c>
      <c r="W289">
        <v>21</v>
      </c>
      <c r="X289">
        <v>-148.82394444444401</v>
      </c>
      <c r="Y289">
        <v>646</v>
      </c>
      <c r="Z289">
        <v>-133.68875</v>
      </c>
      <c r="AA289">
        <v>639</v>
      </c>
      <c r="AB289">
        <v>-164.24725000000001</v>
      </c>
      <c r="AC289">
        <v>606</v>
      </c>
      <c r="AD289" t="s">
        <v>32</v>
      </c>
      <c r="AE289" t="s">
        <v>32</v>
      </c>
      <c r="AF289" t="s">
        <v>32</v>
      </c>
      <c r="AG289" t="s">
        <v>133</v>
      </c>
      <c r="AH289" t="s">
        <v>32</v>
      </c>
      <c r="AI289" t="s">
        <v>32</v>
      </c>
    </row>
    <row r="290" spans="1:35">
      <c r="A290">
        <v>224</v>
      </c>
      <c r="B290">
        <v>14330</v>
      </c>
      <c r="C290" t="s">
        <v>1163</v>
      </c>
      <c r="D290" t="s">
        <v>1164</v>
      </c>
      <c r="E290" t="s">
        <v>100</v>
      </c>
      <c r="F290" s="3">
        <f t="shared" si="12"/>
        <v>-8.3575291666666249</v>
      </c>
      <c r="K290" s="5">
        <f t="shared" si="13"/>
        <v>0</v>
      </c>
      <c r="L290" t="s">
        <v>149</v>
      </c>
      <c r="M290" s="5">
        <f>RB!K290</f>
        <v>0</v>
      </c>
      <c r="N290">
        <v>24</v>
      </c>
      <c r="O290">
        <v>0</v>
      </c>
      <c r="P290" t="s">
        <v>149</v>
      </c>
      <c r="Q290" t="s">
        <v>33</v>
      </c>
      <c r="R290" s="5">
        <v>0</v>
      </c>
      <c r="S290">
        <v>0</v>
      </c>
      <c r="T290" t="s">
        <v>32</v>
      </c>
      <c r="U290">
        <v>0</v>
      </c>
      <c r="V290">
        <v>0</v>
      </c>
      <c r="W290">
        <v>21</v>
      </c>
      <c r="X290">
        <v>-148.82394444444401</v>
      </c>
      <c r="Y290">
        <v>646</v>
      </c>
      <c r="Z290">
        <v>-133.68875</v>
      </c>
      <c r="AA290">
        <v>639</v>
      </c>
      <c r="AB290">
        <v>-164.24725000000001</v>
      </c>
      <c r="AC290">
        <v>606</v>
      </c>
      <c r="AD290" t="s">
        <v>32</v>
      </c>
      <c r="AE290" t="s">
        <v>32</v>
      </c>
      <c r="AF290" t="s">
        <v>32</v>
      </c>
      <c r="AG290" t="s">
        <v>133</v>
      </c>
      <c r="AH290" t="s">
        <v>32</v>
      </c>
      <c r="AI290" t="s">
        <v>32</v>
      </c>
    </row>
    <row r="291" spans="1:35">
      <c r="A291">
        <v>224</v>
      </c>
      <c r="B291">
        <v>14336</v>
      </c>
      <c r="C291" t="s">
        <v>1168</v>
      </c>
      <c r="D291" t="s">
        <v>194</v>
      </c>
      <c r="E291" t="s">
        <v>80</v>
      </c>
      <c r="F291" s="3">
        <f t="shared" si="12"/>
        <v>-8.3575291666666249</v>
      </c>
      <c r="K291" s="5">
        <f t="shared" si="13"/>
        <v>0</v>
      </c>
      <c r="L291" t="s">
        <v>149</v>
      </c>
      <c r="M291" s="5">
        <f>RB!K291</f>
        <v>0</v>
      </c>
      <c r="N291">
        <v>24</v>
      </c>
      <c r="O291">
        <v>0</v>
      </c>
      <c r="P291" t="s">
        <v>149</v>
      </c>
      <c r="Q291" t="s">
        <v>33</v>
      </c>
      <c r="R291" s="5">
        <v>0</v>
      </c>
      <c r="S291">
        <v>0</v>
      </c>
      <c r="T291" t="s">
        <v>32</v>
      </c>
      <c r="U291">
        <v>0</v>
      </c>
      <c r="V291">
        <v>0</v>
      </c>
      <c r="W291">
        <v>21</v>
      </c>
      <c r="X291">
        <v>-148.82394444444401</v>
      </c>
      <c r="Y291">
        <v>646</v>
      </c>
      <c r="Z291">
        <v>-133.68875</v>
      </c>
      <c r="AA291">
        <v>639</v>
      </c>
      <c r="AB291">
        <v>-164.24725000000001</v>
      </c>
      <c r="AC291">
        <v>606</v>
      </c>
      <c r="AD291" t="s">
        <v>32</v>
      </c>
      <c r="AE291" t="s">
        <v>32</v>
      </c>
      <c r="AF291" t="s">
        <v>32</v>
      </c>
      <c r="AG291" t="s">
        <v>133</v>
      </c>
      <c r="AH291">
        <v>150.97999999999999</v>
      </c>
      <c r="AI291">
        <v>495.02</v>
      </c>
    </row>
    <row r="292" spans="1:35">
      <c r="A292">
        <v>224</v>
      </c>
      <c r="B292">
        <v>14337</v>
      </c>
      <c r="C292" t="s">
        <v>688</v>
      </c>
      <c r="D292" t="s">
        <v>1169</v>
      </c>
      <c r="E292" t="s">
        <v>80</v>
      </c>
      <c r="F292" s="3">
        <f t="shared" si="12"/>
        <v>-8.3575291666666249</v>
      </c>
      <c r="K292" s="5">
        <f t="shared" si="13"/>
        <v>0</v>
      </c>
      <c r="L292" t="s">
        <v>149</v>
      </c>
      <c r="M292" s="5">
        <f>RB!K292</f>
        <v>0</v>
      </c>
      <c r="N292" t="s">
        <v>32</v>
      </c>
      <c r="O292">
        <v>0</v>
      </c>
      <c r="P292" t="s">
        <v>149</v>
      </c>
      <c r="Q292" t="s">
        <v>33</v>
      </c>
      <c r="R292" s="5">
        <v>0</v>
      </c>
      <c r="S292">
        <v>0</v>
      </c>
      <c r="T292" t="s">
        <v>32</v>
      </c>
      <c r="U292">
        <v>0</v>
      </c>
      <c r="V292">
        <v>0</v>
      </c>
      <c r="W292">
        <v>21</v>
      </c>
      <c r="X292">
        <v>-148.82394444444401</v>
      </c>
      <c r="Y292">
        <v>646</v>
      </c>
      <c r="Z292">
        <v>-133.68875</v>
      </c>
      <c r="AA292">
        <v>639</v>
      </c>
      <c r="AB292">
        <v>-164.24725000000001</v>
      </c>
      <c r="AC292">
        <v>606</v>
      </c>
      <c r="AD292" t="s">
        <v>32</v>
      </c>
      <c r="AE292" t="s">
        <v>32</v>
      </c>
      <c r="AF292" t="s">
        <v>32</v>
      </c>
      <c r="AG292" t="s">
        <v>133</v>
      </c>
      <c r="AH292" t="s">
        <v>32</v>
      </c>
      <c r="AI292" t="s">
        <v>32</v>
      </c>
    </row>
    <row r="293" spans="1:35">
      <c r="A293">
        <v>224</v>
      </c>
      <c r="B293">
        <v>14339</v>
      </c>
      <c r="C293" t="s">
        <v>1172</v>
      </c>
      <c r="D293" t="s">
        <v>1173</v>
      </c>
      <c r="E293" t="s">
        <v>117</v>
      </c>
      <c r="F293" s="3">
        <f t="shared" si="12"/>
        <v>-8.3575291666666249</v>
      </c>
      <c r="K293" s="5">
        <f t="shared" si="13"/>
        <v>0</v>
      </c>
      <c r="L293" t="s">
        <v>149</v>
      </c>
      <c r="M293" s="5">
        <f>RB!K293</f>
        <v>0</v>
      </c>
      <c r="N293">
        <v>26</v>
      </c>
      <c r="O293">
        <v>2</v>
      </c>
      <c r="P293" t="s">
        <v>149</v>
      </c>
      <c r="Q293" t="s">
        <v>33</v>
      </c>
      <c r="R293" s="5">
        <v>0</v>
      </c>
      <c r="S293">
        <v>0</v>
      </c>
      <c r="T293" t="s">
        <v>32</v>
      </c>
      <c r="U293">
        <v>0</v>
      </c>
      <c r="V293">
        <v>0</v>
      </c>
      <c r="W293">
        <v>21</v>
      </c>
      <c r="X293">
        <v>-148.82394444444401</v>
      </c>
      <c r="Y293">
        <v>646</v>
      </c>
      <c r="Z293">
        <v>-133.68875</v>
      </c>
      <c r="AA293">
        <v>639</v>
      </c>
      <c r="AB293">
        <v>-164.24725000000001</v>
      </c>
      <c r="AC293">
        <v>606</v>
      </c>
      <c r="AD293" t="s">
        <v>32</v>
      </c>
      <c r="AE293" t="s">
        <v>32</v>
      </c>
      <c r="AF293" t="s">
        <v>32</v>
      </c>
      <c r="AG293" t="s">
        <v>133</v>
      </c>
      <c r="AH293">
        <v>150.97999999999999</v>
      </c>
      <c r="AI293">
        <v>495.02</v>
      </c>
    </row>
    <row r="294" spans="1:35">
      <c r="A294">
        <v>224</v>
      </c>
      <c r="B294">
        <v>14340</v>
      </c>
      <c r="C294" t="s">
        <v>240</v>
      </c>
      <c r="D294" t="s">
        <v>448</v>
      </c>
      <c r="E294" t="s">
        <v>88</v>
      </c>
      <c r="F294" s="3">
        <f t="shared" si="12"/>
        <v>-8.3575291666666249</v>
      </c>
      <c r="K294" s="5">
        <f t="shared" si="13"/>
        <v>0</v>
      </c>
      <c r="L294" t="s">
        <v>149</v>
      </c>
      <c r="M294" s="5">
        <f>RB!K294</f>
        <v>0</v>
      </c>
      <c r="N294" t="s">
        <v>32</v>
      </c>
      <c r="O294">
        <v>0</v>
      </c>
      <c r="P294" t="s">
        <v>149</v>
      </c>
      <c r="Q294" t="s">
        <v>33</v>
      </c>
      <c r="R294" s="5">
        <v>0</v>
      </c>
      <c r="S294">
        <v>0</v>
      </c>
      <c r="T294" t="s">
        <v>32</v>
      </c>
      <c r="U294">
        <v>0</v>
      </c>
      <c r="V294">
        <v>0</v>
      </c>
      <c r="W294">
        <v>21</v>
      </c>
      <c r="X294">
        <v>-148.82394444444401</v>
      </c>
      <c r="Y294">
        <v>646</v>
      </c>
      <c r="Z294">
        <v>-133.68875</v>
      </c>
      <c r="AA294">
        <v>639</v>
      </c>
      <c r="AB294">
        <v>-164.24725000000001</v>
      </c>
      <c r="AC294">
        <v>606</v>
      </c>
      <c r="AD294" t="s">
        <v>32</v>
      </c>
      <c r="AE294" t="s">
        <v>32</v>
      </c>
      <c r="AF294" t="s">
        <v>32</v>
      </c>
      <c r="AG294" t="s">
        <v>133</v>
      </c>
      <c r="AH294" t="s">
        <v>32</v>
      </c>
      <c r="AI294" t="s">
        <v>32</v>
      </c>
    </row>
    <row r="295" spans="1:35">
      <c r="A295">
        <v>224</v>
      </c>
      <c r="B295">
        <v>14348</v>
      </c>
      <c r="C295" t="s">
        <v>1014</v>
      </c>
      <c r="D295" t="s">
        <v>1176</v>
      </c>
      <c r="E295" t="s">
        <v>53</v>
      </c>
      <c r="F295" s="3">
        <f t="shared" si="12"/>
        <v>-8.3575291666666249</v>
      </c>
      <c r="K295" s="5">
        <f t="shared" si="13"/>
        <v>0</v>
      </c>
      <c r="L295" t="s">
        <v>149</v>
      </c>
      <c r="M295" s="5">
        <f>RB!K295</f>
        <v>0</v>
      </c>
      <c r="N295" t="s">
        <v>32</v>
      </c>
      <c r="O295">
        <v>0</v>
      </c>
      <c r="P295" t="s">
        <v>149</v>
      </c>
      <c r="Q295" t="s">
        <v>33</v>
      </c>
      <c r="R295" s="5">
        <v>0</v>
      </c>
      <c r="S295">
        <v>0</v>
      </c>
      <c r="T295" t="s">
        <v>32</v>
      </c>
      <c r="U295">
        <v>0</v>
      </c>
      <c r="V295">
        <v>0</v>
      </c>
      <c r="W295">
        <v>21</v>
      </c>
      <c r="X295">
        <v>-148.82394444444401</v>
      </c>
      <c r="Y295">
        <v>646</v>
      </c>
      <c r="Z295">
        <v>-133.68875</v>
      </c>
      <c r="AA295">
        <v>639</v>
      </c>
      <c r="AB295">
        <v>-164.24725000000001</v>
      </c>
      <c r="AC295">
        <v>606</v>
      </c>
      <c r="AD295" t="s">
        <v>32</v>
      </c>
      <c r="AE295" t="s">
        <v>32</v>
      </c>
      <c r="AF295" t="s">
        <v>32</v>
      </c>
      <c r="AG295" t="s">
        <v>133</v>
      </c>
      <c r="AH295">
        <v>151</v>
      </c>
      <c r="AI295">
        <v>495</v>
      </c>
    </row>
    <row r="296" spans="1:35">
      <c r="A296">
        <v>224</v>
      </c>
      <c r="B296">
        <v>14354</v>
      </c>
      <c r="C296" t="s">
        <v>265</v>
      </c>
      <c r="D296" t="s">
        <v>1177</v>
      </c>
      <c r="E296" t="s">
        <v>56</v>
      </c>
      <c r="F296" s="3">
        <f t="shared" si="12"/>
        <v>-8.3575291666666249</v>
      </c>
      <c r="K296" s="5">
        <f t="shared" si="13"/>
        <v>0</v>
      </c>
      <c r="L296" t="s">
        <v>149</v>
      </c>
      <c r="M296" s="5">
        <f>RB!K296</f>
        <v>0</v>
      </c>
      <c r="N296">
        <v>22</v>
      </c>
      <c r="O296">
        <v>0</v>
      </c>
      <c r="P296" t="s">
        <v>149</v>
      </c>
      <c r="Q296" t="s">
        <v>33</v>
      </c>
      <c r="R296" s="5">
        <v>0</v>
      </c>
      <c r="S296">
        <v>0</v>
      </c>
      <c r="T296" t="s">
        <v>32</v>
      </c>
      <c r="U296">
        <v>0</v>
      </c>
      <c r="V296">
        <v>0</v>
      </c>
      <c r="W296">
        <v>21</v>
      </c>
      <c r="X296">
        <v>-148.82394444444401</v>
      </c>
      <c r="Y296">
        <v>646</v>
      </c>
      <c r="Z296">
        <v>-133.68875</v>
      </c>
      <c r="AA296">
        <v>639</v>
      </c>
      <c r="AB296">
        <v>-164.24725000000001</v>
      </c>
      <c r="AC296">
        <v>606</v>
      </c>
      <c r="AD296">
        <v>200</v>
      </c>
      <c r="AE296">
        <v>79.7</v>
      </c>
      <c r="AF296">
        <v>502.5</v>
      </c>
      <c r="AG296">
        <v>13.4323124092318</v>
      </c>
      <c r="AH296" t="s">
        <v>32</v>
      </c>
      <c r="AI296" t="s">
        <v>32</v>
      </c>
    </row>
    <row r="297" spans="1:35">
      <c r="A297">
        <v>224</v>
      </c>
      <c r="B297">
        <v>14499</v>
      </c>
      <c r="C297" t="s">
        <v>1178</v>
      </c>
      <c r="D297" t="s">
        <v>1179</v>
      </c>
      <c r="E297" t="s">
        <v>65</v>
      </c>
      <c r="F297" s="3">
        <f t="shared" si="12"/>
        <v>-8.3575291666666249</v>
      </c>
      <c r="K297" s="5">
        <f t="shared" si="13"/>
        <v>0</v>
      </c>
      <c r="L297" t="s">
        <v>149</v>
      </c>
      <c r="M297" s="5">
        <f>RB!K297</f>
        <v>0</v>
      </c>
      <c r="N297">
        <v>22</v>
      </c>
      <c r="O297">
        <v>0</v>
      </c>
      <c r="P297" t="s">
        <v>149</v>
      </c>
      <c r="Q297" t="s">
        <v>33</v>
      </c>
      <c r="R297" s="5">
        <v>0</v>
      </c>
      <c r="S297">
        <v>0</v>
      </c>
      <c r="T297" t="s">
        <v>32</v>
      </c>
      <c r="U297">
        <v>0</v>
      </c>
      <c r="V297">
        <v>0</v>
      </c>
      <c r="W297">
        <v>21</v>
      </c>
      <c r="X297">
        <v>-148.82394444444401</v>
      </c>
      <c r="Y297">
        <v>646</v>
      </c>
      <c r="Z297">
        <v>-133.68875</v>
      </c>
      <c r="AA297">
        <v>639</v>
      </c>
      <c r="AB297">
        <v>-164.24725000000001</v>
      </c>
      <c r="AC297">
        <v>606</v>
      </c>
      <c r="AD297" t="s">
        <v>32</v>
      </c>
      <c r="AE297" t="s">
        <v>32</v>
      </c>
      <c r="AF297" t="s">
        <v>32</v>
      </c>
      <c r="AG297" t="s">
        <v>133</v>
      </c>
      <c r="AH297" t="s">
        <v>32</v>
      </c>
      <c r="AI297" t="s">
        <v>32</v>
      </c>
    </row>
    <row r="298" spans="1:35">
      <c r="A298">
        <v>224</v>
      </c>
      <c r="B298">
        <v>14544</v>
      </c>
      <c r="C298" t="s">
        <v>502</v>
      </c>
      <c r="D298" t="s">
        <v>1181</v>
      </c>
      <c r="E298" t="s">
        <v>59</v>
      </c>
      <c r="F298" s="3">
        <f t="shared" si="12"/>
        <v>-8.3575291666666249</v>
      </c>
      <c r="K298" s="5">
        <f t="shared" si="13"/>
        <v>0</v>
      </c>
      <c r="L298" t="s">
        <v>149</v>
      </c>
      <c r="M298" s="5">
        <f>RB!K298</f>
        <v>0</v>
      </c>
      <c r="N298">
        <v>22</v>
      </c>
      <c r="O298">
        <v>0</v>
      </c>
      <c r="P298" t="s">
        <v>149</v>
      </c>
      <c r="Q298" t="s">
        <v>33</v>
      </c>
      <c r="R298" s="5">
        <v>0</v>
      </c>
      <c r="S298">
        <v>0</v>
      </c>
      <c r="T298" t="s">
        <v>32</v>
      </c>
      <c r="U298">
        <v>0</v>
      </c>
      <c r="V298">
        <v>0</v>
      </c>
      <c r="W298">
        <v>21</v>
      </c>
      <c r="X298">
        <v>-148.82394444444401</v>
      </c>
      <c r="Y298">
        <v>646</v>
      </c>
      <c r="Z298">
        <v>-133.68875</v>
      </c>
      <c r="AA298">
        <v>639</v>
      </c>
      <c r="AB298">
        <v>-164.24725000000001</v>
      </c>
      <c r="AC298">
        <v>606</v>
      </c>
      <c r="AD298" t="s">
        <v>32</v>
      </c>
      <c r="AE298" t="s">
        <v>32</v>
      </c>
      <c r="AF298" t="s">
        <v>32</v>
      </c>
      <c r="AG298" t="s">
        <v>133</v>
      </c>
      <c r="AH298" t="s">
        <v>32</v>
      </c>
      <c r="AI298" t="s">
        <v>32</v>
      </c>
    </row>
    <row r="299" spans="1:35">
      <c r="A299">
        <v>224</v>
      </c>
      <c r="B299">
        <v>14545</v>
      </c>
      <c r="C299" t="s">
        <v>142</v>
      </c>
      <c r="D299" t="s">
        <v>657</v>
      </c>
      <c r="E299" t="s">
        <v>74</v>
      </c>
      <c r="F299" s="3">
        <f t="shared" si="12"/>
        <v>-8.3575291666666249</v>
      </c>
      <c r="K299" s="5">
        <f t="shared" si="13"/>
        <v>0</v>
      </c>
      <c r="L299" t="s">
        <v>149</v>
      </c>
      <c r="M299" s="5">
        <f>RB!K299</f>
        <v>0</v>
      </c>
      <c r="N299" t="s">
        <v>32</v>
      </c>
      <c r="O299">
        <v>0</v>
      </c>
      <c r="P299" t="s">
        <v>149</v>
      </c>
      <c r="Q299" t="s">
        <v>33</v>
      </c>
      <c r="R299" s="5">
        <v>0</v>
      </c>
      <c r="S299">
        <v>4.4999999999999997E-3</v>
      </c>
      <c r="T299" t="s">
        <v>32</v>
      </c>
      <c r="U299">
        <v>0</v>
      </c>
      <c r="V299">
        <v>0</v>
      </c>
      <c r="W299">
        <v>21</v>
      </c>
      <c r="X299">
        <v>-148.82394444444401</v>
      </c>
      <c r="Y299">
        <v>646</v>
      </c>
      <c r="Z299">
        <v>-133.68875</v>
      </c>
      <c r="AA299">
        <v>639</v>
      </c>
      <c r="AB299">
        <v>-164.24725000000001</v>
      </c>
      <c r="AC299">
        <v>606</v>
      </c>
      <c r="AD299" t="s">
        <v>32</v>
      </c>
      <c r="AE299" t="s">
        <v>32</v>
      </c>
      <c r="AF299" t="s">
        <v>32</v>
      </c>
      <c r="AG299" t="s">
        <v>133</v>
      </c>
      <c r="AH299" t="s">
        <v>32</v>
      </c>
      <c r="AI299" t="s">
        <v>32</v>
      </c>
    </row>
    <row r="300" spans="1:35">
      <c r="A300">
        <v>225</v>
      </c>
      <c r="B300">
        <v>10956</v>
      </c>
      <c r="C300" t="s">
        <v>326</v>
      </c>
      <c r="D300" t="s">
        <v>327</v>
      </c>
      <c r="E300" t="s">
        <v>47</v>
      </c>
      <c r="F300" s="3">
        <f t="shared" si="12"/>
        <v>-8.3580916666666241</v>
      </c>
      <c r="K300" s="5">
        <f t="shared" si="13"/>
        <v>-5.6249999999999996E-4</v>
      </c>
      <c r="L300" t="s">
        <v>149</v>
      </c>
      <c r="M300" s="5">
        <f>RB!K300</f>
        <v>0</v>
      </c>
      <c r="N300">
        <v>30</v>
      </c>
      <c r="O300">
        <v>7</v>
      </c>
      <c r="P300" t="s">
        <v>149</v>
      </c>
      <c r="Q300" t="s">
        <v>33</v>
      </c>
      <c r="R300" s="5">
        <v>-8.9999999999999993E-3</v>
      </c>
      <c r="S300">
        <v>6.4999999999999997E-3</v>
      </c>
      <c r="T300">
        <v>5.2915026221291798E-3</v>
      </c>
      <c r="U300">
        <v>-9.7999999999999997E-3</v>
      </c>
      <c r="V300" s="1">
        <v>-8.0000000000000004E-4</v>
      </c>
      <c r="W300">
        <v>22</v>
      </c>
      <c r="X300">
        <v>-148.832944444444</v>
      </c>
      <c r="Y300">
        <v>647</v>
      </c>
      <c r="Z300">
        <v>-133.69855000000001</v>
      </c>
      <c r="AA300">
        <v>640</v>
      </c>
      <c r="AB300">
        <v>-164.24805000000001</v>
      </c>
      <c r="AC300">
        <v>607</v>
      </c>
      <c r="AD300">
        <v>143</v>
      </c>
      <c r="AE300">
        <v>23</v>
      </c>
      <c r="AF300" t="s">
        <v>32</v>
      </c>
      <c r="AG300">
        <v>5.7808056616710797</v>
      </c>
      <c r="AH300">
        <v>150.99</v>
      </c>
      <c r="AI300">
        <v>496.01</v>
      </c>
    </row>
    <row r="301" spans="1:35">
      <c r="A301">
        <v>227</v>
      </c>
      <c r="B301">
        <v>11076</v>
      </c>
      <c r="C301" t="s">
        <v>339</v>
      </c>
      <c r="D301" t="s">
        <v>340</v>
      </c>
      <c r="E301" t="s">
        <v>97</v>
      </c>
      <c r="F301" s="3">
        <f t="shared" si="12"/>
        <v>-8.3588416666666241</v>
      </c>
      <c r="K301" s="5">
        <f t="shared" si="13"/>
        <v>-1.3125000000000001E-3</v>
      </c>
      <c r="L301" t="s">
        <v>149</v>
      </c>
      <c r="M301" s="5">
        <f>RB!K301</f>
        <v>0</v>
      </c>
      <c r="N301">
        <v>29</v>
      </c>
      <c r="O301">
        <v>7</v>
      </c>
      <c r="P301" t="s">
        <v>149</v>
      </c>
      <c r="Q301" t="s">
        <v>33</v>
      </c>
      <c r="R301" s="5">
        <v>-2.1000000000000001E-2</v>
      </c>
      <c r="S301">
        <v>4.3999999999999997E-2</v>
      </c>
      <c r="T301">
        <v>1.4849242404917499E-2</v>
      </c>
      <c r="U301">
        <v>-1.9949999999999999E-2</v>
      </c>
      <c r="V301">
        <v>-1.0499999999999999E-3</v>
      </c>
      <c r="W301">
        <v>22</v>
      </c>
      <c r="X301">
        <v>-148.844944444444</v>
      </c>
      <c r="Y301">
        <v>649</v>
      </c>
      <c r="Z301">
        <v>-133.70869999999999</v>
      </c>
      <c r="AA301">
        <v>642</v>
      </c>
      <c r="AB301">
        <v>-164.2483</v>
      </c>
      <c r="AC301">
        <v>608</v>
      </c>
      <c r="AD301" t="s">
        <v>32</v>
      </c>
      <c r="AE301" t="s">
        <v>32</v>
      </c>
      <c r="AF301" t="s">
        <v>32</v>
      </c>
      <c r="AG301" t="s">
        <v>133</v>
      </c>
      <c r="AH301">
        <v>150.94999999999999</v>
      </c>
      <c r="AI301">
        <v>498.05</v>
      </c>
    </row>
    <row r="302" spans="1:35">
      <c r="A302">
        <v>228</v>
      </c>
      <c r="B302">
        <v>13807</v>
      </c>
      <c r="C302" t="s">
        <v>977</v>
      </c>
      <c r="D302" t="s">
        <v>978</v>
      </c>
      <c r="E302" t="s">
        <v>74</v>
      </c>
      <c r="F302" s="3">
        <f t="shared" si="12"/>
        <v>-8.3600291666666244</v>
      </c>
      <c r="K302" s="5">
        <f t="shared" si="13"/>
        <v>-2.5000000000000001E-3</v>
      </c>
      <c r="L302" t="s">
        <v>149</v>
      </c>
      <c r="M302" s="5">
        <f>RB!K302</f>
        <v>0</v>
      </c>
      <c r="N302">
        <v>25</v>
      </c>
      <c r="O302">
        <v>1</v>
      </c>
      <c r="P302" t="s">
        <v>149</v>
      </c>
      <c r="Q302" t="s">
        <v>33</v>
      </c>
      <c r="R302" s="5">
        <v>-0.04</v>
      </c>
      <c r="S302">
        <v>0.105</v>
      </c>
      <c r="T302">
        <v>5.6568542494923803E-2</v>
      </c>
      <c r="U302">
        <v>-7.5999999999999998E-2</v>
      </c>
      <c r="V302">
        <v>-4.0000000000000001E-3</v>
      </c>
      <c r="W302">
        <v>23</v>
      </c>
      <c r="X302">
        <v>-148.863944444444</v>
      </c>
      <c r="Y302">
        <v>650</v>
      </c>
      <c r="Z302">
        <v>-133.76474999999999</v>
      </c>
      <c r="AA302">
        <v>643</v>
      </c>
      <c r="AB302">
        <v>-164.25125</v>
      </c>
      <c r="AC302">
        <v>609</v>
      </c>
      <c r="AD302">
        <v>171.4</v>
      </c>
      <c r="AE302">
        <v>56.4</v>
      </c>
      <c r="AF302" t="s">
        <v>32</v>
      </c>
      <c r="AG302">
        <v>10.288042440657399</v>
      </c>
      <c r="AH302">
        <v>150.97</v>
      </c>
      <c r="AI302">
        <v>499.03</v>
      </c>
    </row>
    <row r="303" spans="1:35">
      <c r="A303">
        <v>230</v>
      </c>
      <c r="B303">
        <v>14114</v>
      </c>
      <c r="C303" t="s">
        <v>1101</v>
      </c>
      <c r="D303" t="s">
        <v>1102</v>
      </c>
      <c r="E303" t="s">
        <v>91</v>
      </c>
      <c r="F303" s="3">
        <f t="shared" si="12"/>
        <v>-8.3700291666666242</v>
      </c>
      <c r="K303" s="5">
        <f t="shared" si="13"/>
        <v>-1.2500000000000001E-2</v>
      </c>
      <c r="L303" t="s">
        <v>149</v>
      </c>
      <c r="M303" s="5">
        <f>RB!K303</f>
        <v>0</v>
      </c>
      <c r="N303">
        <v>23</v>
      </c>
      <c r="O303">
        <v>0</v>
      </c>
      <c r="P303" t="s">
        <v>149</v>
      </c>
      <c r="Q303" t="s">
        <v>33</v>
      </c>
      <c r="R303" s="5">
        <v>-0.2</v>
      </c>
      <c r="S303">
        <v>0</v>
      </c>
      <c r="T303" t="s">
        <v>32</v>
      </c>
      <c r="U303">
        <v>-0.2</v>
      </c>
      <c r="V303">
        <v>-0.2</v>
      </c>
      <c r="W303">
        <v>24</v>
      </c>
      <c r="X303">
        <v>-149.023944444444</v>
      </c>
      <c r="Y303">
        <v>652</v>
      </c>
      <c r="Z303">
        <v>-133.88874999999999</v>
      </c>
      <c r="AA303">
        <v>646</v>
      </c>
      <c r="AB303">
        <v>-164.44725</v>
      </c>
      <c r="AC303">
        <v>612</v>
      </c>
      <c r="AD303">
        <v>125.9</v>
      </c>
      <c r="AE303">
        <v>20</v>
      </c>
      <c r="AF303">
        <v>321.2</v>
      </c>
      <c r="AG303">
        <v>5.37596403481602</v>
      </c>
      <c r="AH303">
        <v>150.97999999999999</v>
      </c>
      <c r="AI303">
        <v>501.02</v>
      </c>
    </row>
    <row r="304" spans="1:35">
      <c r="A304">
        <v>230</v>
      </c>
      <c r="B304">
        <v>14122</v>
      </c>
      <c r="C304" t="s">
        <v>596</v>
      </c>
      <c r="D304" t="s">
        <v>1107</v>
      </c>
      <c r="E304" t="s">
        <v>82</v>
      </c>
      <c r="F304" s="3">
        <f t="shared" si="12"/>
        <v>-8.3700291666666242</v>
      </c>
      <c r="K304" s="5">
        <f t="shared" si="13"/>
        <v>-1.2500000000000001E-2</v>
      </c>
      <c r="L304" t="s">
        <v>149</v>
      </c>
      <c r="M304" s="5">
        <f>RB!K304</f>
        <v>0</v>
      </c>
      <c r="N304" t="s">
        <v>32</v>
      </c>
      <c r="O304">
        <v>0</v>
      </c>
      <c r="P304" t="s">
        <v>149</v>
      </c>
      <c r="Q304" t="s">
        <v>33</v>
      </c>
      <c r="R304" s="5">
        <v>-0.2</v>
      </c>
      <c r="S304" t="s">
        <v>32</v>
      </c>
      <c r="T304" t="s">
        <v>32</v>
      </c>
      <c r="U304">
        <v>-0.2</v>
      </c>
      <c r="V304">
        <v>-0.2</v>
      </c>
      <c r="W304" t="s">
        <v>32</v>
      </c>
      <c r="X304">
        <v>-149.023944444444</v>
      </c>
      <c r="Y304">
        <v>652</v>
      </c>
      <c r="Z304">
        <v>-133.88874999999999</v>
      </c>
      <c r="AA304">
        <v>646</v>
      </c>
      <c r="AB304">
        <v>-164.44725</v>
      </c>
      <c r="AC304">
        <v>612</v>
      </c>
      <c r="AD304">
        <v>134.4</v>
      </c>
      <c r="AE304">
        <v>19</v>
      </c>
      <c r="AF304">
        <v>333.9</v>
      </c>
      <c r="AG304">
        <v>5.2410168258643299</v>
      </c>
      <c r="AH304" t="s">
        <v>32</v>
      </c>
      <c r="AI304" t="s">
        <v>32</v>
      </c>
    </row>
    <row r="305" spans="1:35">
      <c r="A305">
        <v>230</v>
      </c>
      <c r="B305">
        <v>14265</v>
      </c>
      <c r="C305" t="s">
        <v>308</v>
      </c>
      <c r="D305" t="s">
        <v>1141</v>
      </c>
      <c r="E305" t="s">
        <v>97</v>
      </c>
      <c r="F305" s="3">
        <f t="shared" si="12"/>
        <v>-8.3700291666666242</v>
      </c>
      <c r="K305" s="5">
        <f t="shared" si="13"/>
        <v>-1.2500000000000001E-2</v>
      </c>
      <c r="L305" t="s">
        <v>149</v>
      </c>
      <c r="M305" s="5">
        <f>RB!K305</f>
        <v>0</v>
      </c>
      <c r="N305" t="s">
        <v>32</v>
      </c>
      <c r="O305">
        <v>0</v>
      </c>
      <c r="P305" t="s">
        <v>149</v>
      </c>
      <c r="Q305" t="s">
        <v>33</v>
      </c>
      <c r="R305" s="5">
        <v>-0.2</v>
      </c>
      <c r="S305" t="s">
        <v>32</v>
      </c>
      <c r="T305" t="s">
        <v>32</v>
      </c>
      <c r="U305">
        <v>-0.2</v>
      </c>
      <c r="V305">
        <v>-0.2</v>
      </c>
      <c r="W305" t="s">
        <v>32</v>
      </c>
      <c r="X305">
        <v>-149.023944444444</v>
      </c>
      <c r="Y305">
        <v>652</v>
      </c>
      <c r="Z305">
        <v>-133.88874999999999</v>
      </c>
      <c r="AA305">
        <v>646</v>
      </c>
      <c r="AB305">
        <v>-164.44725</v>
      </c>
      <c r="AC305">
        <v>612</v>
      </c>
      <c r="AD305">
        <v>171</v>
      </c>
      <c r="AE305">
        <v>11.4</v>
      </c>
      <c r="AF305" t="s">
        <v>32</v>
      </c>
      <c r="AG305">
        <v>4.2154180378315003</v>
      </c>
      <c r="AH305" t="s">
        <v>32</v>
      </c>
      <c r="AI305" t="s">
        <v>32</v>
      </c>
    </row>
  </sheetData>
  <conditionalFormatting sqref="G2:G73">
    <cfRule type="cellIs" dxfId="7" priority="1" operator="lessThan">
      <formula>$I2-4</formula>
    </cfRule>
    <cfRule type="cellIs" dxfId="6" priority="2" operator="greaterThan">
      <formula>$I2+4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3"/>
  <sheetViews>
    <sheetView zoomScaleNormal="100" zoomScalePageLayoutView="150" workbookViewId="0">
      <pane ySplit="1" topLeftCell="A2" activePane="bottomLeft" state="frozen"/>
      <selection pane="bottomLeft" activeCell="F5" sqref="F5"/>
    </sheetView>
  </sheetViews>
  <sheetFormatPr defaultColWidth="8.85546875" defaultRowHeight="15"/>
  <cols>
    <col min="6" max="6" width="10.7109375" style="7" bestFit="1" customWidth="1"/>
    <col min="7" max="7" width="7.140625" style="7" bestFit="1" customWidth="1"/>
    <col min="8" max="8" width="16.42578125" style="7" bestFit="1" customWidth="1"/>
    <col min="9" max="9" width="45" style="7" bestFit="1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1182</v>
      </c>
      <c r="F1" s="7" t="s">
        <v>1184</v>
      </c>
      <c r="G1" s="7" t="s">
        <v>1183</v>
      </c>
      <c r="H1" s="7" t="s">
        <v>1211</v>
      </c>
      <c r="I1" s="7" t="s">
        <v>1188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</row>
    <row r="2" spans="1:33">
      <c r="A2">
        <v>11244</v>
      </c>
      <c r="B2" t="s">
        <v>308</v>
      </c>
      <c r="C2" t="s">
        <v>381</v>
      </c>
      <c r="D2" t="s">
        <v>68</v>
      </c>
      <c r="E2" s="3">
        <f t="shared" ref="E2:E33" si="0">(O2-LARGE($O$2:$O$153,15))/16</f>
        <v>7.5243020833333123</v>
      </c>
      <c r="F2" s="7">
        <v>48</v>
      </c>
      <c r="G2" s="7">
        <f>F2/E2</f>
        <v>6.3793292013517489</v>
      </c>
      <c r="H2" s="7">
        <f>MAX(7*E2,1)</f>
        <v>52.670114583333188</v>
      </c>
      <c r="J2" t="s">
        <v>144</v>
      </c>
      <c r="K2">
        <v>30</v>
      </c>
      <c r="L2">
        <v>6</v>
      </c>
      <c r="M2" t="s">
        <v>144</v>
      </c>
      <c r="N2" t="s">
        <v>33</v>
      </c>
      <c r="O2" s="5">
        <v>227.346833333333</v>
      </c>
      <c r="P2">
        <v>1</v>
      </c>
      <c r="Q2">
        <v>32.882166666666599</v>
      </c>
      <c r="R2">
        <v>24.760283502011799</v>
      </c>
      <c r="S2">
        <v>189.88249999999999</v>
      </c>
      <c r="T2">
        <v>243.88024999999999</v>
      </c>
      <c r="U2">
        <v>1</v>
      </c>
      <c r="V2">
        <v>113.709222222222</v>
      </c>
      <c r="W2">
        <v>7</v>
      </c>
      <c r="X2">
        <v>88.672583333333293</v>
      </c>
      <c r="Y2">
        <v>23</v>
      </c>
      <c r="Z2">
        <v>115.161916666666</v>
      </c>
      <c r="AA2">
        <v>5</v>
      </c>
      <c r="AB2">
        <v>1</v>
      </c>
      <c r="AC2">
        <v>0.1</v>
      </c>
      <c r="AD2">
        <v>14.1</v>
      </c>
      <c r="AE2">
        <v>2.7838501837761598</v>
      </c>
      <c r="AF2">
        <v>15.715</v>
      </c>
      <c r="AG2">
        <v>-8.7149999999999999</v>
      </c>
    </row>
    <row r="3" spans="1:33">
      <c r="A3">
        <v>13299</v>
      </c>
      <c r="B3" t="s">
        <v>807</v>
      </c>
      <c r="C3" t="s">
        <v>808</v>
      </c>
      <c r="D3" t="s">
        <v>120</v>
      </c>
      <c r="E3" s="3">
        <f t="shared" si="0"/>
        <v>5.7431770833333129</v>
      </c>
      <c r="F3" s="7">
        <v>38</v>
      </c>
      <c r="G3" s="7">
        <f t="shared" ref="G3:G66" si="1">F3/E3</f>
        <v>6.6165468082598249</v>
      </c>
      <c r="H3" s="7">
        <f t="shared" ref="H3:H66" si="2">MAX(7*E3,1)</f>
        <v>40.202239583333188</v>
      </c>
      <c r="J3" t="s">
        <v>144</v>
      </c>
      <c r="K3">
        <v>26</v>
      </c>
      <c r="L3">
        <v>2</v>
      </c>
      <c r="M3" t="s">
        <v>144</v>
      </c>
      <c r="N3" t="s">
        <v>33</v>
      </c>
      <c r="O3" s="5">
        <v>198.848833333333</v>
      </c>
      <c r="P3">
        <v>2</v>
      </c>
      <c r="Q3">
        <v>29.149916666666599</v>
      </c>
      <c r="R3">
        <v>32.234959194431497</v>
      </c>
      <c r="S3">
        <v>148.63749999999999</v>
      </c>
      <c r="T3">
        <v>225.9485</v>
      </c>
      <c r="U3">
        <v>2</v>
      </c>
      <c r="V3">
        <v>85.211222222222204</v>
      </c>
      <c r="W3">
        <v>21</v>
      </c>
      <c r="X3">
        <v>47.427583333333303</v>
      </c>
      <c r="Y3">
        <v>45</v>
      </c>
      <c r="Z3">
        <v>97.230166666666605</v>
      </c>
      <c r="AA3">
        <v>10</v>
      </c>
      <c r="AB3">
        <v>2.2999999999999998</v>
      </c>
      <c r="AC3">
        <v>0.6</v>
      </c>
      <c r="AD3">
        <v>24.4</v>
      </c>
      <c r="AE3">
        <v>2.8787298448671899</v>
      </c>
      <c r="AF3">
        <v>30.897500000000001</v>
      </c>
      <c r="AG3">
        <v>-9.8975000000000009</v>
      </c>
    </row>
    <row r="4" spans="1:33">
      <c r="A4">
        <v>11247</v>
      </c>
      <c r="B4" t="s">
        <v>382</v>
      </c>
      <c r="C4" t="s">
        <v>383</v>
      </c>
      <c r="D4" t="s">
        <v>85</v>
      </c>
      <c r="E4" s="3">
        <f t="shared" si="0"/>
        <v>5.1951562500000001</v>
      </c>
      <c r="F4" s="7">
        <v>36</v>
      </c>
      <c r="G4" s="7">
        <f t="shared" si="1"/>
        <v>6.9295317152395555</v>
      </c>
      <c r="H4" s="7">
        <f t="shared" si="2"/>
        <v>36.366093750000005</v>
      </c>
      <c r="J4" t="s">
        <v>144</v>
      </c>
      <c r="K4">
        <v>29</v>
      </c>
      <c r="L4">
        <v>6</v>
      </c>
      <c r="M4" t="s">
        <v>144</v>
      </c>
      <c r="N4" t="s">
        <v>33</v>
      </c>
      <c r="O4" s="5">
        <v>190.0805</v>
      </c>
      <c r="P4">
        <v>3</v>
      </c>
      <c r="Q4">
        <v>41.948250000000002</v>
      </c>
      <c r="R4">
        <v>16.344221344764801</v>
      </c>
      <c r="S4">
        <v>174.03274999999999</v>
      </c>
      <c r="T4">
        <v>210.2</v>
      </c>
      <c r="U4">
        <v>2</v>
      </c>
      <c r="V4">
        <v>76.442888888888803</v>
      </c>
      <c r="W4">
        <v>29</v>
      </c>
      <c r="X4">
        <v>72.822833333333307</v>
      </c>
      <c r="Y4">
        <v>31</v>
      </c>
      <c r="Z4">
        <v>81.481666666666598</v>
      </c>
      <c r="AA4">
        <v>21</v>
      </c>
      <c r="AB4">
        <v>2.8</v>
      </c>
      <c r="AC4">
        <v>0.5</v>
      </c>
      <c r="AD4">
        <v>28.1</v>
      </c>
      <c r="AE4">
        <v>2.8597539126489901</v>
      </c>
      <c r="AF4">
        <v>31.1175</v>
      </c>
      <c r="AG4">
        <v>-2.1174999999999899</v>
      </c>
    </row>
    <row r="5" spans="1:33">
      <c r="A5">
        <v>13188</v>
      </c>
      <c r="B5" t="s">
        <v>780</v>
      </c>
      <c r="C5" t="s">
        <v>623</v>
      </c>
      <c r="D5" t="s">
        <v>106</v>
      </c>
      <c r="E5" s="3">
        <f t="shared" si="0"/>
        <v>2.6474583333333133</v>
      </c>
      <c r="F5" s="7">
        <v>22</v>
      </c>
      <c r="G5" s="7">
        <f t="shared" si="1"/>
        <v>8.3098569382584557</v>
      </c>
      <c r="H5" s="7">
        <f t="shared" si="2"/>
        <v>18.532208333333195</v>
      </c>
      <c r="I5" s="7" t="s">
        <v>1205</v>
      </c>
      <c r="J5" t="s">
        <v>144</v>
      </c>
      <c r="K5">
        <v>25</v>
      </c>
      <c r="L5">
        <v>2</v>
      </c>
      <c r="M5" t="s">
        <v>144</v>
      </c>
      <c r="N5" t="s">
        <v>33</v>
      </c>
      <c r="O5" s="5">
        <v>149.31733333333301</v>
      </c>
      <c r="P5">
        <v>4</v>
      </c>
      <c r="Q5">
        <v>6.2399999999999798</v>
      </c>
      <c r="R5">
        <v>10.8385131160444</v>
      </c>
      <c r="S5">
        <v>136.6515</v>
      </c>
      <c r="T5">
        <v>161.79999999999899</v>
      </c>
      <c r="U5">
        <v>3</v>
      </c>
      <c r="V5">
        <v>35.679722222222203</v>
      </c>
      <c r="W5">
        <v>51</v>
      </c>
      <c r="X5">
        <v>35.441583333333298</v>
      </c>
      <c r="Y5">
        <v>53</v>
      </c>
      <c r="Z5">
        <v>33.081666666666599</v>
      </c>
      <c r="AA5">
        <v>51</v>
      </c>
      <c r="AB5">
        <v>4.5999999999999996</v>
      </c>
      <c r="AC5">
        <v>0.8</v>
      </c>
      <c r="AD5">
        <v>57.7</v>
      </c>
      <c r="AE5">
        <v>2.9166817093035999</v>
      </c>
      <c r="AF5">
        <v>57.64</v>
      </c>
      <c r="AG5">
        <v>-6.64</v>
      </c>
    </row>
    <row r="6" spans="1:33">
      <c r="A6">
        <v>13189</v>
      </c>
      <c r="B6" t="s">
        <v>781</v>
      </c>
      <c r="C6" t="s">
        <v>782</v>
      </c>
      <c r="D6" t="s">
        <v>82</v>
      </c>
      <c r="E6" s="3">
        <f t="shared" si="0"/>
        <v>2.4993229166666246</v>
      </c>
      <c r="F6" s="7">
        <v>16</v>
      </c>
      <c r="G6" s="7">
        <f t="shared" si="1"/>
        <v>6.4017338029050608</v>
      </c>
      <c r="H6" s="7">
        <f t="shared" si="2"/>
        <v>17.495260416666373</v>
      </c>
      <c r="J6" t="s">
        <v>144</v>
      </c>
      <c r="K6">
        <v>25</v>
      </c>
      <c r="L6">
        <v>2</v>
      </c>
      <c r="M6" t="s">
        <v>144</v>
      </c>
      <c r="N6" t="s">
        <v>33</v>
      </c>
      <c r="O6" s="5">
        <v>146.94716666666599</v>
      </c>
      <c r="P6">
        <v>5</v>
      </c>
      <c r="Q6">
        <v>9.0710833333333394</v>
      </c>
      <c r="R6">
        <v>13.713116092510299</v>
      </c>
      <c r="S6">
        <v>123.8125</v>
      </c>
      <c r="T6">
        <v>152.4375</v>
      </c>
      <c r="U6">
        <v>3</v>
      </c>
      <c r="V6">
        <v>33.309555555555498</v>
      </c>
      <c r="W6">
        <v>54</v>
      </c>
      <c r="X6">
        <v>22.6025833333333</v>
      </c>
      <c r="Y6">
        <v>62</v>
      </c>
      <c r="Z6">
        <v>23.719166666666599</v>
      </c>
      <c r="AA6">
        <v>59</v>
      </c>
      <c r="AB6">
        <v>5.0999999999999996</v>
      </c>
      <c r="AC6">
        <v>1.2</v>
      </c>
      <c r="AD6">
        <v>62.7</v>
      </c>
      <c r="AE6">
        <v>2.9925854381764299</v>
      </c>
      <c r="AF6">
        <v>58.237499999999997</v>
      </c>
      <c r="AG6">
        <v>-4.2374999999999901</v>
      </c>
    </row>
    <row r="7" spans="1:33">
      <c r="A7">
        <v>9474</v>
      </c>
      <c r="B7" t="s">
        <v>205</v>
      </c>
      <c r="C7" t="s">
        <v>206</v>
      </c>
      <c r="D7" t="s">
        <v>117</v>
      </c>
      <c r="E7" s="3">
        <f t="shared" si="0"/>
        <v>2.0155937500000007</v>
      </c>
      <c r="F7" s="7">
        <v>16</v>
      </c>
      <c r="G7" s="7">
        <f t="shared" si="1"/>
        <v>7.9381075675591841</v>
      </c>
      <c r="H7" s="7">
        <f t="shared" si="2"/>
        <v>14.109156250000005</v>
      </c>
      <c r="J7" t="s">
        <v>144</v>
      </c>
      <c r="K7">
        <v>32</v>
      </c>
      <c r="L7">
        <v>10</v>
      </c>
      <c r="M7" t="s">
        <v>144</v>
      </c>
      <c r="N7" t="s">
        <v>33</v>
      </c>
      <c r="O7" s="5">
        <v>139.20750000000001</v>
      </c>
      <c r="P7">
        <v>6</v>
      </c>
      <c r="Q7">
        <v>7.0285000000000002</v>
      </c>
      <c r="R7">
        <v>14.032634484182401</v>
      </c>
      <c r="S7">
        <v>121.496</v>
      </c>
      <c r="T7">
        <v>156.47499999999999</v>
      </c>
      <c r="U7">
        <v>3</v>
      </c>
      <c r="V7">
        <v>25.569888888888801</v>
      </c>
      <c r="W7">
        <v>61</v>
      </c>
      <c r="X7">
        <v>20.286083333333298</v>
      </c>
      <c r="Y7">
        <v>65</v>
      </c>
      <c r="Z7">
        <v>27.7566666666666</v>
      </c>
      <c r="AA7">
        <v>57</v>
      </c>
      <c r="AB7">
        <v>8.1999999999999993</v>
      </c>
      <c r="AC7">
        <v>1.5</v>
      </c>
      <c r="AD7">
        <v>86.6</v>
      </c>
      <c r="AE7">
        <v>3.0495132348310401</v>
      </c>
      <c r="AF7">
        <v>71.362499999999997</v>
      </c>
      <c r="AG7">
        <v>-10.362499999999899</v>
      </c>
    </row>
    <row r="8" spans="1:33" s="2" customFormat="1">
      <c r="A8">
        <v>12676</v>
      </c>
      <c r="B8" t="s">
        <v>367</v>
      </c>
      <c r="C8" t="s">
        <v>614</v>
      </c>
      <c r="D8" t="s">
        <v>74</v>
      </c>
      <c r="E8" s="3">
        <f t="shared" si="0"/>
        <v>1.8491666666666244</v>
      </c>
      <c r="F8" s="7">
        <v>16</v>
      </c>
      <c r="G8" s="7">
        <f t="shared" si="1"/>
        <v>8.6525461919785656</v>
      </c>
      <c r="H8" s="7">
        <f t="shared" si="2"/>
        <v>12.944166666666371</v>
      </c>
      <c r="I8" s="7" t="s">
        <v>1205</v>
      </c>
      <c r="J8" t="s">
        <v>144</v>
      </c>
      <c r="K8">
        <v>25</v>
      </c>
      <c r="L8">
        <v>3</v>
      </c>
      <c r="M8" t="s">
        <v>144</v>
      </c>
      <c r="N8" t="s">
        <v>33</v>
      </c>
      <c r="O8" s="5">
        <v>136.54466666666599</v>
      </c>
      <c r="P8">
        <v>7</v>
      </c>
      <c r="Q8">
        <v>11.37575</v>
      </c>
      <c r="R8">
        <v>19.4516676371633</v>
      </c>
      <c r="S8">
        <v>117.01649999999999</v>
      </c>
      <c r="T8">
        <v>163.374</v>
      </c>
      <c r="U8">
        <v>3</v>
      </c>
      <c r="V8">
        <v>22.907055555555502</v>
      </c>
      <c r="W8">
        <v>63</v>
      </c>
      <c r="X8">
        <v>15.8065833333333</v>
      </c>
      <c r="Y8">
        <v>70</v>
      </c>
      <c r="Z8">
        <v>34.655666666666598</v>
      </c>
      <c r="AA8">
        <v>48</v>
      </c>
      <c r="AB8">
        <v>5.6</v>
      </c>
      <c r="AC8">
        <v>0.9</v>
      </c>
      <c r="AD8">
        <v>65.599999999999994</v>
      </c>
      <c r="AE8">
        <v>2.9356576415218099</v>
      </c>
      <c r="AF8">
        <v>63.864999999999903</v>
      </c>
      <c r="AG8">
        <v>-0.864999999999994</v>
      </c>
    </row>
    <row r="9" spans="1:33">
      <c r="A9">
        <v>11257</v>
      </c>
      <c r="B9" t="s">
        <v>389</v>
      </c>
      <c r="C9" t="s">
        <v>390</v>
      </c>
      <c r="D9" t="s">
        <v>62</v>
      </c>
      <c r="E9" s="3">
        <f t="shared" si="0"/>
        <v>1.303458333333313</v>
      </c>
      <c r="F9" s="7">
        <v>7</v>
      </c>
      <c r="G9" s="7">
        <f t="shared" si="1"/>
        <v>5.370328932647209</v>
      </c>
      <c r="H9" s="7">
        <f t="shared" si="2"/>
        <v>9.1242083333331898</v>
      </c>
      <c r="I9" s="7" t="s">
        <v>1218</v>
      </c>
      <c r="J9" t="s">
        <v>144</v>
      </c>
      <c r="K9">
        <v>29</v>
      </c>
      <c r="L9">
        <v>6</v>
      </c>
      <c r="M9" t="s">
        <v>144</v>
      </c>
      <c r="N9" t="s">
        <v>33</v>
      </c>
      <c r="O9" s="5">
        <v>127.81333333333301</v>
      </c>
      <c r="P9">
        <v>8</v>
      </c>
      <c r="Q9">
        <v>6.4090833333333403</v>
      </c>
      <c r="R9">
        <v>13.928547988454</v>
      </c>
      <c r="S9">
        <v>114.84</v>
      </c>
      <c r="T9">
        <v>148.15025</v>
      </c>
      <c r="U9">
        <v>4</v>
      </c>
      <c r="V9">
        <v>14.1757222222222</v>
      </c>
      <c r="W9">
        <v>76</v>
      </c>
      <c r="X9">
        <v>13.6300833333333</v>
      </c>
      <c r="Y9">
        <v>74</v>
      </c>
      <c r="Z9">
        <v>19.431916666666599</v>
      </c>
      <c r="AA9">
        <v>67</v>
      </c>
      <c r="AB9">
        <v>9.1</v>
      </c>
      <c r="AC9">
        <v>2.4</v>
      </c>
      <c r="AD9">
        <v>93.9</v>
      </c>
      <c r="AE9">
        <v>3.2202966247948899</v>
      </c>
      <c r="AF9">
        <v>88.715000000000003</v>
      </c>
      <c r="AG9">
        <v>-12.715</v>
      </c>
    </row>
    <row r="10" spans="1:33">
      <c r="A10">
        <v>13192</v>
      </c>
      <c r="B10" t="s">
        <v>467</v>
      </c>
      <c r="C10" t="s">
        <v>786</v>
      </c>
      <c r="D10" t="s">
        <v>53</v>
      </c>
      <c r="E10" s="3">
        <f t="shared" si="0"/>
        <v>0.97290625000000031</v>
      </c>
      <c r="F10" s="7">
        <v>9</v>
      </c>
      <c r="G10" s="7">
        <f t="shared" si="1"/>
        <v>9.2506343751003737</v>
      </c>
      <c r="H10" s="7">
        <f t="shared" si="2"/>
        <v>6.8103437500000021</v>
      </c>
      <c r="J10" t="s">
        <v>144</v>
      </c>
      <c r="K10">
        <v>23</v>
      </c>
      <c r="L10">
        <v>2</v>
      </c>
      <c r="M10" t="s">
        <v>144</v>
      </c>
      <c r="N10" t="s">
        <v>33</v>
      </c>
      <c r="O10" s="5">
        <v>122.5245</v>
      </c>
      <c r="P10">
        <v>9</v>
      </c>
      <c r="Q10">
        <v>2.43133333333334</v>
      </c>
      <c r="R10">
        <v>15.0134490874016</v>
      </c>
      <c r="S10">
        <v>107.675</v>
      </c>
      <c r="T10">
        <v>142.79275000000001</v>
      </c>
      <c r="U10">
        <v>4</v>
      </c>
      <c r="V10">
        <v>8.8868888888888904</v>
      </c>
      <c r="W10">
        <v>83</v>
      </c>
      <c r="X10">
        <v>6.4650833333333297</v>
      </c>
      <c r="Y10">
        <v>87</v>
      </c>
      <c r="Z10">
        <v>14.0744166666666</v>
      </c>
      <c r="AA10">
        <v>78</v>
      </c>
      <c r="AB10">
        <v>9.6999999999999993</v>
      </c>
      <c r="AC10">
        <v>2.2999999999999998</v>
      </c>
      <c r="AD10">
        <v>95.6</v>
      </c>
      <c r="AE10">
        <v>3.2013206925766902</v>
      </c>
      <c r="AF10">
        <v>91.242500000000007</v>
      </c>
      <c r="AG10">
        <v>-8.2424999999999997</v>
      </c>
    </row>
    <row r="11" spans="1:33">
      <c r="A11">
        <v>11248</v>
      </c>
      <c r="B11" s="8" t="s">
        <v>384</v>
      </c>
      <c r="C11" s="8" t="s">
        <v>385</v>
      </c>
      <c r="D11" t="s">
        <v>91</v>
      </c>
      <c r="E11" s="3">
        <f t="shared" si="0"/>
        <v>0.83287499999993742</v>
      </c>
      <c r="F11" s="7">
        <v>1</v>
      </c>
      <c r="G11" s="7">
        <f t="shared" si="1"/>
        <v>1.20066036319985</v>
      </c>
      <c r="H11" s="7">
        <f t="shared" si="2"/>
        <v>5.8301249999995619</v>
      </c>
      <c r="I11" s="7" t="s">
        <v>1217</v>
      </c>
      <c r="J11" t="s">
        <v>144</v>
      </c>
      <c r="K11">
        <v>29</v>
      </c>
      <c r="L11">
        <v>6</v>
      </c>
      <c r="M11" t="s">
        <v>144</v>
      </c>
      <c r="N11" t="s">
        <v>33</v>
      </c>
      <c r="O11" s="5">
        <v>120.283999999999</v>
      </c>
      <c r="P11">
        <v>10</v>
      </c>
      <c r="Q11">
        <v>0.97133333333331895</v>
      </c>
      <c r="R11">
        <v>16.3159253124056</v>
      </c>
      <c r="S11">
        <v>105.73524999999999</v>
      </c>
      <c r="T11">
        <v>143.37725</v>
      </c>
      <c r="U11">
        <v>4</v>
      </c>
      <c r="V11">
        <v>6.64638888888887</v>
      </c>
      <c r="W11">
        <v>91</v>
      </c>
      <c r="X11">
        <v>4.5253333333333199</v>
      </c>
      <c r="Y11">
        <v>92</v>
      </c>
      <c r="Z11">
        <v>14.658916666666601</v>
      </c>
      <c r="AA11">
        <v>75</v>
      </c>
      <c r="AB11">
        <v>15.6</v>
      </c>
      <c r="AC11">
        <v>3</v>
      </c>
      <c r="AD11">
        <v>137.1</v>
      </c>
      <c r="AE11">
        <v>3.3341522181041299</v>
      </c>
      <c r="AF11">
        <v>135.71250000000001</v>
      </c>
      <c r="AG11">
        <v>-44.712499999999999</v>
      </c>
    </row>
    <row r="12" spans="1:33">
      <c r="A12">
        <v>11695</v>
      </c>
      <c r="B12" s="19" t="s">
        <v>451</v>
      </c>
      <c r="C12" s="19" t="s">
        <v>452</v>
      </c>
      <c r="D12" t="s">
        <v>38</v>
      </c>
      <c r="E12" s="3">
        <f t="shared" si="0"/>
        <v>0.80902083333331287</v>
      </c>
      <c r="F12" s="7">
        <v>10</v>
      </c>
      <c r="G12" s="7">
        <f t="shared" si="1"/>
        <v>12.360621121211654</v>
      </c>
      <c r="H12" s="7">
        <f t="shared" si="2"/>
        <v>5.6631458333331901</v>
      </c>
      <c r="I12" s="7" t="s">
        <v>1237</v>
      </c>
      <c r="J12" t="s">
        <v>144</v>
      </c>
      <c r="K12">
        <v>26</v>
      </c>
      <c r="L12">
        <v>5</v>
      </c>
      <c r="M12" t="s">
        <v>144</v>
      </c>
      <c r="N12" t="s">
        <v>33</v>
      </c>
      <c r="O12" s="5">
        <v>119.902333333333</v>
      </c>
      <c r="P12">
        <v>11</v>
      </c>
      <c r="Q12">
        <v>4.0810000000000004</v>
      </c>
      <c r="R12">
        <v>22.9529840652582</v>
      </c>
      <c r="S12">
        <v>91.573750000000004</v>
      </c>
      <c r="T12">
        <v>148.44</v>
      </c>
      <c r="U12">
        <v>4</v>
      </c>
      <c r="V12">
        <v>6.2647222222222299</v>
      </c>
      <c r="W12">
        <v>93</v>
      </c>
      <c r="X12">
        <v>-9.6361666666666608</v>
      </c>
      <c r="Y12">
        <v>144</v>
      </c>
      <c r="Z12">
        <v>19.7216666666666</v>
      </c>
      <c r="AA12">
        <v>66</v>
      </c>
      <c r="AB12">
        <v>9.9</v>
      </c>
      <c r="AC12">
        <v>2.7</v>
      </c>
      <c r="AD12">
        <v>97.7</v>
      </c>
      <c r="AE12">
        <v>3.2772244214495099</v>
      </c>
      <c r="AF12">
        <v>74.457499999999996</v>
      </c>
      <c r="AG12">
        <v>18.5425</v>
      </c>
    </row>
    <row r="13" spans="1:33">
      <c r="A13">
        <v>8416</v>
      </c>
      <c r="B13" t="s">
        <v>175</v>
      </c>
      <c r="C13" t="s">
        <v>176</v>
      </c>
      <c r="D13" t="s">
        <v>56</v>
      </c>
      <c r="E13" s="3">
        <f t="shared" si="0"/>
        <v>0.73531250000000004</v>
      </c>
      <c r="F13" s="7">
        <v>4</v>
      </c>
      <c r="G13" s="7">
        <f t="shared" si="1"/>
        <v>5.439864003399915</v>
      </c>
      <c r="H13" s="7">
        <f t="shared" si="2"/>
        <v>5.1471875000000002</v>
      </c>
      <c r="J13" t="s">
        <v>144</v>
      </c>
      <c r="K13">
        <v>35</v>
      </c>
      <c r="L13">
        <v>13</v>
      </c>
      <c r="M13" t="s">
        <v>144</v>
      </c>
      <c r="N13" t="s">
        <v>33</v>
      </c>
      <c r="O13" s="5">
        <v>118.723</v>
      </c>
      <c r="P13">
        <v>12</v>
      </c>
      <c r="Q13">
        <v>7.6280833333333202</v>
      </c>
      <c r="R13">
        <v>14.313461267864801</v>
      </c>
      <c r="S13">
        <v>109.1985</v>
      </c>
      <c r="T13">
        <v>139.83750000000001</v>
      </c>
      <c r="U13">
        <v>4</v>
      </c>
      <c r="V13">
        <v>5.0853888888888799</v>
      </c>
      <c r="W13">
        <v>95</v>
      </c>
      <c r="X13">
        <v>7.9885833333333496</v>
      </c>
      <c r="Y13">
        <v>84</v>
      </c>
      <c r="Z13">
        <v>11.119166666666599</v>
      </c>
      <c r="AA13">
        <v>83</v>
      </c>
      <c r="AB13">
        <v>13.9</v>
      </c>
      <c r="AC13">
        <v>3.3</v>
      </c>
      <c r="AD13">
        <v>126.6</v>
      </c>
      <c r="AE13">
        <v>3.3910800147587499</v>
      </c>
      <c r="AF13">
        <v>127.9825</v>
      </c>
      <c r="AG13">
        <v>-32.982500000000002</v>
      </c>
    </row>
    <row r="14" spans="1:33">
      <c r="A14">
        <v>12677</v>
      </c>
      <c r="B14" t="s">
        <v>369</v>
      </c>
      <c r="C14" t="s">
        <v>651</v>
      </c>
      <c r="D14" t="s">
        <v>109</v>
      </c>
      <c r="E14" s="3">
        <f t="shared" si="0"/>
        <v>0.37260416666662532</v>
      </c>
      <c r="F14" s="7">
        <v>7</v>
      </c>
      <c r="G14" s="7">
        <f t="shared" si="1"/>
        <v>18.786692759297583</v>
      </c>
      <c r="H14" s="7">
        <f t="shared" si="2"/>
        <v>2.6082291666663773</v>
      </c>
      <c r="J14" t="s">
        <v>144</v>
      </c>
      <c r="K14">
        <v>25</v>
      </c>
      <c r="L14">
        <v>3</v>
      </c>
      <c r="M14" t="s">
        <v>144</v>
      </c>
      <c r="N14" t="s">
        <v>33</v>
      </c>
      <c r="O14" s="5">
        <v>112.919666666666</v>
      </c>
      <c r="P14">
        <v>13</v>
      </c>
      <c r="Q14">
        <v>4.8055833333333302</v>
      </c>
      <c r="R14">
        <v>3.6183743679540199</v>
      </c>
      <c r="S14">
        <v>108.831</v>
      </c>
      <c r="T14">
        <v>116.992</v>
      </c>
      <c r="U14">
        <v>5</v>
      </c>
      <c r="V14">
        <v>-0.71794444444444105</v>
      </c>
      <c r="W14">
        <v>106</v>
      </c>
      <c r="X14">
        <v>7.6210833333333401</v>
      </c>
      <c r="Y14">
        <v>86</v>
      </c>
      <c r="Z14">
        <v>-11.726333333333301</v>
      </c>
      <c r="AA14">
        <v>160</v>
      </c>
      <c r="AB14">
        <v>11.4</v>
      </c>
      <c r="AC14">
        <v>2.4</v>
      </c>
      <c r="AD14">
        <v>108.3</v>
      </c>
      <c r="AE14">
        <v>3.2202966247948899</v>
      </c>
      <c r="AF14">
        <v>123.7825</v>
      </c>
      <c r="AG14">
        <v>-17.782499999999999</v>
      </c>
    </row>
    <row r="15" spans="1:33">
      <c r="A15">
        <v>13671</v>
      </c>
      <c r="B15" s="9" t="s">
        <v>248</v>
      </c>
      <c r="C15" s="9" t="s">
        <v>949</v>
      </c>
      <c r="D15" t="s">
        <v>123</v>
      </c>
      <c r="E15" s="3">
        <f t="shared" si="0"/>
        <v>0.14451041666662512</v>
      </c>
      <c r="F15" s="7">
        <v>5</v>
      </c>
      <c r="G15" s="7">
        <f t="shared" si="1"/>
        <v>34.599581921728394</v>
      </c>
      <c r="H15" s="7">
        <f t="shared" si="2"/>
        <v>1.0115729166663758</v>
      </c>
      <c r="I15" s="7" t="s">
        <v>1198</v>
      </c>
      <c r="J15" t="s">
        <v>144</v>
      </c>
      <c r="K15">
        <v>23</v>
      </c>
      <c r="L15">
        <v>1</v>
      </c>
      <c r="M15" t="s">
        <v>144</v>
      </c>
      <c r="N15" t="s">
        <v>33</v>
      </c>
      <c r="O15" s="5">
        <v>109.270166666666</v>
      </c>
      <c r="P15">
        <v>14</v>
      </c>
      <c r="Q15">
        <v>2.42799999999998</v>
      </c>
      <c r="R15">
        <v>11.7402010275236</v>
      </c>
      <c r="S15">
        <v>94.039500000000004</v>
      </c>
      <c r="T15">
        <v>122.862499999999</v>
      </c>
      <c r="U15">
        <v>5</v>
      </c>
      <c r="V15">
        <v>-4.3674444444444402</v>
      </c>
      <c r="W15">
        <v>129</v>
      </c>
      <c r="X15">
        <v>-7.17041666666666</v>
      </c>
      <c r="Y15">
        <v>135</v>
      </c>
      <c r="Z15">
        <v>-5.8558333333333499</v>
      </c>
      <c r="AA15">
        <v>134</v>
      </c>
      <c r="AB15">
        <v>15.8</v>
      </c>
      <c r="AC15">
        <v>4.8</v>
      </c>
      <c r="AD15">
        <v>139.6</v>
      </c>
      <c r="AE15">
        <v>3.6757189980318299</v>
      </c>
      <c r="AF15">
        <v>143.14750000000001</v>
      </c>
      <c r="AG15">
        <v>-14.147500000000001</v>
      </c>
    </row>
    <row r="16" spans="1:33">
      <c r="A16">
        <v>8687</v>
      </c>
      <c r="B16" t="s">
        <v>181</v>
      </c>
      <c r="C16" t="s">
        <v>182</v>
      </c>
      <c r="D16" t="s">
        <v>112</v>
      </c>
      <c r="E16" s="3">
        <f t="shared" si="0"/>
        <v>0</v>
      </c>
      <c r="F16" s="7">
        <v>2</v>
      </c>
      <c r="G16" s="7" t="e">
        <f t="shared" si="1"/>
        <v>#DIV/0!</v>
      </c>
      <c r="H16" s="7">
        <f t="shared" si="2"/>
        <v>1</v>
      </c>
      <c r="J16" t="s">
        <v>144</v>
      </c>
      <c r="K16">
        <v>34</v>
      </c>
      <c r="L16">
        <v>12</v>
      </c>
      <c r="M16" t="s">
        <v>144</v>
      </c>
      <c r="N16" t="s">
        <v>33</v>
      </c>
      <c r="O16" s="5">
        <v>106.958</v>
      </c>
      <c r="P16">
        <v>15</v>
      </c>
      <c r="Q16">
        <v>0.72716666666666097</v>
      </c>
      <c r="R16">
        <v>11.447733848525001</v>
      </c>
      <c r="S16">
        <v>94.469750000000005</v>
      </c>
      <c r="T16">
        <v>119.25225</v>
      </c>
      <c r="U16">
        <v>5</v>
      </c>
      <c r="V16">
        <v>-6.6796111111111003</v>
      </c>
      <c r="W16">
        <v>138</v>
      </c>
      <c r="X16">
        <v>-6.74016666666666</v>
      </c>
      <c r="Y16">
        <v>133</v>
      </c>
      <c r="Z16">
        <v>-9.4660833333333301</v>
      </c>
      <c r="AA16">
        <v>153</v>
      </c>
      <c r="AB16">
        <v>18.3</v>
      </c>
      <c r="AC16">
        <v>4.5</v>
      </c>
      <c r="AD16">
        <v>154.1</v>
      </c>
      <c r="AE16">
        <v>3.6187912013772099</v>
      </c>
      <c r="AF16">
        <v>142.29499999999999</v>
      </c>
      <c r="AG16">
        <v>-4.2949999999999804</v>
      </c>
    </row>
    <row r="17" spans="1:33">
      <c r="A17">
        <v>11516</v>
      </c>
      <c r="B17" t="s">
        <v>413</v>
      </c>
      <c r="C17" t="s">
        <v>414</v>
      </c>
      <c r="D17" t="s">
        <v>38</v>
      </c>
      <c r="E17" s="3">
        <f t="shared" si="0"/>
        <v>-1.4479166666687249E-2</v>
      </c>
      <c r="F17" s="7">
        <v>2</v>
      </c>
      <c r="G17" s="7">
        <f t="shared" si="1"/>
        <v>-138.12949640268135</v>
      </c>
      <c r="H17" s="7">
        <f t="shared" si="2"/>
        <v>1</v>
      </c>
      <c r="J17" t="s">
        <v>144</v>
      </c>
      <c r="K17">
        <v>29</v>
      </c>
      <c r="L17">
        <v>6</v>
      </c>
      <c r="M17" t="s">
        <v>144</v>
      </c>
      <c r="N17" t="s">
        <v>33</v>
      </c>
      <c r="O17" s="5">
        <v>106.726333333333</v>
      </c>
      <c r="P17">
        <v>16</v>
      </c>
      <c r="Q17">
        <v>1.2669999999999899</v>
      </c>
      <c r="R17">
        <v>9.4058144658858005</v>
      </c>
      <c r="S17">
        <v>99.71</v>
      </c>
      <c r="T17">
        <v>120.43600000000001</v>
      </c>
      <c r="U17">
        <v>5</v>
      </c>
      <c r="V17">
        <v>-6.9112777777777596</v>
      </c>
      <c r="W17">
        <v>140</v>
      </c>
      <c r="X17">
        <v>-1.4999166666666599</v>
      </c>
      <c r="Y17">
        <v>112</v>
      </c>
      <c r="Z17">
        <v>-8.2823333333333196</v>
      </c>
      <c r="AA17">
        <v>146</v>
      </c>
      <c r="AB17">
        <v>16.5</v>
      </c>
      <c r="AC17">
        <v>4</v>
      </c>
      <c r="AD17">
        <v>141.80000000000001</v>
      </c>
      <c r="AE17">
        <v>3.52391154028619</v>
      </c>
      <c r="AF17">
        <v>157.77000000000001</v>
      </c>
      <c r="AG17">
        <v>-17.77</v>
      </c>
    </row>
    <row r="18" spans="1:33">
      <c r="A18">
        <v>11705</v>
      </c>
      <c r="B18" t="s">
        <v>456</v>
      </c>
      <c r="C18" t="s">
        <v>457</v>
      </c>
      <c r="D18" t="s">
        <v>94</v>
      </c>
      <c r="E18" s="3">
        <f t="shared" si="0"/>
        <v>-7.6416666666687227E-2</v>
      </c>
      <c r="F18" s="7">
        <v>6</v>
      </c>
      <c r="G18" s="7">
        <f t="shared" si="1"/>
        <v>-78.516902944362741</v>
      </c>
      <c r="H18" s="7">
        <f t="shared" si="2"/>
        <v>1</v>
      </c>
      <c r="J18" t="s">
        <v>144</v>
      </c>
      <c r="K18">
        <v>28</v>
      </c>
      <c r="L18">
        <v>5</v>
      </c>
      <c r="M18" t="s">
        <v>144</v>
      </c>
      <c r="N18" t="s">
        <v>33</v>
      </c>
      <c r="O18" s="5">
        <v>105.735333333333</v>
      </c>
      <c r="P18">
        <v>17</v>
      </c>
      <c r="Q18">
        <v>0.92008333333333703</v>
      </c>
      <c r="R18">
        <v>9.6600393926042898</v>
      </c>
      <c r="S18">
        <v>98.1845</v>
      </c>
      <c r="T18">
        <v>120.3275</v>
      </c>
      <c r="U18">
        <v>5</v>
      </c>
      <c r="V18">
        <v>-7.9022777777777602</v>
      </c>
      <c r="W18">
        <v>145</v>
      </c>
      <c r="X18">
        <v>-3.0254166666666502</v>
      </c>
      <c r="Y18">
        <v>119</v>
      </c>
      <c r="Z18">
        <v>-8.3908333333333101</v>
      </c>
      <c r="AA18">
        <v>147</v>
      </c>
      <c r="AB18">
        <v>14.1</v>
      </c>
      <c r="AC18">
        <v>2.4</v>
      </c>
      <c r="AD18">
        <v>129.4</v>
      </c>
      <c r="AE18">
        <v>3.2202966247948899</v>
      </c>
      <c r="AF18">
        <v>133.32</v>
      </c>
      <c r="AG18">
        <v>11.68</v>
      </c>
    </row>
    <row r="19" spans="1:33">
      <c r="A19">
        <v>10312</v>
      </c>
      <c r="B19" t="s">
        <v>254</v>
      </c>
      <c r="C19" t="s">
        <v>255</v>
      </c>
      <c r="D19" t="s">
        <v>103</v>
      </c>
      <c r="E19" s="3">
        <f t="shared" si="0"/>
        <v>-0.11091666666668765</v>
      </c>
      <c r="F19" s="7">
        <v>5</v>
      </c>
      <c r="G19" s="7">
        <f t="shared" si="1"/>
        <v>-45.078888054086136</v>
      </c>
      <c r="H19" s="7">
        <f t="shared" si="2"/>
        <v>1</v>
      </c>
      <c r="J19" t="s">
        <v>144</v>
      </c>
      <c r="K19">
        <v>30</v>
      </c>
      <c r="L19">
        <v>8</v>
      </c>
      <c r="M19" t="s">
        <v>144</v>
      </c>
      <c r="N19" t="s">
        <v>33</v>
      </c>
      <c r="O19" s="5">
        <v>105.183333333333</v>
      </c>
      <c r="P19">
        <v>18</v>
      </c>
      <c r="Q19">
        <v>7.6034166666666696</v>
      </c>
      <c r="R19">
        <v>12.7837827643724</v>
      </c>
      <c r="S19">
        <v>92.297749999999994</v>
      </c>
      <c r="T19">
        <v>123.454999999999</v>
      </c>
      <c r="U19">
        <v>5</v>
      </c>
      <c r="V19">
        <v>-8.4542777777777705</v>
      </c>
      <c r="W19">
        <v>149</v>
      </c>
      <c r="X19">
        <v>-8.9121666666666606</v>
      </c>
      <c r="Y19">
        <v>141</v>
      </c>
      <c r="Z19">
        <v>-5.2633333333333496</v>
      </c>
      <c r="AA19">
        <v>130</v>
      </c>
      <c r="AB19">
        <v>17.399999999999999</v>
      </c>
      <c r="AC19">
        <v>3.1</v>
      </c>
      <c r="AD19">
        <v>145</v>
      </c>
      <c r="AE19">
        <v>3.35312815032233</v>
      </c>
      <c r="AF19">
        <v>127.936666666666</v>
      </c>
      <c r="AG19">
        <v>21.063333333333301</v>
      </c>
    </row>
    <row r="20" spans="1:33">
      <c r="A20">
        <v>9925</v>
      </c>
      <c r="B20" t="s">
        <v>234</v>
      </c>
      <c r="C20" t="s">
        <v>213</v>
      </c>
      <c r="D20" t="s">
        <v>100</v>
      </c>
      <c r="E20" s="3">
        <f t="shared" si="0"/>
        <v>-0.15692708333337446</v>
      </c>
      <c r="F20" s="7">
        <v>2</v>
      </c>
      <c r="G20" s="7">
        <f t="shared" si="1"/>
        <v>-12.744772651838678</v>
      </c>
      <c r="H20" s="7">
        <f t="shared" si="2"/>
        <v>1</v>
      </c>
      <c r="I20" s="7" t="s">
        <v>1236</v>
      </c>
      <c r="J20" t="s">
        <v>144</v>
      </c>
      <c r="K20">
        <v>33</v>
      </c>
      <c r="L20">
        <v>9</v>
      </c>
      <c r="M20" t="s">
        <v>144</v>
      </c>
      <c r="N20" t="s">
        <v>33</v>
      </c>
      <c r="O20" s="5">
        <v>104.44716666666601</v>
      </c>
      <c r="P20">
        <v>19</v>
      </c>
      <c r="Q20">
        <v>16.157833333333301</v>
      </c>
      <c r="R20">
        <v>10.018988804598299</v>
      </c>
      <c r="S20">
        <v>93.182000000000002</v>
      </c>
      <c r="T20">
        <v>117.8625</v>
      </c>
      <c r="U20">
        <v>6</v>
      </c>
      <c r="V20">
        <v>-9.1904444444444309</v>
      </c>
      <c r="W20">
        <v>153</v>
      </c>
      <c r="X20">
        <v>-8.0279166666666697</v>
      </c>
      <c r="Y20">
        <v>138</v>
      </c>
      <c r="Z20">
        <v>-10.855833333333299</v>
      </c>
      <c r="AA20">
        <v>157</v>
      </c>
      <c r="AB20">
        <v>18.3</v>
      </c>
      <c r="AC20">
        <v>3.2</v>
      </c>
      <c r="AD20">
        <v>153.9</v>
      </c>
      <c r="AE20">
        <v>3.3721040825405399</v>
      </c>
      <c r="AF20">
        <v>148.8725</v>
      </c>
      <c r="AG20">
        <v>4.1274999999999897</v>
      </c>
    </row>
    <row r="21" spans="1:33">
      <c r="A21">
        <v>11250</v>
      </c>
      <c r="B21" t="s">
        <v>350</v>
      </c>
      <c r="C21" t="s">
        <v>386</v>
      </c>
      <c r="D21" t="s">
        <v>50</v>
      </c>
      <c r="E21" s="3">
        <f t="shared" si="0"/>
        <v>-1.015333333333337</v>
      </c>
      <c r="F21" s="7">
        <v>1</v>
      </c>
      <c r="G21" s="7">
        <f t="shared" si="1"/>
        <v>-0.98489822718318754</v>
      </c>
      <c r="H21" s="7">
        <f t="shared" si="2"/>
        <v>1</v>
      </c>
      <c r="J21" t="s">
        <v>144</v>
      </c>
      <c r="K21">
        <v>29</v>
      </c>
      <c r="L21">
        <v>6</v>
      </c>
      <c r="M21" t="s">
        <v>144</v>
      </c>
      <c r="N21" t="s">
        <v>33</v>
      </c>
      <c r="O21" s="5">
        <v>90.712666666666607</v>
      </c>
      <c r="P21">
        <v>20</v>
      </c>
      <c r="Q21">
        <v>5.1234166666666701</v>
      </c>
      <c r="R21">
        <v>12.480886645854399</v>
      </c>
      <c r="S21">
        <v>75.262500000000003</v>
      </c>
      <c r="T21">
        <v>104.12675</v>
      </c>
      <c r="U21">
        <v>7</v>
      </c>
      <c r="V21">
        <v>-22.924944444444399</v>
      </c>
      <c r="W21">
        <v>191</v>
      </c>
      <c r="X21">
        <v>-25.947416666666602</v>
      </c>
      <c r="Y21">
        <v>196</v>
      </c>
      <c r="Z21">
        <v>-24.5915833333333</v>
      </c>
      <c r="AA21">
        <v>203</v>
      </c>
      <c r="AB21">
        <v>25.6</v>
      </c>
      <c r="AC21">
        <v>4.3</v>
      </c>
      <c r="AD21">
        <v>209.3</v>
      </c>
      <c r="AE21">
        <v>3.5808393369407998</v>
      </c>
      <c r="AF21">
        <v>154.303333333333</v>
      </c>
      <c r="AG21">
        <v>36.696666666666601</v>
      </c>
    </row>
    <row r="22" spans="1:33">
      <c r="A22">
        <v>6997</v>
      </c>
      <c r="B22" t="s">
        <v>142</v>
      </c>
      <c r="C22" t="s">
        <v>143</v>
      </c>
      <c r="D22" t="s">
        <v>80</v>
      </c>
      <c r="E22" s="3">
        <f t="shared" si="0"/>
        <v>-1.3182499999999999</v>
      </c>
      <c r="F22" s="7">
        <v>1</v>
      </c>
      <c r="G22" s="7">
        <f t="shared" si="1"/>
        <v>-0.75858145268348198</v>
      </c>
      <c r="H22" s="7">
        <f t="shared" si="2"/>
        <v>1</v>
      </c>
      <c r="J22" t="s">
        <v>144</v>
      </c>
      <c r="K22">
        <v>37</v>
      </c>
      <c r="L22">
        <v>16</v>
      </c>
      <c r="M22" t="s">
        <v>144</v>
      </c>
      <c r="N22" t="s">
        <v>33</v>
      </c>
      <c r="O22" s="5">
        <v>85.866</v>
      </c>
      <c r="P22">
        <v>21</v>
      </c>
      <c r="Q22">
        <v>3.0637499999999802</v>
      </c>
      <c r="R22">
        <v>13.579786797540899</v>
      </c>
      <c r="S22">
        <v>72.525000000000006</v>
      </c>
      <c r="T22">
        <v>103.79925</v>
      </c>
      <c r="U22">
        <v>7</v>
      </c>
      <c r="V22">
        <v>-27.771611111111099</v>
      </c>
      <c r="W22">
        <v>199</v>
      </c>
      <c r="X22">
        <v>-28.684916666666599</v>
      </c>
      <c r="Y22">
        <v>201</v>
      </c>
      <c r="Z22">
        <v>-24.919083333333301</v>
      </c>
      <c r="AA22">
        <v>204</v>
      </c>
      <c r="AB22">
        <v>30.6</v>
      </c>
      <c r="AC22">
        <v>8.1999999999999993</v>
      </c>
      <c r="AD22">
        <v>237.9</v>
      </c>
      <c r="AE22">
        <v>4.3209006934508203</v>
      </c>
      <c r="AF22">
        <v>162.46</v>
      </c>
      <c r="AG22">
        <v>36.5399999999999</v>
      </c>
    </row>
    <row r="23" spans="1:33">
      <c r="A23">
        <v>14138</v>
      </c>
      <c r="B23" t="s">
        <v>449</v>
      </c>
      <c r="C23" t="s">
        <v>1117</v>
      </c>
      <c r="D23" t="s">
        <v>97</v>
      </c>
      <c r="E23" s="3">
        <f t="shared" si="0"/>
        <v>-1.3528437499999999</v>
      </c>
      <c r="F23" s="7">
        <v>1</v>
      </c>
      <c r="G23" s="7">
        <f t="shared" si="1"/>
        <v>-0.73918366404102476</v>
      </c>
      <c r="H23" s="7">
        <f t="shared" si="2"/>
        <v>1</v>
      </c>
      <c r="J23" t="s">
        <v>144</v>
      </c>
      <c r="K23">
        <v>22</v>
      </c>
      <c r="L23">
        <v>0</v>
      </c>
      <c r="M23" t="s">
        <v>144</v>
      </c>
      <c r="N23" t="s">
        <v>33</v>
      </c>
      <c r="O23" s="5">
        <v>85.3125</v>
      </c>
      <c r="P23">
        <v>22</v>
      </c>
      <c r="Q23">
        <v>5.1718333333333204</v>
      </c>
      <c r="R23">
        <v>32.463770107613797</v>
      </c>
      <c r="S23">
        <v>39.271000000000001</v>
      </c>
      <c r="T23">
        <v>113.2475</v>
      </c>
      <c r="U23">
        <v>7</v>
      </c>
      <c r="V23">
        <v>-28.325111111111099</v>
      </c>
      <c r="W23">
        <v>200</v>
      </c>
      <c r="X23">
        <v>-61.9389166666666</v>
      </c>
      <c r="Y23">
        <v>268</v>
      </c>
      <c r="Z23">
        <v>-15.470833333333299</v>
      </c>
      <c r="AA23">
        <v>173</v>
      </c>
      <c r="AB23">
        <v>21</v>
      </c>
      <c r="AC23">
        <v>5.3</v>
      </c>
      <c r="AD23">
        <v>170.8</v>
      </c>
      <c r="AE23">
        <v>3.77059865912286</v>
      </c>
      <c r="AF23">
        <v>144.8725</v>
      </c>
      <c r="AG23">
        <v>55.127499999999998</v>
      </c>
    </row>
    <row r="24" spans="1:33">
      <c r="A24">
        <v>14137</v>
      </c>
      <c r="B24" t="s">
        <v>773</v>
      </c>
      <c r="C24" t="s">
        <v>1116</v>
      </c>
      <c r="D24" t="s">
        <v>65</v>
      </c>
      <c r="E24" s="3">
        <f t="shared" si="0"/>
        <v>-1.6666249999999998</v>
      </c>
      <c r="F24" s="7">
        <v>1</v>
      </c>
      <c r="G24" s="7">
        <f t="shared" si="1"/>
        <v>-0.60001500037500943</v>
      </c>
      <c r="H24" s="7">
        <f t="shared" si="2"/>
        <v>1</v>
      </c>
      <c r="J24" t="s">
        <v>144</v>
      </c>
      <c r="K24">
        <v>22</v>
      </c>
      <c r="L24">
        <v>0</v>
      </c>
      <c r="M24" t="s">
        <v>144</v>
      </c>
      <c r="N24" t="s">
        <v>33</v>
      </c>
      <c r="O24" s="5">
        <v>80.292000000000002</v>
      </c>
      <c r="P24">
        <v>23</v>
      </c>
      <c r="Q24">
        <v>0.86216666666668096</v>
      </c>
      <c r="R24">
        <v>25.525837639536899</v>
      </c>
      <c r="S24">
        <v>42.808500000000002</v>
      </c>
      <c r="T24">
        <v>99.237499999999997</v>
      </c>
      <c r="U24">
        <v>7</v>
      </c>
      <c r="V24">
        <v>-33.345611111111097</v>
      </c>
      <c r="W24">
        <v>213</v>
      </c>
      <c r="X24">
        <v>-58.401416666666599</v>
      </c>
      <c r="Y24">
        <v>261</v>
      </c>
      <c r="Z24">
        <v>-29.480833333333301</v>
      </c>
      <c r="AA24">
        <v>209</v>
      </c>
      <c r="AB24">
        <v>22.2</v>
      </c>
      <c r="AC24">
        <v>4.0999999999999996</v>
      </c>
      <c r="AD24">
        <v>181.3</v>
      </c>
      <c r="AE24">
        <v>3.5428874725043902</v>
      </c>
      <c r="AF24">
        <v>152.36000000000001</v>
      </c>
      <c r="AG24">
        <v>60.639999999999901</v>
      </c>
    </row>
    <row r="25" spans="1:33">
      <c r="A25">
        <v>13679</v>
      </c>
      <c r="B25" t="s">
        <v>333</v>
      </c>
      <c r="C25" t="s">
        <v>958</v>
      </c>
      <c r="D25" t="s">
        <v>47</v>
      </c>
      <c r="E25" s="3">
        <f t="shared" si="0"/>
        <v>-1.6855416666666683</v>
      </c>
      <c r="F25" s="7">
        <v>1</v>
      </c>
      <c r="G25" s="7">
        <f t="shared" si="1"/>
        <v>-0.5932810916372081</v>
      </c>
      <c r="H25" s="7">
        <f t="shared" si="2"/>
        <v>1</v>
      </c>
      <c r="J25" t="s">
        <v>144</v>
      </c>
      <c r="K25">
        <v>23</v>
      </c>
      <c r="L25">
        <v>1</v>
      </c>
      <c r="M25" t="s">
        <v>144</v>
      </c>
      <c r="N25" t="s">
        <v>33</v>
      </c>
      <c r="O25" s="5">
        <v>79.989333333333306</v>
      </c>
      <c r="P25">
        <v>24</v>
      </c>
      <c r="Q25">
        <v>2.5547499999999901</v>
      </c>
      <c r="R25">
        <v>14.858076860751501</v>
      </c>
      <c r="S25">
        <v>61.902000000000001</v>
      </c>
      <c r="T25">
        <v>98.597499999999997</v>
      </c>
      <c r="U25">
        <v>7</v>
      </c>
      <c r="V25">
        <v>-33.6482777777777</v>
      </c>
      <c r="W25">
        <v>214</v>
      </c>
      <c r="X25">
        <v>-39.3079166666666</v>
      </c>
      <c r="Y25">
        <v>221</v>
      </c>
      <c r="Z25">
        <v>-30.120833333333302</v>
      </c>
      <c r="AA25">
        <v>213</v>
      </c>
      <c r="AB25">
        <v>20.399999999999999</v>
      </c>
      <c r="AC25">
        <v>4.0999999999999996</v>
      </c>
      <c r="AD25">
        <v>165.4</v>
      </c>
      <c r="AE25">
        <v>3.5428874725043902</v>
      </c>
      <c r="AF25">
        <v>153.65666666666601</v>
      </c>
      <c r="AG25">
        <v>60.343333333333298</v>
      </c>
    </row>
    <row r="26" spans="1:33">
      <c r="A26">
        <v>13674</v>
      </c>
      <c r="B26" t="s">
        <v>78</v>
      </c>
      <c r="C26" t="s">
        <v>953</v>
      </c>
      <c r="D26" t="s">
        <v>85</v>
      </c>
      <c r="E26" s="3">
        <f t="shared" si="0"/>
        <v>-1.7554791666666683</v>
      </c>
      <c r="F26" s="7">
        <v>1</v>
      </c>
      <c r="G26" s="7">
        <f t="shared" si="1"/>
        <v>-0.56964503993449034</v>
      </c>
      <c r="H26" s="7">
        <f t="shared" si="2"/>
        <v>1</v>
      </c>
      <c r="J26" t="s">
        <v>144</v>
      </c>
      <c r="K26">
        <v>25</v>
      </c>
      <c r="L26">
        <v>1</v>
      </c>
      <c r="M26" t="s">
        <v>144</v>
      </c>
      <c r="N26" t="s">
        <v>33</v>
      </c>
      <c r="O26" s="5">
        <v>78.870333333333306</v>
      </c>
      <c r="P26">
        <v>25</v>
      </c>
      <c r="Q26">
        <v>2.88191666666666</v>
      </c>
      <c r="R26">
        <v>23.7426422006201</v>
      </c>
      <c r="S26">
        <v>46.111499999999999</v>
      </c>
      <c r="T26">
        <v>102.1075</v>
      </c>
      <c r="U26">
        <v>7</v>
      </c>
      <c r="V26">
        <v>-34.7672777777777</v>
      </c>
      <c r="W26">
        <v>218</v>
      </c>
      <c r="X26">
        <v>-55.098416666666601</v>
      </c>
      <c r="Y26">
        <v>248</v>
      </c>
      <c r="Z26">
        <v>-26.6108333333333</v>
      </c>
      <c r="AA26">
        <v>207</v>
      </c>
      <c r="AB26">
        <v>21.1</v>
      </c>
      <c r="AC26">
        <v>3.3</v>
      </c>
      <c r="AD26">
        <v>170.3</v>
      </c>
      <c r="AE26">
        <v>3.3910800147587499</v>
      </c>
      <c r="AF26">
        <v>157.12666666666601</v>
      </c>
      <c r="AG26">
        <v>60.873333333333299</v>
      </c>
    </row>
    <row r="27" spans="1:33">
      <c r="A27">
        <v>12263</v>
      </c>
      <c r="B27" t="s">
        <v>163</v>
      </c>
      <c r="C27" t="s">
        <v>559</v>
      </c>
      <c r="D27" t="s">
        <v>71</v>
      </c>
      <c r="E27" s="3">
        <f t="shared" si="0"/>
        <v>-1.934947916666669</v>
      </c>
      <c r="F27" s="7">
        <v>1</v>
      </c>
      <c r="G27" s="7">
        <f t="shared" si="1"/>
        <v>-0.51680977631826808</v>
      </c>
      <c r="H27" s="7">
        <f t="shared" si="2"/>
        <v>1</v>
      </c>
      <c r="J27" t="s">
        <v>144</v>
      </c>
      <c r="K27">
        <v>27</v>
      </c>
      <c r="L27">
        <v>4</v>
      </c>
      <c r="M27" t="s">
        <v>144</v>
      </c>
      <c r="N27" t="s">
        <v>33</v>
      </c>
      <c r="O27" s="5">
        <v>75.998833333333295</v>
      </c>
      <c r="P27">
        <v>26</v>
      </c>
      <c r="Q27">
        <v>1.2991666666666599</v>
      </c>
      <c r="R27">
        <v>12.700856198172801</v>
      </c>
      <c r="S27">
        <v>63.774249999999903</v>
      </c>
      <c r="T27">
        <v>93.495000000000005</v>
      </c>
      <c r="U27">
        <v>8</v>
      </c>
      <c r="V27">
        <v>-37.638777777777698</v>
      </c>
      <c r="W27">
        <v>225</v>
      </c>
      <c r="X27">
        <v>-37.435666666666599</v>
      </c>
      <c r="Y27">
        <v>215</v>
      </c>
      <c r="Z27">
        <v>-35.223333333333301</v>
      </c>
      <c r="AA27">
        <v>228</v>
      </c>
      <c r="AB27">
        <v>25.1</v>
      </c>
      <c r="AC27">
        <v>7</v>
      </c>
      <c r="AD27">
        <v>197.8</v>
      </c>
      <c r="AE27">
        <v>4.0931895068323598</v>
      </c>
      <c r="AF27">
        <v>190.42</v>
      </c>
      <c r="AG27">
        <v>34.579999999999899</v>
      </c>
    </row>
    <row r="28" spans="1:33">
      <c r="A28">
        <v>13763</v>
      </c>
      <c r="B28" t="s">
        <v>594</v>
      </c>
      <c r="C28" t="s">
        <v>969</v>
      </c>
      <c r="D28" t="s">
        <v>77</v>
      </c>
      <c r="E28" s="3">
        <f t="shared" si="0"/>
        <v>-1.9362500000000002</v>
      </c>
      <c r="F28" s="7">
        <v>1</v>
      </c>
      <c r="G28" s="7">
        <f t="shared" si="1"/>
        <v>-0.51646223369916067</v>
      </c>
      <c r="H28" s="7">
        <f t="shared" si="2"/>
        <v>1</v>
      </c>
      <c r="J28" t="s">
        <v>144</v>
      </c>
      <c r="K28">
        <v>23</v>
      </c>
      <c r="L28">
        <v>1</v>
      </c>
      <c r="M28" t="s">
        <v>144</v>
      </c>
      <c r="N28" t="s">
        <v>33</v>
      </c>
      <c r="O28" s="5">
        <v>75.977999999999994</v>
      </c>
      <c r="P28">
        <v>27</v>
      </c>
      <c r="Q28">
        <v>7.0482499999999897</v>
      </c>
      <c r="R28">
        <v>13.5856887446557</v>
      </c>
      <c r="S28">
        <v>63.457500000000003</v>
      </c>
      <c r="T28">
        <v>94.26</v>
      </c>
      <c r="U28">
        <v>8</v>
      </c>
      <c r="V28">
        <v>-37.659611111111097</v>
      </c>
      <c r="W28">
        <v>226</v>
      </c>
      <c r="X28">
        <v>-37.752416666666598</v>
      </c>
      <c r="Y28">
        <v>217</v>
      </c>
      <c r="Z28">
        <v>-34.4583333333333</v>
      </c>
      <c r="AA28">
        <v>224</v>
      </c>
      <c r="AB28">
        <v>34.1</v>
      </c>
      <c r="AC28">
        <v>6.5</v>
      </c>
      <c r="AD28">
        <v>257</v>
      </c>
      <c r="AE28">
        <v>3.9983098457413302</v>
      </c>
      <c r="AF28">
        <v>223.51999999999899</v>
      </c>
      <c r="AG28">
        <v>2.4800000000000102</v>
      </c>
    </row>
    <row r="29" spans="1:33">
      <c r="A29">
        <v>12110</v>
      </c>
      <c r="B29" t="s">
        <v>496</v>
      </c>
      <c r="C29" t="s">
        <v>497</v>
      </c>
      <c r="D29" t="s">
        <v>106</v>
      </c>
      <c r="E29" s="3">
        <f t="shared" si="0"/>
        <v>-2.096041666666669</v>
      </c>
      <c r="F29" s="7">
        <v>1</v>
      </c>
      <c r="G29" s="7">
        <f t="shared" si="1"/>
        <v>-0.47708975250969032</v>
      </c>
      <c r="H29" s="7">
        <f t="shared" si="2"/>
        <v>1</v>
      </c>
      <c r="J29" t="s">
        <v>144</v>
      </c>
      <c r="K29">
        <v>28</v>
      </c>
      <c r="L29">
        <v>5</v>
      </c>
      <c r="M29" t="s">
        <v>144</v>
      </c>
      <c r="N29" t="s">
        <v>33</v>
      </c>
      <c r="O29" s="5">
        <v>73.421333333333294</v>
      </c>
      <c r="P29">
        <v>28</v>
      </c>
      <c r="Q29">
        <v>9.7900833333333193</v>
      </c>
      <c r="R29">
        <v>20.196066247333</v>
      </c>
      <c r="S29">
        <v>51.667999999999999</v>
      </c>
      <c r="T29">
        <v>96.202500000000001</v>
      </c>
      <c r="U29">
        <v>8</v>
      </c>
      <c r="V29">
        <v>-40.216277777777698</v>
      </c>
      <c r="W29">
        <v>230</v>
      </c>
      <c r="X29">
        <v>-49.541916666666602</v>
      </c>
      <c r="Y29">
        <v>235</v>
      </c>
      <c r="Z29">
        <v>-32.515833333333298</v>
      </c>
      <c r="AA29">
        <v>217</v>
      </c>
      <c r="AB29">
        <v>30.4</v>
      </c>
      <c r="AC29">
        <v>4.3</v>
      </c>
      <c r="AD29">
        <v>241.9</v>
      </c>
      <c r="AE29">
        <v>3.5808393369407998</v>
      </c>
      <c r="AF29">
        <v>212.1</v>
      </c>
      <c r="AG29">
        <v>17.899999999999899</v>
      </c>
    </row>
    <row r="30" spans="1:33">
      <c r="A30">
        <v>8247</v>
      </c>
      <c r="B30" t="s">
        <v>169</v>
      </c>
      <c r="C30" t="s">
        <v>170</v>
      </c>
      <c r="D30" t="s">
        <v>91</v>
      </c>
      <c r="E30" s="3">
        <f t="shared" si="0"/>
        <v>-2.6574895833333372</v>
      </c>
      <c r="F30" s="7">
        <v>1</v>
      </c>
      <c r="G30" s="7">
        <f t="shared" si="1"/>
        <v>-0.37629498390946914</v>
      </c>
      <c r="H30" s="7">
        <f t="shared" si="2"/>
        <v>1</v>
      </c>
      <c r="J30" t="s">
        <v>144</v>
      </c>
      <c r="K30">
        <v>35</v>
      </c>
      <c r="L30">
        <v>13</v>
      </c>
      <c r="M30" t="s">
        <v>144</v>
      </c>
      <c r="N30" t="s">
        <v>33</v>
      </c>
      <c r="O30" s="5">
        <v>64.438166666666604</v>
      </c>
      <c r="P30">
        <v>29</v>
      </c>
      <c r="Q30">
        <v>2.1202500000000102</v>
      </c>
      <c r="R30">
        <v>5.5169708989625796</v>
      </c>
      <c r="S30">
        <v>57.756500000000003</v>
      </c>
      <c r="T30">
        <v>70.1875</v>
      </c>
      <c r="U30">
        <v>9</v>
      </c>
      <c r="V30">
        <v>-49.199444444444403</v>
      </c>
      <c r="W30">
        <v>248</v>
      </c>
      <c r="X30">
        <v>-43.453416666666598</v>
      </c>
      <c r="Y30">
        <v>223</v>
      </c>
      <c r="Z30">
        <v>-58.530833333333298</v>
      </c>
      <c r="AA30">
        <v>281</v>
      </c>
      <c r="AB30">
        <v>41.9</v>
      </c>
      <c r="AC30">
        <v>7.2</v>
      </c>
      <c r="AD30">
        <v>301.2</v>
      </c>
      <c r="AE30">
        <v>4.1311413712687699</v>
      </c>
      <c r="AF30">
        <v>150.83000000000001</v>
      </c>
      <c r="AG30">
        <v>97.169999999999902</v>
      </c>
    </row>
    <row r="31" spans="1:33">
      <c r="A31">
        <v>12378</v>
      </c>
      <c r="B31" t="s">
        <v>572</v>
      </c>
      <c r="C31" t="s">
        <v>573</v>
      </c>
      <c r="D31" t="s">
        <v>59</v>
      </c>
      <c r="E31" s="3">
        <f t="shared" si="0"/>
        <v>-2.7583541666666687</v>
      </c>
      <c r="F31" s="7">
        <v>1</v>
      </c>
      <c r="G31" s="7">
        <f t="shared" si="1"/>
        <v>-0.36253502617049693</v>
      </c>
      <c r="H31" s="7">
        <f t="shared" si="2"/>
        <v>1</v>
      </c>
      <c r="J31" t="s">
        <v>144</v>
      </c>
      <c r="K31">
        <v>26</v>
      </c>
      <c r="L31">
        <v>4</v>
      </c>
      <c r="M31" t="s">
        <v>144</v>
      </c>
      <c r="N31" t="s">
        <v>33</v>
      </c>
      <c r="O31" s="5">
        <v>62.8243333333333</v>
      </c>
      <c r="P31">
        <v>30</v>
      </c>
      <c r="Q31">
        <v>1.4714166666666699</v>
      </c>
      <c r="R31">
        <v>12.675788790709101</v>
      </c>
      <c r="S31">
        <v>54.4255</v>
      </c>
      <c r="T31">
        <v>81.563000000000002</v>
      </c>
      <c r="U31">
        <v>9</v>
      </c>
      <c r="V31">
        <v>-50.813277777777699</v>
      </c>
      <c r="W31">
        <v>249</v>
      </c>
      <c r="X31">
        <v>-46.784416666666601</v>
      </c>
      <c r="Y31">
        <v>231</v>
      </c>
      <c r="Z31">
        <v>-47.155333333333303</v>
      </c>
      <c r="AA31">
        <v>252</v>
      </c>
      <c r="AB31">
        <v>36.5</v>
      </c>
      <c r="AC31">
        <v>8.8000000000000007</v>
      </c>
      <c r="AD31">
        <v>276.8</v>
      </c>
      <c r="AE31">
        <v>4.4347562867600603</v>
      </c>
      <c r="AF31">
        <v>216.11500000000001</v>
      </c>
      <c r="AG31">
        <v>32.884999999999899</v>
      </c>
    </row>
    <row r="32" spans="1:33">
      <c r="A32">
        <v>13236</v>
      </c>
      <c r="B32" t="s">
        <v>793</v>
      </c>
      <c r="C32" t="s">
        <v>794</v>
      </c>
      <c r="D32" t="s">
        <v>114</v>
      </c>
      <c r="E32" s="3">
        <f t="shared" si="0"/>
        <v>-2.821656250000006</v>
      </c>
      <c r="F32" s="7">
        <v>1</v>
      </c>
      <c r="G32" s="7">
        <f t="shared" si="1"/>
        <v>-0.35440178086894814</v>
      </c>
      <c r="H32" s="7">
        <f t="shared" si="2"/>
        <v>1</v>
      </c>
      <c r="J32" t="s">
        <v>144</v>
      </c>
      <c r="K32">
        <v>25</v>
      </c>
      <c r="L32">
        <v>2</v>
      </c>
      <c r="M32" t="s">
        <v>144</v>
      </c>
      <c r="N32" t="s">
        <v>33</v>
      </c>
      <c r="O32" s="5">
        <v>61.811499999999903</v>
      </c>
      <c r="P32">
        <v>31</v>
      </c>
      <c r="Q32">
        <v>0.97158333333332703</v>
      </c>
      <c r="R32">
        <v>8.4684833746466399</v>
      </c>
      <c r="S32">
        <v>55.590499999999999</v>
      </c>
      <c r="T32">
        <v>73.8</v>
      </c>
      <c r="U32">
        <v>9</v>
      </c>
      <c r="V32">
        <v>-51.826111111111103</v>
      </c>
      <c r="W32">
        <v>253</v>
      </c>
      <c r="X32">
        <v>-45.619416666666602</v>
      </c>
      <c r="Y32">
        <v>227</v>
      </c>
      <c r="Z32">
        <v>-54.918333333333301</v>
      </c>
      <c r="AA32">
        <v>268</v>
      </c>
      <c r="AB32">
        <v>26.8</v>
      </c>
      <c r="AC32">
        <v>3.7</v>
      </c>
      <c r="AD32">
        <v>214.7</v>
      </c>
      <c r="AE32">
        <v>3.46698374363157</v>
      </c>
      <c r="AF32">
        <v>206.73</v>
      </c>
      <c r="AG32">
        <v>46.27</v>
      </c>
    </row>
    <row r="33" spans="1:33">
      <c r="A33">
        <v>13672</v>
      </c>
      <c r="B33" t="s">
        <v>348</v>
      </c>
      <c r="C33" t="s">
        <v>950</v>
      </c>
      <c r="D33" t="s">
        <v>41</v>
      </c>
      <c r="E33" s="3">
        <f t="shared" si="0"/>
        <v>-2.8789791666666686</v>
      </c>
      <c r="F33" s="7">
        <v>1</v>
      </c>
      <c r="G33" s="7">
        <f t="shared" si="1"/>
        <v>-0.34734534086879731</v>
      </c>
      <c r="H33" s="7">
        <f t="shared" si="2"/>
        <v>1</v>
      </c>
      <c r="J33" t="s">
        <v>144</v>
      </c>
      <c r="K33">
        <v>24</v>
      </c>
      <c r="L33">
        <v>1</v>
      </c>
      <c r="M33" t="s">
        <v>144</v>
      </c>
      <c r="N33" t="s">
        <v>33</v>
      </c>
      <c r="O33" s="5">
        <v>60.8943333333333</v>
      </c>
      <c r="P33">
        <v>32</v>
      </c>
      <c r="Q33">
        <v>0.26333333333333497</v>
      </c>
      <c r="R33">
        <v>11.613859714438799</v>
      </c>
      <c r="S33">
        <v>46.075249999999997</v>
      </c>
      <c r="T33">
        <v>74.469749999999905</v>
      </c>
      <c r="U33">
        <v>9</v>
      </c>
      <c r="V33">
        <v>-52.743277777777699</v>
      </c>
      <c r="W33">
        <v>255</v>
      </c>
      <c r="X33">
        <v>-55.134666666666597</v>
      </c>
      <c r="Y33">
        <v>250</v>
      </c>
      <c r="Z33">
        <v>-54.248583333333301</v>
      </c>
      <c r="AA33">
        <v>263</v>
      </c>
      <c r="AB33">
        <v>25.3</v>
      </c>
      <c r="AC33">
        <v>4.0999999999999996</v>
      </c>
      <c r="AD33">
        <v>199.7</v>
      </c>
      <c r="AE33">
        <v>3.5428874725043902</v>
      </c>
      <c r="AF33">
        <v>197.39</v>
      </c>
      <c r="AG33">
        <v>57.61</v>
      </c>
    </row>
    <row r="34" spans="1:33">
      <c r="A34">
        <v>12596</v>
      </c>
      <c r="B34" t="s">
        <v>155</v>
      </c>
      <c r="C34" t="s">
        <v>598</v>
      </c>
      <c r="D34" t="s">
        <v>44</v>
      </c>
      <c r="E34" s="3">
        <f t="shared" ref="E34:E65" si="3">(O34-LARGE($O$2:$O$153,15))/16</f>
        <v>-2.88578125</v>
      </c>
      <c r="F34" s="7">
        <v>1</v>
      </c>
      <c r="G34" s="7">
        <f t="shared" si="1"/>
        <v>-0.34652661216091829</v>
      </c>
      <c r="H34" s="7">
        <f t="shared" si="2"/>
        <v>1</v>
      </c>
      <c r="J34" t="s">
        <v>144</v>
      </c>
      <c r="K34">
        <v>27</v>
      </c>
      <c r="L34">
        <v>4</v>
      </c>
      <c r="M34" t="s">
        <v>144</v>
      </c>
      <c r="N34" t="s">
        <v>33</v>
      </c>
      <c r="O34" s="5">
        <v>60.785499999999999</v>
      </c>
      <c r="P34">
        <v>33</v>
      </c>
      <c r="Q34">
        <v>1.1823333333333299</v>
      </c>
      <c r="R34">
        <v>20.685786179564602</v>
      </c>
      <c r="S34">
        <v>44.3125</v>
      </c>
      <c r="T34">
        <v>90.287499999999994</v>
      </c>
      <c r="U34">
        <v>9</v>
      </c>
      <c r="V34">
        <v>-52.8521111111111</v>
      </c>
      <c r="W34">
        <v>256</v>
      </c>
      <c r="X34">
        <v>-56.897416666666601</v>
      </c>
      <c r="Y34">
        <v>254</v>
      </c>
      <c r="Z34">
        <v>-38.430833333333297</v>
      </c>
      <c r="AA34">
        <v>235</v>
      </c>
      <c r="AB34">
        <v>36.1</v>
      </c>
      <c r="AC34">
        <v>9.4</v>
      </c>
      <c r="AD34">
        <v>274.2</v>
      </c>
      <c r="AE34">
        <v>4.5486118800692896</v>
      </c>
      <c r="AF34">
        <v>199.55500000000001</v>
      </c>
      <c r="AG34">
        <v>56.444999999999901</v>
      </c>
    </row>
    <row r="35" spans="1:33">
      <c r="A35">
        <v>12317</v>
      </c>
      <c r="B35" t="s">
        <v>409</v>
      </c>
      <c r="C35" t="s">
        <v>563</v>
      </c>
      <c r="D35" t="s">
        <v>50</v>
      </c>
      <c r="E35" s="3">
        <f t="shared" si="3"/>
        <v>-2.905093750000006</v>
      </c>
      <c r="F35" s="7">
        <v>1</v>
      </c>
      <c r="G35" s="7">
        <f t="shared" si="1"/>
        <v>-0.34422297042909472</v>
      </c>
      <c r="H35" s="7">
        <f t="shared" si="2"/>
        <v>1</v>
      </c>
      <c r="J35" t="s">
        <v>144</v>
      </c>
      <c r="K35">
        <v>26</v>
      </c>
      <c r="L35">
        <v>4</v>
      </c>
      <c r="M35" t="s">
        <v>144</v>
      </c>
      <c r="N35" t="s">
        <v>33</v>
      </c>
      <c r="O35" s="5">
        <v>60.476499999999902</v>
      </c>
      <c r="P35">
        <v>34</v>
      </c>
      <c r="Q35">
        <v>2.4135833333333201</v>
      </c>
      <c r="R35">
        <v>25.412924087295899</v>
      </c>
      <c r="S35">
        <v>35.748750000000001</v>
      </c>
      <c r="T35">
        <v>95.287499999999994</v>
      </c>
      <c r="U35">
        <v>8</v>
      </c>
      <c r="V35">
        <v>-53.161111111111097</v>
      </c>
      <c r="W35">
        <v>257</v>
      </c>
      <c r="X35">
        <v>-65.4611666666666</v>
      </c>
      <c r="Y35">
        <v>274</v>
      </c>
      <c r="Z35">
        <v>-33.430833333333297</v>
      </c>
      <c r="AA35">
        <v>219</v>
      </c>
      <c r="AB35">
        <v>41.6</v>
      </c>
      <c r="AC35">
        <v>6.5</v>
      </c>
      <c r="AD35">
        <v>295.39999999999998</v>
      </c>
      <c r="AE35">
        <v>3.9983098457413302</v>
      </c>
      <c r="AF35">
        <v>209.845</v>
      </c>
      <c r="AG35">
        <v>47.154999999999902</v>
      </c>
    </row>
    <row r="36" spans="1:33">
      <c r="A36">
        <v>13678</v>
      </c>
      <c r="B36" t="s">
        <v>957</v>
      </c>
      <c r="C36" t="s">
        <v>226</v>
      </c>
      <c r="D36" t="s">
        <v>112</v>
      </c>
      <c r="E36" s="3">
        <f t="shared" si="3"/>
        <v>-3.0142604166666684</v>
      </c>
      <c r="F36" s="7">
        <v>1</v>
      </c>
      <c r="G36" s="7">
        <f t="shared" si="1"/>
        <v>-0.33175633879233762</v>
      </c>
      <c r="H36" s="7">
        <f t="shared" si="2"/>
        <v>1</v>
      </c>
      <c r="J36" t="s">
        <v>144</v>
      </c>
      <c r="K36">
        <v>23</v>
      </c>
      <c r="L36">
        <v>1</v>
      </c>
      <c r="M36" t="s">
        <v>144</v>
      </c>
      <c r="N36" t="s">
        <v>33</v>
      </c>
      <c r="O36" s="5">
        <v>58.729833333333303</v>
      </c>
      <c r="P36">
        <v>35</v>
      </c>
      <c r="Q36">
        <v>1.4615</v>
      </c>
      <c r="R36">
        <v>15.654336289561</v>
      </c>
      <c r="S36">
        <v>40.358750000000001</v>
      </c>
      <c r="T36">
        <v>79.162499999999994</v>
      </c>
      <c r="U36">
        <v>9</v>
      </c>
      <c r="V36">
        <v>-54.907777777777703</v>
      </c>
      <c r="W36">
        <v>261</v>
      </c>
      <c r="X36">
        <v>-60.8511666666666</v>
      </c>
      <c r="Y36">
        <v>266</v>
      </c>
      <c r="Z36">
        <v>-49.555833333333297</v>
      </c>
      <c r="AA36">
        <v>255</v>
      </c>
      <c r="AB36">
        <v>30.7</v>
      </c>
      <c r="AC36">
        <v>4.9000000000000004</v>
      </c>
      <c r="AD36">
        <v>242.5</v>
      </c>
      <c r="AE36">
        <v>3.6946949302500398</v>
      </c>
      <c r="AF36">
        <v>221.89999999999901</v>
      </c>
      <c r="AG36">
        <v>39.1</v>
      </c>
    </row>
    <row r="37" spans="1:33">
      <c r="A37">
        <v>7422</v>
      </c>
      <c r="B37" t="s">
        <v>152</v>
      </c>
      <c r="C37" t="s">
        <v>154</v>
      </c>
      <c r="D37" t="s">
        <v>44</v>
      </c>
      <c r="E37" s="3">
        <f t="shared" si="3"/>
        <v>-3.0976249999999999</v>
      </c>
      <c r="F37" s="7">
        <v>1</v>
      </c>
      <c r="G37" s="7">
        <f t="shared" si="1"/>
        <v>-0.32282797304386429</v>
      </c>
      <c r="H37" s="7">
        <f t="shared" si="2"/>
        <v>1</v>
      </c>
      <c r="J37" t="s">
        <v>144</v>
      </c>
      <c r="K37">
        <v>39</v>
      </c>
      <c r="L37">
        <v>15</v>
      </c>
      <c r="M37" t="s">
        <v>144</v>
      </c>
      <c r="N37" t="s">
        <v>33</v>
      </c>
      <c r="O37" s="5">
        <v>57.396000000000001</v>
      </c>
      <c r="P37">
        <v>36</v>
      </c>
      <c r="Q37">
        <v>0.99700000000000699</v>
      </c>
      <c r="R37">
        <v>27.8778790011004</v>
      </c>
      <c r="S37">
        <v>7.5129999999999999</v>
      </c>
      <c r="T37">
        <v>72.594999999999999</v>
      </c>
      <c r="U37">
        <v>9</v>
      </c>
      <c r="V37">
        <v>-56.241611111111098</v>
      </c>
      <c r="W37">
        <v>262</v>
      </c>
      <c r="X37">
        <v>-93.696916666666596</v>
      </c>
      <c r="Y37">
        <v>359</v>
      </c>
      <c r="Z37">
        <v>-56.123333333333299</v>
      </c>
      <c r="AA37">
        <v>276</v>
      </c>
      <c r="AB37">
        <v>37.1</v>
      </c>
      <c r="AC37">
        <v>9</v>
      </c>
      <c r="AD37">
        <v>270.5</v>
      </c>
      <c r="AE37">
        <v>4.4727081511964704</v>
      </c>
      <c r="AF37">
        <v>149.86000000000001</v>
      </c>
      <c r="AG37">
        <v>112.13999999999901</v>
      </c>
    </row>
    <row r="38" spans="1:33">
      <c r="A38">
        <v>13722</v>
      </c>
      <c r="B38" t="s">
        <v>421</v>
      </c>
      <c r="C38" t="s">
        <v>964</v>
      </c>
      <c r="D38" t="s">
        <v>80</v>
      </c>
      <c r="E38" s="3">
        <f t="shared" si="3"/>
        <v>-3.1135833333333376</v>
      </c>
      <c r="G38" s="7">
        <f t="shared" si="1"/>
        <v>0</v>
      </c>
      <c r="H38" s="7">
        <f t="shared" si="2"/>
        <v>1</v>
      </c>
      <c r="J38" t="s">
        <v>144</v>
      </c>
      <c r="K38">
        <v>25</v>
      </c>
      <c r="L38">
        <v>2</v>
      </c>
      <c r="M38" t="s">
        <v>144</v>
      </c>
      <c r="N38" t="s">
        <v>33</v>
      </c>
      <c r="O38" s="5">
        <v>57.140666666666597</v>
      </c>
      <c r="P38">
        <v>37</v>
      </c>
      <c r="Q38">
        <v>1.54708333333333</v>
      </c>
      <c r="R38">
        <v>19.1206699228871</v>
      </c>
      <c r="S38">
        <v>42.932749999999999</v>
      </c>
      <c r="T38">
        <v>85.081999999999994</v>
      </c>
      <c r="U38">
        <v>9</v>
      </c>
      <c r="V38">
        <v>-56.496944444444402</v>
      </c>
      <c r="W38">
        <v>264</v>
      </c>
      <c r="X38">
        <v>-58.277166666666602</v>
      </c>
      <c r="Y38">
        <v>260</v>
      </c>
      <c r="Z38">
        <v>-43.636333333333297</v>
      </c>
      <c r="AA38">
        <v>242</v>
      </c>
      <c r="AB38">
        <v>41.9</v>
      </c>
      <c r="AC38">
        <v>8.5</v>
      </c>
      <c r="AD38">
        <v>284.5</v>
      </c>
      <c r="AE38">
        <v>4.3778284901054398</v>
      </c>
      <c r="AF38">
        <v>150.77000000000001</v>
      </c>
      <c r="AG38">
        <v>113.229999999999</v>
      </c>
    </row>
    <row r="39" spans="1:33">
      <c r="A39">
        <v>13382</v>
      </c>
      <c r="B39" t="s">
        <v>833</v>
      </c>
      <c r="C39" t="s">
        <v>834</v>
      </c>
      <c r="D39" t="s">
        <v>88</v>
      </c>
      <c r="E39" s="3">
        <f t="shared" si="3"/>
        <v>-3.2062916666666688</v>
      </c>
      <c r="G39" s="7">
        <f t="shared" si="1"/>
        <v>0</v>
      </c>
      <c r="H39" s="7">
        <f t="shared" si="2"/>
        <v>1</v>
      </c>
      <c r="J39" t="s">
        <v>144</v>
      </c>
      <c r="K39">
        <v>24</v>
      </c>
      <c r="L39">
        <v>2</v>
      </c>
      <c r="M39" t="s">
        <v>144</v>
      </c>
      <c r="N39" t="s">
        <v>33</v>
      </c>
      <c r="O39" s="5">
        <v>55.657333333333298</v>
      </c>
      <c r="P39">
        <v>38</v>
      </c>
      <c r="Q39">
        <v>0.27241666666666398</v>
      </c>
      <c r="R39">
        <v>9.5847247308760295</v>
      </c>
      <c r="S39">
        <v>48.413499999999999</v>
      </c>
      <c r="T39">
        <v>69.776250000000005</v>
      </c>
      <c r="U39">
        <v>10</v>
      </c>
      <c r="V39">
        <v>-57.980277777777701</v>
      </c>
      <c r="W39">
        <v>268</v>
      </c>
      <c r="X39">
        <v>-52.796416666666602</v>
      </c>
      <c r="Y39">
        <v>244</v>
      </c>
      <c r="Z39">
        <v>-58.942083333333301</v>
      </c>
      <c r="AA39">
        <v>282</v>
      </c>
      <c r="AB39">
        <v>32.799999999999997</v>
      </c>
      <c r="AC39">
        <v>5</v>
      </c>
      <c r="AD39">
        <v>259.5</v>
      </c>
      <c r="AE39">
        <v>3.71367086246824</v>
      </c>
      <c r="AF39">
        <v>150.93</v>
      </c>
      <c r="AG39">
        <v>117.07</v>
      </c>
    </row>
    <row r="40" spans="1:33">
      <c r="A40">
        <v>12211</v>
      </c>
      <c r="B40" t="s">
        <v>552</v>
      </c>
      <c r="C40" t="s">
        <v>343</v>
      </c>
      <c r="D40" t="s">
        <v>97</v>
      </c>
      <c r="E40" s="3">
        <f t="shared" si="3"/>
        <v>-3.2142604166666686</v>
      </c>
      <c r="G40" s="7">
        <f t="shared" si="1"/>
        <v>0</v>
      </c>
      <c r="H40" s="7">
        <f t="shared" si="2"/>
        <v>1</v>
      </c>
      <c r="J40" t="s">
        <v>144</v>
      </c>
      <c r="K40">
        <v>25</v>
      </c>
      <c r="L40">
        <v>4</v>
      </c>
      <c r="M40" t="s">
        <v>144</v>
      </c>
      <c r="N40" t="s">
        <v>33</v>
      </c>
      <c r="O40" s="5">
        <v>55.529833333333301</v>
      </c>
      <c r="P40">
        <v>39</v>
      </c>
      <c r="Q40">
        <v>1.4335</v>
      </c>
      <c r="R40">
        <v>18.043164589395001</v>
      </c>
      <c r="S40">
        <v>36.247749999999897</v>
      </c>
      <c r="T40">
        <v>79.622500000000002</v>
      </c>
      <c r="U40">
        <v>9</v>
      </c>
      <c r="V40">
        <v>-58.107777777777699</v>
      </c>
      <c r="W40">
        <v>269</v>
      </c>
      <c r="X40">
        <v>-64.962166666666604</v>
      </c>
      <c r="Y40">
        <v>271</v>
      </c>
      <c r="Z40">
        <v>-49.095833333333303</v>
      </c>
      <c r="AA40">
        <v>253</v>
      </c>
      <c r="AB40">
        <v>44.1</v>
      </c>
      <c r="AC40">
        <v>6.2</v>
      </c>
      <c r="AD40">
        <v>308.8</v>
      </c>
      <c r="AE40">
        <v>3.9413820490867102</v>
      </c>
      <c r="AF40">
        <v>207.79</v>
      </c>
      <c r="AG40">
        <v>61.21</v>
      </c>
    </row>
    <row r="41" spans="1:33">
      <c r="A41">
        <v>12208</v>
      </c>
      <c r="B41" t="s">
        <v>547</v>
      </c>
      <c r="C41" t="s">
        <v>548</v>
      </c>
      <c r="D41" t="s">
        <v>65</v>
      </c>
      <c r="E41" s="3">
        <f t="shared" si="3"/>
        <v>-3.2323749999999998</v>
      </c>
      <c r="G41" s="7">
        <f t="shared" si="1"/>
        <v>0</v>
      </c>
      <c r="H41" s="7">
        <f t="shared" si="2"/>
        <v>1</v>
      </c>
      <c r="J41" t="s">
        <v>144</v>
      </c>
      <c r="K41">
        <v>27</v>
      </c>
      <c r="L41">
        <v>4</v>
      </c>
      <c r="M41" t="s">
        <v>144</v>
      </c>
      <c r="N41" t="s">
        <v>33</v>
      </c>
      <c r="O41" s="5">
        <v>55.24</v>
      </c>
      <c r="P41">
        <v>40</v>
      </c>
      <c r="Q41">
        <v>2.9920833333333299</v>
      </c>
      <c r="R41">
        <v>22.060713138216201</v>
      </c>
      <c r="S41">
        <v>29.583749999999998</v>
      </c>
      <c r="T41">
        <v>81.569999999999993</v>
      </c>
      <c r="U41">
        <v>9</v>
      </c>
      <c r="V41">
        <v>-58.397611111111097</v>
      </c>
      <c r="W41">
        <v>270</v>
      </c>
      <c r="X41">
        <v>-71.626166666666606</v>
      </c>
      <c r="Y41">
        <v>293</v>
      </c>
      <c r="Z41">
        <v>-47.148333333333298</v>
      </c>
      <c r="AA41">
        <v>251</v>
      </c>
      <c r="AB41">
        <v>52.9</v>
      </c>
      <c r="AC41">
        <v>4.2</v>
      </c>
      <c r="AD41">
        <v>353.2</v>
      </c>
      <c r="AE41">
        <v>3.5618634047226001</v>
      </c>
      <c r="AF41">
        <v>235.13</v>
      </c>
      <c r="AG41">
        <v>34.869999999999997</v>
      </c>
    </row>
    <row r="42" spans="1:33">
      <c r="A42">
        <v>10409</v>
      </c>
      <c r="B42" t="s">
        <v>269</v>
      </c>
      <c r="C42" t="s">
        <v>270</v>
      </c>
      <c r="D42" t="s">
        <v>88</v>
      </c>
      <c r="E42" s="3">
        <f t="shared" si="3"/>
        <v>-3.3753333333333373</v>
      </c>
      <c r="G42" s="7">
        <f t="shared" si="1"/>
        <v>0</v>
      </c>
      <c r="H42" s="7">
        <f t="shared" si="2"/>
        <v>1</v>
      </c>
      <c r="J42" t="s">
        <v>144</v>
      </c>
      <c r="K42">
        <v>30</v>
      </c>
      <c r="L42">
        <v>8</v>
      </c>
      <c r="M42" t="s">
        <v>144</v>
      </c>
      <c r="N42" t="s">
        <v>33</v>
      </c>
      <c r="O42" s="5">
        <v>52.952666666666602</v>
      </c>
      <c r="P42">
        <v>41</v>
      </c>
      <c r="Q42">
        <v>1.74691666666666</v>
      </c>
      <c r="R42">
        <v>17.311151732337098</v>
      </c>
      <c r="S42">
        <v>40.396499999999897</v>
      </c>
      <c r="T42">
        <v>77.112499999999997</v>
      </c>
      <c r="U42">
        <v>10</v>
      </c>
      <c r="V42">
        <v>-60.684944444444398</v>
      </c>
      <c r="W42">
        <v>275</v>
      </c>
      <c r="X42">
        <v>-60.813416666666598</v>
      </c>
      <c r="Y42">
        <v>265</v>
      </c>
      <c r="Z42">
        <v>-51.605833333333301</v>
      </c>
      <c r="AA42">
        <v>260</v>
      </c>
      <c r="AB42">
        <v>39.799999999999997</v>
      </c>
      <c r="AC42">
        <v>7.5</v>
      </c>
      <c r="AD42">
        <v>287.39999999999998</v>
      </c>
      <c r="AE42">
        <v>4.1880691679233797</v>
      </c>
      <c r="AF42">
        <v>222.005</v>
      </c>
      <c r="AG42">
        <v>52.994999999999997</v>
      </c>
    </row>
    <row r="43" spans="1:33">
      <c r="A43">
        <v>13680</v>
      </c>
      <c r="B43" t="s">
        <v>959</v>
      </c>
      <c r="C43" t="s">
        <v>960</v>
      </c>
      <c r="D43" t="s">
        <v>123</v>
      </c>
      <c r="E43" s="3">
        <f t="shared" si="3"/>
        <v>-3.4634270833333374</v>
      </c>
      <c r="G43" s="7">
        <f t="shared" si="1"/>
        <v>0</v>
      </c>
      <c r="H43" s="7">
        <f t="shared" si="2"/>
        <v>1</v>
      </c>
      <c r="J43" t="s">
        <v>144</v>
      </c>
      <c r="K43">
        <v>26</v>
      </c>
      <c r="L43">
        <v>1</v>
      </c>
      <c r="M43" t="s">
        <v>144</v>
      </c>
      <c r="N43" t="s">
        <v>33</v>
      </c>
      <c r="O43" s="5">
        <v>51.5431666666666</v>
      </c>
      <c r="P43">
        <v>42</v>
      </c>
      <c r="Q43">
        <v>1.7362499999999901</v>
      </c>
      <c r="R43">
        <v>18.499539547422899</v>
      </c>
      <c r="S43">
        <v>34.716000000000001</v>
      </c>
      <c r="T43">
        <v>78.262499999999903</v>
      </c>
      <c r="U43">
        <v>10</v>
      </c>
      <c r="V43">
        <v>-62.094444444444399</v>
      </c>
      <c r="W43">
        <v>280</v>
      </c>
      <c r="X43">
        <v>-66.493916666666607</v>
      </c>
      <c r="Y43">
        <v>278</v>
      </c>
      <c r="Z43">
        <v>-50.455833333333302</v>
      </c>
      <c r="AA43">
        <v>257</v>
      </c>
      <c r="AB43">
        <v>32.1</v>
      </c>
      <c r="AC43">
        <v>4.9000000000000004</v>
      </c>
      <c r="AD43">
        <v>252.2</v>
      </c>
      <c r="AE43">
        <v>3.6946949302500398</v>
      </c>
      <c r="AF43">
        <v>204.36500000000001</v>
      </c>
      <c r="AG43">
        <v>75.634999999999906</v>
      </c>
    </row>
    <row r="44" spans="1:33">
      <c r="A44">
        <v>12678</v>
      </c>
      <c r="B44" t="s">
        <v>350</v>
      </c>
      <c r="C44" t="s">
        <v>652</v>
      </c>
      <c r="D44" t="s">
        <v>114</v>
      </c>
      <c r="E44" s="3">
        <f t="shared" si="3"/>
        <v>-3.5056041666666689</v>
      </c>
      <c r="G44" s="7">
        <f t="shared" si="1"/>
        <v>0</v>
      </c>
      <c r="H44" s="7">
        <f t="shared" si="2"/>
        <v>1</v>
      </c>
      <c r="J44" t="s">
        <v>144</v>
      </c>
      <c r="K44">
        <v>26</v>
      </c>
      <c r="L44">
        <v>3</v>
      </c>
      <c r="M44" t="s">
        <v>144</v>
      </c>
      <c r="N44" t="s">
        <v>33</v>
      </c>
      <c r="O44" s="5">
        <v>50.868333333333297</v>
      </c>
      <c r="P44">
        <v>43</v>
      </c>
      <c r="Q44">
        <v>4.8379166666666702</v>
      </c>
      <c r="R44">
        <v>9.4410473236112207</v>
      </c>
      <c r="S44">
        <v>37.865499999999997</v>
      </c>
      <c r="T44">
        <v>60.948250000000002</v>
      </c>
      <c r="U44">
        <v>10</v>
      </c>
      <c r="V44">
        <v>-62.769277777777702</v>
      </c>
      <c r="W44">
        <v>282</v>
      </c>
      <c r="X44">
        <v>-63.344416666666604</v>
      </c>
      <c r="Y44">
        <v>269</v>
      </c>
      <c r="Z44">
        <v>-67.770083333333304</v>
      </c>
      <c r="AA44">
        <v>299</v>
      </c>
      <c r="AB44">
        <v>44.2</v>
      </c>
      <c r="AC44">
        <v>4.8</v>
      </c>
      <c r="AD44">
        <v>316.3</v>
      </c>
      <c r="AE44">
        <v>3.6757189980318299</v>
      </c>
      <c r="AF44">
        <v>150.58000000000001</v>
      </c>
      <c r="AG44">
        <v>131.41999999999999</v>
      </c>
    </row>
    <row r="45" spans="1:33">
      <c r="A45">
        <v>13193</v>
      </c>
      <c r="B45" t="s">
        <v>787</v>
      </c>
      <c r="C45" t="s">
        <v>158</v>
      </c>
      <c r="D45" t="s">
        <v>56</v>
      </c>
      <c r="E45" s="3">
        <f t="shared" si="3"/>
        <v>-3.6382812499999999</v>
      </c>
      <c r="G45" s="7">
        <f t="shared" si="1"/>
        <v>0</v>
      </c>
      <c r="H45" s="7">
        <f t="shared" si="2"/>
        <v>1</v>
      </c>
      <c r="J45" t="s">
        <v>144</v>
      </c>
      <c r="K45">
        <v>24</v>
      </c>
      <c r="L45">
        <v>2</v>
      </c>
      <c r="M45" t="s">
        <v>144</v>
      </c>
      <c r="N45" t="s">
        <v>33</v>
      </c>
      <c r="O45" s="5">
        <v>48.7455</v>
      </c>
      <c r="P45">
        <v>44</v>
      </c>
      <c r="Q45">
        <v>6.3859166666666596</v>
      </c>
      <c r="R45">
        <v>17.3518348472623</v>
      </c>
      <c r="S45">
        <v>34.269750000000002</v>
      </c>
      <c r="T45">
        <v>73.458749999999995</v>
      </c>
      <c r="U45">
        <v>10</v>
      </c>
      <c r="V45">
        <v>-64.892111111111106</v>
      </c>
      <c r="W45">
        <v>284</v>
      </c>
      <c r="X45">
        <v>-66.940166666666599</v>
      </c>
      <c r="Y45">
        <v>281</v>
      </c>
      <c r="Z45">
        <v>-55.259583333333303</v>
      </c>
      <c r="AA45">
        <v>272</v>
      </c>
      <c r="AB45">
        <v>40</v>
      </c>
      <c r="AC45">
        <v>7.3</v>
      </c>
      <c r="AD45">
        <v>280.5</v>
      </c>
      <c r="AE45">
        <v>4.1501173034869696</v>
      </c>
      <c r="AF45">
        <v>150.94</v>
      </c>
      <c r="AG45">
        <v>133.06</v>
      </c>
    </row>
    <row r="46" spans="1:33">
      <c r="A46">
        <v>12680</v>
      </c>
      <c r="B46" t="s">
        <v>282</v>
      </c>
      <c r="C46" t="s">
        <v>653</v>
      </c>
      <c r="D46" t="s">
        <v>77</v>
      </c>
      <c r="E46" s="3">
        <f t="shared" si="3"/>
        <v>-3.9776666666666687</v>
      </c>
      <c r="G46" s="7">
        <f t="shared" si="1"/>
        <v>0</v>
      </c>
      <c r="H46" s="7">
        <f t="shared" si="2"/>
        <v>1</v>
      </c>
      <c r="J46" t="s">
        <v>144</v>
      </c>
      <c r="K46">
        <v>26</v>
      </c>
      <c r="L46">
        <v>3</v>
      </c>
      <c r="M46" t="s">
        <v>144</v>
      </c>
      <c r="N46" t="s">
        <v>33</v>
      </c>
      <c r="O46" s="5">
        <v>43.315333333333299</v>
      </c>
      <c r="P46">
        <v>45</v>
      </c>
      <c r="Q46">
        <v>2.2497499999999899</v>
      </c>
      <c r="R46">
        <v>7.9351372430895397</v>
      </c>
      <c r="S46">
        <v>34.843249999999998</v>
      </c>
      <c r="T46">
        <v>53.982500000000002</v>
      </c>
      <c r="U46">
        <v>11</v>
      </c>
      <c r="V46">
        <v>-70.3222777777777</v>
      </c>
      <c r="W46">
        <v>292</v>
      </c>
      <c r="X46">
        <v>-66.366666666666603</v>
      </c>
      <c r="Y46">
        <v>277</v>
      </c>
      <c r="Z46">
        <v>-74.735833333333304</v>
      </c>
      <c r="AA46">
        <v>316</v>
      </c>
      <c r="AB46">
        <v>36.799999999999997</v>
      </c>
      <c r="AC46">
        <v>6.3</v>
      </c>
      <c r="AD46">
        <v>276.60000000000002</v>
      </c>
      <c r="AE46">
        <v>3.9603579813049201</v>
      </c>
      <c r="AF46" t="s">
        <v>32</v>
      </c>
      <c r="AG46" t="s">
        <v>32</v>
      </c>
    </row>
    <row r="47" spans="1:33">
      <c r="A47">
        <v>13254</v>
      </c>
      <c r="B47" t="s">
        <v>127</v>
      </c>
      <c r="C47" t="s">
        <v>800</v>
      </c>
      <c r="D47" t="s">
        <v>94</v>
      </c>
      <c r="E47" s="3">
        <f t="shared" si="3"/>
        <v>-4.0971354166666689</v>
      </c>
      <c r="G47" s="7">
        <f t="shared" si="1"/>
        <v>0</v>
      </c>
      <c r="H47" s="7">
        <f t="shared" si="2"/>
        <v>1</v>
      </c>
      <c r="J47" t="s">
        <v>144</v>
      </c>
      <c r="K47">
        <v>25</v>
      </c>
      <c r="L47">
        <v>2</v>
      </c>
      <c r="M47" t="s">
        <v>144</v>
      </c>
      <c r="N47" t="s">
        <v>33</v>
      </c>
      <c r="O47" s="5">
        <v>41.403833333333303</v>
      </c>
      <c r="P47">
        <v>46</v>
      </c>
      <c r="Q47">
        <v>0.94833333333333703</v>
      </c>
      <c r="R47">
        <v>17.590454385830899</v>
      </c>
      <c r="S47">
        <v>26.02825</v>
      </c>
      <c r="T47">
        <v>66.357500000000002</v>
      </c>
      <c r="U47">
        <v>11</v>
      </c>
      <c r="V47">
        <v>-72.233777777777703</v>
      </c>
      <c r="W47">
        <v>294</v>
      </c>
      <c r="X47">
        <v>-75.181666666666601</v>
      </c>
      <c r="Y47">
        <v>301</v>
      </c>
      <c r="Z47">
        <v>-62.360833333333296</v>
      </c>
      <c r="AA47">
        <v>288</v>
      </c>
      <c r="AB47">
        <v>45.1</v>
      </c>
      <c r="AC47">
        <v>8.4</v>
      </c>
      <c r="AD47">
        <v>319.5</v>
      </c>
      <c r="AE47">
        <v>4.3588525578872401</v>
      </c>
      <c r="AF47" t="s">
        <v>32</v>
      </c>
      <c r="AG47" t="s">
        <v>32</v>
      </c>
    </row>
    <row r="48" spans="1:33">
      <c r="A48">
        <v>14140</v>
      </c>
      <c r="B48" t="s">
        <v>1119</v>
      </c>
      <c r="C48" t="s">
        <v>1120</v>
      </c>
      <c r="D48" t="s">
        <v>100</v>
      </c>
      <c r="E48" s="3">
        <f t="shared" si="3"/>
        <v>-4.1394166666666692</v>
      </c>
      <c r="G48" s="7">
        <f t="shared" si="1"/>
        <v>0</v>
      </c>
      <c r="H48" s="7">
        <f t="shared" si="2"/>
        <v>1</v>
      </c>
      <c r="J48" t="s">
        <v>144</v>
      </c>
      <c r="K48" t="s">
        <v>32</v>
      </c>
      <c r="L48">
        <v>0</v>
      </c>
      <c r="M48" t="s">
        <v>144</v>
      </c>
      <c r="N48" t="s">
        <v>33</v>
      </c>
      <c r="O48" s="5">
        <v>40.727333333333299</v>
      </c>
      <c r="P48">
        <v>47</v>
      </c>
      <c r="Q48">
        <v>1.6641666666666699</v>
      </c>
      <c r="R48">
        <v>25.174907086223701</v>
      </c>
      <c r="S48">
        <v>19.771999999999998</v>
      </c>
      <c r="T48">
        <v>74.081999999999994</v>
      </c>
      <c r="U48">
        <v>11</v>
      </c>
      <c r="V48">
        <v>-72.910277777777694</v>
      </c>
      <c r="W48">
        <v>296</v>
      </c>
      <c r="X48">
        <v>-81.437916666666595</v>
      </c>
      <c r="Y48">
        <v>318</v>
      </c>
      <c r="Z48">
        <v>-54.636333333333297</v>
      </c>
      <c r="AA48">
        <v>266</v>
      </c>
      <c r="AB48">
        <v>43.9</v>
      </c>
      <c r="AC48">
        <v>9.1</v>
      </c>
      <c r="AD48">
        <v>293.2</v>
      </c>
      <c r="AE48">
        <v>4.4916840834146701</v>
      </c>
      <c r="AF48">
        <v>150.97</v>
      </c>
      <c r="AG48">
        <v>145.03</v>
      </c>
    </row>
    <row r="49" spans="1:33">
      <c r="A49">
        <v>13819</v>
      </c>
      <c r="B49" t="s">
        <v>384</v>
      </c>
      <c r="C49" t="s">
        <v>226</v>
      </c>
      <c r="D49" t="s">
        <v>126</v>
      </c>
      <c r="E49" s="3">
        <f t="shared" si="3"/>
        <v>-4.1733958333333376</v>
      </c>
      <c r="G49" s="7">
        <f t="shared" si="1"/>
        <v>0</v>
      </c>
      <c r="H49" s="7">
        <f t="shared" si="2"/>
        <v>1</v>
      </c>
      <c r="J49" t="s">
        <v>144</v>
      </c>
      <c r="K49">
        <v>23</v>
      </c>
      <c r="L49">
        <v>1</v>
      </c>
      <c r="M49" t="s">
        <v>144</v>
      </c>
      <c r="N49" t="s">
        <v>33</v>
      </c>
      <c r="O49" s="5">
        <v>40.183666666666603</v>
      </c>
      <c r="P49">
        <v>48</v>
      </c>
      <c r="Q49">
        <v>2.4729999999999901</v>
      </c>
      <c r="R49">
        <v>16.418592636601499</v>
      </c>
      <c r="S49">
        <v>20.26125</v>
      </c>
      <c r="T49">
        <v>59.232500000000002</v>
      </c>
      <c r="U49">
        <v>11</v>
      </c>
      <c r="V49">
        <v>-73.453944444444403</v>
      </c>
      <c r="W49">
        <v>297</v>
      </c>
      <c r="X49">
        <v>-80.948666666666597</v>
      </c>
      <c r="Y49">
        <v>317</v>
      </c>
      <c r="Z49">
        <v>-69.485833333333304</v>
      </c>
      <c r="AA49">
        <v>303</v>
      </c>
      <c r="AB49">
        <v>37.200000000000003</v>
      </c>
      <c r="AC49">
        <v>11.5</v>
      </c>
      <c r="AD49">
        <v>260.5</v>
      </c>
      <c r="AE49">
        <v>4.9471064566516096</v>
      </c>
      <c r="AF49">
        <v>234.97</v>
      </c>
      <c r="AG49">
        <v>62.03</v>
      </c>
    </row>
    <row r="50" spans="1:33">
      <c r="A50">
        <v>12212</v>
      </c>
      <c r="B50" t="s">
        <v>350</v>
      </c>
      <c r="C50" t="s">
        <v>553</v>
      </c>
      <c r="D50" t="s">
        <v>30</v>
      </c>
      <c r="E50" s="3">
        <f t="shared" si="3"/>
        <v>-4.3134583333333376</v>
      </c>
      <c r="G50" s="7">
        <f t="shared" si="1"/>
        <v>0</v>
      </c>
      <c r="H50" s="7">
        <f t="shared" si="2"/>
        <v>1</v>
      </c>
      <c r="J50" t="s">
        <v>144</v>
      </c>
      <c r="K50">
        <v>27</v>
      </c>
      <c r="L50">
        <v>4</v>
      </c>
      <c r="M50" t="s">
        <v>144</v>
      </c>
      <c r="N50" t="s">
        <v>33</v>
      </c>
      <c r="O50" s="5">
        <v>37.942666666666597</v>
      </c>
      <c r="P50">
        <v>49</v>
      </c>
      <c r="Q50">
        <v>0.80846666666666001</v>
      </c>
      <c r="R50">
        <v>8.0971766375694099</v>
      </c>
      <c r="S50">
        <v>27.947749999999999</v>
      </c>
      <c r="T50">
        <v>46.3</v>
      </c>
      <c r="U50">
        <v>11</v>
      </c>
      <c r="V50">
        <v>-75.694944444444403</v>
      </c>
      <c r="W50">
        <v>300</v>
      </c>
      <c r="X50">
        <v>-73.262166666666602</v>
      </c>
      <c r="Y50">
        <v>298</v>
      </c>
      <c r="Z50">
        <v>-82.418333333333294</v>
      </c>
      <c r="AA50">
        <v>335</v>
      </c>
      <c r="AB50">
        <v>48.5</v>
      </c>
      <c r="AC50">
        <v>8.8000000000000007</v>
      </c>
      <c r="AD50">
        <v>331.3</v>
      </c>
      <c r="AE50">
        <v>4.4347562867600603</v>
      </c>
      <c r="AF50">
        <v>224.52499999999901</v>
      </c>
      <c r="AG50">
        <v>75.474999999999994</v>
      </c>
    </row>
    <row r="51" spans="1:33">
      <c r="A51">
        <v>10838</v>
      </c>
      <c r="B51" t="s">
        <v>313</v>
      </c>
      <c r="C51" t="s">
        <v>314</v>
      </c>
      <c r="D51" t="s">
        <v>82</v>
      </c>
      <c r="E51" s="3">
        <f t="shared" si="3"/>
        <v>-4.3424583333333375</v>
      </c>
      <c r="G51" s="7">
        <f t="shared" si="1"/>
        <v>0</v>
      </c>
      <c r="H51" s="7">
        <f t="shared" si="2"/>
        <v>1</v>
      </c>
      <c r="J51" t="s">
        <v>144</v>
      </c>
      <c r="K51">
        <v>31</v>
      </c>
      <c r="L51">
        <v>7</v>
      </c>
      <c r="M51" t="s">
        <v>144</v>
      </c>
      <c r="N51" t="s">
        <v>33</v>
      </c>
      <c r="O51" s="5">
        <v>37.478666666666598</v>
      </c>
      <c r="P51">
        <v>50</v>
      </c>
      <c r="Q51">
        <v>0.90229999999999599</v>
      </c>
      <c r="R51">
        <v>12.397442343752401</v>
      </c>
      <c r="S51">
        <v>24.518999999999998</v>
      </c>
      <c r="T51">
        <v>54.262500000000003</v>
      </c>
      <c r="U51">
        <v>11</v>
      </c>
      <c r="V51">
        <v>-76.158944444444401</v>
      </c>
      <c r="W51">
        <v>301</v>
      </c>
      <c r="X51">
        <v>-76.690916666666595</v>
      </c>
      <c r="Y51">
        <v>302</v>
      </c>
      <c r="Z51">
        <v>-74.455833333333302</v>
      </c>
      <c r="AA51">
        <v>315</v>
      </c>
      <c r="AB51">
        <v>59.1</v>
      </c>
      <c r="AC51">
        <v>10.8</v>
      </c>
      <c r="AD51">
        <v>330.8</v>
      </c>
      <c r="AE51">
        <v>4.8142749311241699</v>
      </c>
      <c r="AF51">
        <v>150.96</v>
      </c>
      <c r="AG51">
        <v>150.04</v>
      </c>
    </row>
    <row r="52" spans="1:33">
      <c r="A52">
        <v>9912</v>
      </c>
      <c r="B52" t="s">
        <v>228</v>
      </c>
      <c r="C52" t="s">
        <v>229</v>
      </c>
      <c r="D52" t="s">
        <v>77</v>
      </c>
      <c r="E52" s="3">
        <f t="shared" si="3"/>
        <v>-4.3855166666666685</v>
      </c>
      <c r="G52" s="7">
        <f t="shared" si="1"/>
        <v>0</v>
      </c>
      <c r="H52" s="7">
        <f t="shared" si="2"/>
        <v>1</v>
      </c>
      <c r="J52" t="s">
        <v>144</v>
      </c>
      <c r="K52">
        <v>32</v>
      </c>
      <c r="L52">
        <v>9</v>
      </c>
      <c r="M52" t="s">
        <v>144</v>
      </c>
      <c r="N52" t="s">
        <v>33</v>
      </c>
      <c r="O52" s="5">
        <v>36.789733333333302</v>
      </c>
      <c r="P52">
        <v>51</v>
      </c>
      <c r="Q52">
        <v>0.45506666666666701</v>
      </c>
      <c r="R52">
        <v>16.6214325977034</v>
      </c>
      <c r="S52">
        <v>6.12</v>
      </c>
      <c r="T52">
        <v>44.635249999999999</v>
      </c>
      <c r="U52">
        <v>11</v>
      </c>
      <c r="V52">
        <v>-76.847877777777697</v>
      </c>
      <c r="W52">
        <v>306</v>
      </c>
      <c r="X52">
        <v>-95.089916666666596</v>
      </c>
      <c r="Y52">
        <v>369</v>
      </c>
      <c r="Z52">
        <v>-84.083083333333306</v>
      </c>
      <c r="AA52">
        <v>340</v>
      </c>
      <c r="AB52">
        <v>61.1</v>
      </c>
      <c r="AC52">
        <v>6.7</v>
      </c>
      <c r="AD52">
        <v>373.8</v>
      </c>
      <c r="AE52">
        <v>4.0362617101777403</v>
      </c>
      <c r="AF52">
        <v>150.82</v>
      </c>
      <c r="AG52">
        <v>155.18</v>
      </c>
    </row>
    <row r="53" spans="1:33">
      <c r="A53">
        <v>13753</v>
      </c>
      <c r="B53" t="s">
        <v>384</v>
      </c>
      <c r="C53" t="s">
        <v>968</v>
      </c>
      <c r="D53" t="s">
        <v>126</v>
      </c>
      <c r="E53" s="3">
        <f t="shared" si="3"/>
        <v>-4.4121874999999999</v>
      </c>
      <c r="G53" s="7">
        <f t="shared" si="1"/>
        <v>0</v>
      </c>
      <c r="H53" s="7">
        <f t="shared" si="2"/>
        <v>1</v>
      </c>
      <c r="J53" t="s">
        <v>144</v>
      </c>
      <c r="K53">
        <v>27</v>
      </c>
      <c r="L53">
        <v>1</v>
      </c>
      <c r="M53" t="s">
        <v>144</v>
      </c>
      <c r="N53" t="s">
        <v>33</v>
      </c>
      <c r="O53" s="5">
        <v>36.363</v>
      </c>
      <c r="P53">
        <v>52</v>
      </c>
      <c r="Q53">
        <v>0.97563333333334101</v>
      </c>
      <c r="R53">
        <v>19.938528569079502</v>
      </c>
      <c r="S53">
        <v>11.18225</v>
      </c>
      <c r="T53">
        <v>59.802499999999903</v>
      </c>
      <c r="U53">
        <v>11</v>
      </c>
      <c r="V53">
        <v>-77.274611111111099</v>
      </c>
      <c r="W53">
        <v>307</v>
      </c>
      <c r="X53">
        <v>-90.027666666666605</v>
      </c>
      <c r="Y53">
        <v>347</v>
      </c>
      <c r="Z53">
        <v>-68.915833333333296</v>
      </c>
      <c r="AA53">
        <v>301</v>
      </c>
      <c r="AB53">
        <v>60.8</v>
      </c>
      <c r="AC53">
        <v>5.2</v>
      </c>
      <c r="AD53">
        <v>347.8</v>
      </c>
      <c r="AE53">
        <v>3.75162272690465</v>
      </c>
      <c r="AF53">
        <v>150.97</v>
      </c>
      <c r="AG53">
        <v>156.03</v>
      </c>
    </row>
    <row r="54" spans="1:33">
      <c r="A54">
        <v>12330</v>
      </c>
      <c r="B54" t="s">
        <v>343</v>
      </c>
      <c r="C54" t="s">
        <v>566</v>
      </c>
      <c r="D54" t="s">
        <v>59</v>
      </c>
      <c r="E54" s="3">
        <f t="shared" si="3"/>
        <v>-4.4157291666666687</v>
      </c>
      <c r="G54" s="7">
        <f t="shared" si="1"/>
        <v>0</v>
      </c>
      <c r="H54" s="7">
        <f t="shared" si="2"/>
        <v>1</v>
      </c>
      <c r="J54" t="s">
        <v>144</v>
      </c>
      <c r="K54">
        <v>27</v>
      </c>
      <c r="L54">
        <v>4</v>
      </c>
      <c r="M54" t="s">
        <v>144</v>
      </c>
      <c r="N54" t="s">
        <v>33</v>
      </c>
      <c r="O54" s="5">
        <v>36.306333333333299</v>
      </c>
      <c r="P54">
        <v>53</v>
      </c>
      <c r="Q54">
        <v>1.9854666666666601</v>
      </c>
      <c r="R54">
        <v>6.3783289347602601</v>
      </c>
      <c r="S54">
        <v>29.1924999999999</v>
      </c>
      <c r="T54">
        <v>44.737499999999997</v>
      </c>
      <c r="U54">
        <v>11</v>
      </c>
      <c r="V54">
        <v>-77.3312777777777</v>
      </c>
      <c r="W54">
        <v>308</v>
      </c>
      <c r="X54">
        <v>-72.017416666666605</v>
      </c>
      <c r="Y54">
        <v>295</v>
      </c>
      <c r="Z54">
        <v>-83.980833333333294</v>
      </c>
      <c r="AA54">
        <v>339</v>
      </c>
      <c r="AB54">
        <v>64.7</v>
      </c>
      <c r="AC54">
        <v>5.8</v>
      </c>
      <c r="AD54">
        <v>352.2</v>
      </c>
      <c r="AE54">
        <v>3.86547832021389</v>
      </c>
      <c r="AF54">
        <v>150.97</v>
      </c>
      <c r="AG54">
        <v>157.03</v>
      </c>
    </row>
    <row r="55" spans="1:33">
      <c r="A55">
        <v>13890</v>
      </c>
      <c r="B55" t="s">
        <v>142</v>
      </c>
      <c r="C55" t="s">
        <v>1006</v>
      </c>
      <c r="D55" t="s">
        <v>30</v>
      </c>
      <c r="E55" s="3">
        <f t="shared" si="3"/>
        <v>-4.5305999999999997</v>
      </c>
      <c r="G55" s="7">
        <f t="shared" si="1"/>
        <v>0</v>
      </c>
      <c r="H55" s="7">
        <f t="shared" si="2"/>
        <v>1</v>
      </c>
      <c r="J55" t="s">
        <v>144</v>
      </c>
      <c r="K55">
        <v>25</v>
      </c>
      <c r="L55">
        <v>2</v>
      </c>
      <c r="M55" t="s">
        <v>144</v>
      </c>
      <c r="N55" t="s">
        <v>33</v>
      </c>
      <c r="O55" s="5">
        <v>34.468400000000003</v>
      </c>
      <c r="P55">
        <v>54</v>
      </c>
      <c r="Q55">
        <v>0.47636666666666999</v>
      </c>
      <c r="R55">
        <v>21.744906848884501</v>
      </c>
      <c r="S55">
        <v>3.863</v>
      </c>
      <c r="T55">
        <v>57.307000000000002</v>
      </c>
      <c r="U55">
        <v>12</v>
      </c>
      <c r="V55">
        <v>-79.169211111111096</v>
      </c>
      <c r="W55">
        <v>311</v>
      </c>
      <c r="X55">
        <v>-97.346916666666601</v>
      </c>
      <c r="Y55">
        <v>389</v>
      </c>
      <c r="Z55">
        <v>-71.411333333333303</v>
      </c>
      <c r="AA55">
        <v>306</v>
      </c>
      <c r="AB55">
        <v>60</v>
      </c>
      <c r="AC55">
        <v>14.1</v>
      </c>
      <c r="AD55">
        <v>333.3</v>
      </c>
      <c r="AE55">
        <v>5.4404806943249602</v>
      </c>
      <c r="AF55">
        <v>150.97999999999999</v>
      </c>
      <c r="AG55">
        <v>160.02000000000001</v>
      </c>
    </row>
    <row r="56" spans="1:33">
      <c r="A56">
        <v>11448</v>
      </c>
      <c r="B56" t="s">
        <v>408</v>
      </c>
      <c r="C56" t="s">
        <v>272</v>
      </c>
      <c r="D56" t="s">
        <v>53</v>
      </c>
      <c r="E56" s="3">
        <f t="shared" si="3"/>
        <v>-4.5490416666666693</v>
      </c>
      <c r="G56" s="7">
        <f t="shared" si="1"/>
        <v>0</v>
      </c>
      <c r="H56" s="7">
        <f t="shared" si="2"/>
        <v>1</v>
      </c>
      <c r="J56" t="s">
        <v>144</v>
      </c>
      <c r="K56">
        <v>28</v>
      </c>
      <c r="L56">
        <v>6</v>
      </c>
      <c r="M56" t="s">
        <v>144</v>
      </c>
      <c r="N56" t="s">
        <v>33</v>
      </c>
      <c r="O56" s="5">
        <v>34.173333333333296</v>
      </c>
      <c r="P56">
        <v>55</v>
      </c>
      <c r="Q56">
        <v>0.68204999999999605</v>
      </c>
      <c r="R56">
        <v>15.3394766403551</v>
      </c>
      <c r="S56">
        <v>19.719000000000001</v>
      </c>
      <c r="T56">
        <v>55.85</v>
      </c>
      <c r="U56">
        <v>11</v>
      </c>
      <c r="V56">
        <v>-79.464277777777696</v>
      </c>
      <c r="W56">
        <v>312</v>
      </c>
      <c r="X56">
        <v>-81.490916666666607</v>
      </c>
      <c r="Y56">
        <v>320</v>
      </c>
      <c r="Z56">
        <v>-72.868333333333297</v>
      </c>
      <c r="AA56">
        <v>311</v>
      </c>
      <c r="AB56">
        <v>53.2</v>
      </c>
      <c r="AC56">
        <v>7.5</v>
      </c>
      <c r="AD56">
        <v>336</v>
      </c>
      <c r="AE56">
        <v>4.1880691679233797</v>
      </c>
      <c r="AF56">
        <v>150.91999999999999</v>
      </c>
      <c r="AG56">
        <v>161.08000000000001</v>
      </c>
    </row>
    <row r="57" spans="1:33">
      <c r="A57">
        <v>14209</v>
      </c>
      <c r="B57" t="s">
        <v>139</v>
      </c>
      <c r="C57" t="s">
        <v>1135</v>
      </c>
      <c r="D57" t="s">
        <v>59</v>
      </c>
      <c r="E57" s="3">
        <f t="shared" si="3"/>
        <v>-4.5717041666666685</v>
      </c>
      <c r="G57" s="7">
        <f t="shared" si="1"/>
        <v>0</v>
      </c>
      <c r="H57" s="7">
        <f t="shared" si="2"/>
        <v>1</v>
      </c>
      <c r="J57" t="s">
        <v>144</v>
      </c>
      <c r="K57" t="s">
        <v>32</v>
      </c>
      <c r="L57">
        <v>0</v>
      </c>
      <c r="M57" t="s">
        <v>144</v>
      </c>
      <c r="N57" t="s">
        <v>33</v>
      </c>
      <c r="O57" s="5">
        <v>33.810733333333303</v>
      </c>
      <c r="P57">
        <v>56</v>
      </c>
      <c r="Q57">
        <v>0.71423333333332495</v>
      </c>
      <c r="R57">
        <v>22.853288030390701</v>
      </c>
      <c r="S57">
        <v>16.687999999999999</v>
      </c>
      <c r="T57">
        <v>63.755999999999901</v>
      </c>
      <c r="U57">
        <v>12</v>
      </c>
      <c r="V57">
        <v>-79.826877777777696</v>
      </c>
      <c r="W57">
        <v>313</v>
      </c>
      <c r="X57">
        <v>-84.521916666666598</v>
      </c>
      <c r="Y57">
        <v>323</v>
      </c>
      <c r="Z57">
        <v>-64.962333333333305</v>
      </c>
      <c r="AA57">
        <v>293</v>
      </c>
      <c r="AB57">
        <v>42.8</v>
      </c>
      <c r="AC57">
        <v>9.8000000000000007</v>
      </c>
      <c r="AD57">
        <v>303.60000000000002</v>
      </c>
      <c r="AE57">
        <v>4.6245156089421098</v>
      </c>
      <c r="AF57">
        <v>235.92</v>
      </c>
      <c r="AG57">
        <v>77.079999999999899</v>
      </c>
    </row>
    <row r="58" spans="1:33">
      <c r="A58">
        <v>13246</v>
      </c>
      <c r="B58" t="s">
        <v>798</v>
      </c>
      <c r="C58" t="s">
        <v>799</v>
      </c>
      <c r="D58" t="s">
        <v>38</v>
      </c>
      <c r="E58" s="3">
        <f t="shared" si="3"/>
        <v>-4.6116354166666689</v>
      </c>
      <c r="G58" s="7">
        <f t="shared" si="1"/>
        <v>0</v>
      </c>
      <c r="H58" s="7">
        <f t="shared" si="2"/>
        <v>1</v>
      </c>
      <c r="J58" t="s">
        <v>144</v>
      </c>
      <c r="K58">
        <v>26</v>
      </c>
      <c r="L58">
        <v>2</v>
      </c>
      <c r="M58" t="s">
        <v>144</v>
      </c>
      <c r="N58" t="s">
        <v>33</v>
      </c>
      <c r="O58" s="5">
        <v>33.171833333333304</v>
      </c>
      <c r="P58">
        <v>57</v>
      </c>
      <c r="Q58">
        <v>0.39841666666667602</v>
      </c>
      <c r="R58">
        <v>16.870381157519802</v>
      </c>
      <c r="S58">
        <v>17.5305</v>
      </c>
      <c r="T58">
        <v>56.612499999999997</v>
      </c>
      <c r="U58">
        <v>12</v>
      </c>
      <c r="V58">
        <v>-80.465777777777703</v>
      </c>
      <c r="W58">
        <v>314</v>
      </c>
      <c r="X58">
        <v>-83.679416666666597</v>
      </c>
      <c r="Y58">
        <v>322</v>
      </c>
      <c r="Z58">
        <v>-72.105833333333294</v>
      </c>
      <c r="AA58">
        <v>309</v>
      </c>
      <c r="AB58">
        <v>58.8</v>
      </c>
      <c r="AC58">
        <v>12.3</v>
      </c>
      <c r="AD58">
        <v>326.3</v>
      </c>
      <c r="AE58">
        <v>5.0989139143972597</v>
      </c>
      <c r="AF58" t="s">
        <v>32</v>
      </c>
      <c r="AG58" t="s">
        <v>32</v>
      </c>
    </row>
    <row r="59" spans="1:33">
      <c r="A59">
        <v>10432</v>
      </c>
      <c r="B59" t="s">
        <v>277</v>
      </c>
      <c r="C59" t="s">
        <v>241</v>
      </c>
      <c r="D59" t="s">
        <v>74</v>
      </c>
      <c r="E59" s="3">
        <f t="shared" si="3"/>
        <v>-4.6210520833333373</v>
      </c>
      <c r="G59" s="7">
        <f t="shared" si="1"/>
        <v>0</v>
      </c>
      <c r="H59" s="7">
        <f t="shared" si="2"/>
        <v>1</v>
      </c>
      <c r="J59" t="s">
        <v>144</v>
      </c>
      <c r="K59">
        <v>31</v>
      </c>
      <c r="L59">
        <v>8</v>
      </c>
      <c r="M59" t="s">
        <v>144</v>
      </c>
      <c r="N59" t="s">
        <v>33</v>
      </c>
      <c r="O59" s="5">
        <v>33.021166666666602</v>
      </c>
      <c r="P59">
        <v>58</v>
      </c>
      <c r="Q59">
        <v>0.58726666666666405</v>
      </c>
      <c r="R59">
        <v>6.5166617348659903</v>
      </c>
      <c r="S59">
        <v>26.609249999999999</v>
      </c>
      <c r="T59">
        <v>41.9</v>
      </c>
      <c r="U59">
        <v>12</v>
      </c>
      <c r="V59">
        <v>-80.616444444444397</v>
      </c>
      <c r="W59">
        <v>315</v>
      </c>
      <c r="X59">
        <v>-74.600666666666598</v>
      </c>
      <c r="Y59">
        <v>300</v>
      </c>
      <c r="Z59">
        <v>-86.8183333333333</v>
      </c>
      <c r="AA59">
        <v>345</v>
      </c>
      <c r="AB59">
        <v>67</v>
      </c>
      <c r="AC59">
        <v>6.4</v>
      </c>
      <c r="AD59">
        <v>363</v>
      </c>
      <c r="AE59">
        <v>3.9793339135231198</v>
      </c>
      <c r="AF59">
        <v>150.94999999999999</v>
      </c>
      <c r="AG59">
        <v>164.05</v>
      </c>
    </row>
    <row r="60" spans="1:33">
      <c r="A60">
        <v>11399</v>
      </c>
      <c r="B60" t="s">
        <v>165</v>
      </c>
      <c r="C60" t="s">
        <v>399</v>
      </c>
      <c r="D60" t="s">
        <v>47</v>
      </c>
      <c r="E60" s="3">
        <f t="shared" si="3"/>
        <v>-4.6520208333333368</v>
      </c>
      <c r="G60" s="7">
        <f t="shared" si="1"/>
        <v>0</v>
      </c>
      <c r="H60" s="7">
        <f t="shared" si="2"/>
        <v>1</v>
      </c>
      <c r="J60" t="s">
        <v>144</v>
      </c>
      <c r="K60">
        <v>29</v>
      </c>
      <c r="L60">
        <v>6</v>
      </c>
      <c r="M60" t="s">
        <v>144</v>
      </c>
      <c r="N60" t="s">
        <v>33</v>
      </c>
      <c r="O60" s="5">
        <v>32.525666666666602</v>
      </c>
      <c r="P60">
        <v>59</v>
      </c>
      <c r="Q60">
        <v>0.34649999999999098</v>
      </c>
      <c r="R60">
        <v>17.842263910912902</v>
      </c>
      <c r="S60">
        <v>11.083500000000001</v>
      </c>
      <c r="T60">
        <v>55.474999999999902</v>
      </c>
      <c r="U60">
        <v>11</v>
      </c>
      <c r="V60">
        <v>-81.111944444444404</v>
      </c>
      <c r="W60">
        <v>316</v>
      </c>
      <c r="X60">
        <v>-90.1264166666666</v>
      </c>
      <c r="Y60">
        <v>348</v>
      </c>
      <c r="Z60">
        <v>-73.243333333333297</v>
      </c>
      <c r="AA60">
        <v>313</v>
      </c>
      <c r="AB60">
        <v>70.8</v>
      </c>
      <c r="AC60">
        <v>32.700000000000003</v>
      </c>
      <c r="AD60">
        <v>448</v>
      </c>
      <c r="AE60">
        <v>8.9700040869112101</v>
      </c>
      <c r="AF60">
        <v>150.94999999999999</v>
      </c>
      <c r="AG60">
        <v>165.05</v>
      </c>
    </row>
    <row r="61" spans="1:33">
      <c r="A61">
        <v>14141</v>
      </c>
      <c r="B61" t="s">
        <v>1121</v>
      </c>
      <c r="C61" t="s">
        <v>1122</v>
      </c>
      <c r="D61" t="s">
        <v>103</v>
      </c>
      <c r="E61" s="3">
        <f t="shared" si="3"/>
        <v>-4.663491666666669</v>
      </c>
      <c r="G61" s="7">
        <f t="shared" si="1"/>
        <v>0</v>
      </c>
      <c r="H61" s="7">
        <f t="shared" si="2"/>
        <v>1</v>
      </c>
      <c r="J61" t="s">
        <v>144</v>
      </c>
      <c r="K61">
        <v>21</v>
      </c>
      <c r="L61">
        <v>0</v>
      </c>
      <c r="M61" t="s">
        <v>144</v>
      </c>
      <c r="N61" t="s">
        <v>33</v>
      </c>
      <c r="O61" s="5">
        <v>32.342133333333301</v>
      </c>
      <c r="P61">
        <v>60</v>
      </c>
      <c r="Q61">
        <v>0.84213333333333595</v>
      </c>
      <c r="R61">
        <v>19.082013447223002</v>
      </c>
      <c r="S61">
        <v>13.606</v>
      </c>
      <c r="T61">
        <v>56.683999999999997</v>
      </c>
      <c r="U61">
        <v>12</v>
      </c>
      <c r="V61">
        <v>-81.295477777777705</v>
      </c>
      <c r="W61">
        <v>318</v>
      </c>
      <c r="X61">
        <v>-87.603916666666606</v>
      </c>
      <c r="Y61">
        <v>343</v>
      </c>
      <c r="Z61">
        <v>-72.034333333333294</v>
      </c>
      <c r="AA61">
        <v>308</v>
      </c>
      <c r="AB61">
        <v>39.6</v>
      </c>
      <c r="AC61">
        <v>6.5</v>
      </c>
      <c r="AD61">
        <v>285.60000000000002</v>
      </c>
      <c r="AE61">
        <v>3.9983098457413302</v>
      </c>
      <c r="AF61">
        <v>207.14499999999899</v>
      </c>
      <c r="AG61">
        <v>110.855</v>
      </c>
    </row>
    <row r="62" spans="1:33">
      <c r="A62">
        <v>10354</v>
      </c>
      <c r="B62" t="s">
        <v>260</v>
      </c>
      <c r="C62" t="s">
        <v>261</v>
      </c>
      <c r="D62" t="s">
        <v>109</v>
      </c>
      <c r="E62" s="3">
        <f t="shared" si="3"/>
        <v>-4.6838625</v>
      </c>
      <c r="G62" s="7">
        <f t="shared" si="1"/>
        <v>0</v>
      </c>
      <c r="H62" s="7">
        <f t="shared" si="2"/>
        <v>1</v>
      </c>
      <c r="J62" t="s">
        <v>144</v>
      </c>
      <c r="K62">
        <v>31</v>
      </c>
      <c r="L62">
        <v>8</v>
      </c>
      <c r="M62" t="s">
        <v>144</v>
      </c>
      <c r="N62" t="s">
        <v>33</v>
      </c>
      <c r="O62" s="5">
        <v>32.016199999999998</v>
      </c>
      <c r="P62">
        <v>61</v>
      </c>
      <c r="Q62">
        <v>1.9539249999999999</v>
      </c>
      <c r="R62">
        <v>27.656043547477999</v>
      </c>
      <c r="S62">
        <v>2.8227500000000001</v>
      </c>
      <c r="T62">
        <v>66.247500000000002</v>
      </c>
      <c r="U62">
        <v>11</v>
      </c>
      <c r="V62">
        <v>-81.621411111111101</v>
      </c>
      <c r="W62">
        <v>321</v>
      </c>
      <c r="X62">
        <v>-98.387166666666602</v>
      </c>
      <c r="Y62">
        <v>400</v>
      </c>
      <c r="Z62">
        <v>-62.470833333333303</v>
      </c>
      <c r="AA62">
        <v>289</v>
      </c>
      <c r="AB62">
        <v>71.8</v>
      </c>
      <c r="AC62">
        <v>10.7</v>
      </c>
      <c r="AD62">
        <v>338.3</v>
      </c>
      <c r="AE62">
        <v>4.7952989989059702</v>
      </c>
      <c r="AF62">
        <v>150.99</v>
      </c>
      <c r="AG62">
        <v>170.01</v>
      </c>
    </row>
    <row r="63" spans="1:33">
      <c r="A63">
        <v>11007</v>
      </c>
      <c r="B63" t="s">
        <v>337</v>
      </c>
      <c r="C63" t="s">
        <v>338</v>
      </c>
      <c r="D63" t="s">
        <v>120</v>
      </c>
      <c r="E63" s="3">
        <f t="shared" si="3"/>
        <v>-4.7483874999999998</v>
      </c>
      <c r="G63" s="7">
        <f t="shared" si="1"/>
        <v>0</v>
      </c>
      <c r="H63" s="7">
        <f t="shared" si="2"/>
        <v>1</v>
      </c>
      <c r="J63" t="s">
        <v>144</v>
      </c>
      <c r="K63">
        <v>31</v>
      </c>
      <c r="L63">
        <v>7</v>
      </c>
      <c r="M63" t="s">
        <v>144</v>
      </c>
      <c r="N63" t="s">
        <v>33</v>
      </c>
      <c r="O63" s="5">
        <v>30.983799999999999</v>
      </c>
      <c r="P63">
        <v>62</v>
      </c>
      <c r="Q63">
        <v>2.1085916666666602</v>
      </c>
      <c r="R63">
        <v>14.6120825757316</v>
      </c>
      <c r="S63">
        <v>15.4252</v>
      </c>
      <c r="T63">
        <v>46.42</v>
      </c>
      <c r="U63">
        <v>12</v>
      </c>
      <c r="V63">
        <v>-82.653811111111096</v>
      </c>
      <c r="W63">
        <v>323</v>
      </c>
      <c r="X63">
        <v>-85.784716666666597</v>
      </c>
      <c r="Y63">
        <v>332</v>
      </c>
      <c r="Z63">
        <v>-82.298333333333304</v>
      </c>
      <c r="AA63">
        <v>334</v>
      </c>
      <c r="AB63">
        <v>66.8</v>
      </c>
      <c r="AC63">
        <v>6.6</v>
      </c>
      <c r="AD63">
        <v>380</v>
      </c>
      <c r="AE63">
        <v>4.0172857779595299</v>
      </c>
      <c r="AF63">
        <v>150.94</v>
      </c>
      <c r="AG63">
        <v>172.06</v>
      </c>
    </row>
    <row r="64" spans="1:33">
      <c r="A64">
        <v>14239</v>
      </c>
      <c r="B64" t="s">
        <v>683</v>
      </c>
      <c r="C64" t="s">
        <v>1139</v>
      </c>
      <c r="D64" t="s">
        <v>71</v>
      </c>
      <c r="E64" s="3">
        <f t="shared" si="3"/>
        <v>-4.8635781250000001</v>
      </c>
      <c r="G64" s="7">
        <f t="shared" si="1"/>
        <v>0</v>
      </c>
      <c r="H64" s="7">
        <f t="shared" si="2"/>
        <v>1</v>
      </c>
      <c r="J64" t="s">
        <v>144</v>
      </c>
      <c r="K64">
        <v>22</v>
      </c>
      <c r="L64">
        <v>0</v>
      </c>
      <c r="M64" t="s">
        <v>144</v>
      </c>
      <c r="N64" t="s">
        <v>33</v>
      </c>
      <c r="O64" s="5">
        <v>29.140750000000001</v>
      </c>
      <c r="P64">
        <v>63</v>
      </c>
      <c r="Q64">
        <v>0.58985000000000198</v>
      </c>
      <c r="R64">
        <v>31.825453900926501</v>
      </c>
      <c r="S64">
        <v>7.4232999999999896</v>
      </c>
      <c r="T64">
        <v>67.852499999999907</v>
      </c>
      <c r="U64">
        <v>12</v>
      </c>
      <c r="V64">
        <v>-84.496861111111102</v>
      </c>
      <c r="W64">
        <v>326</v>
      </c>
      <c r="X64">
        <v>-93.786616666666603</v>
      </c>
      <c r="Y64">
        <v>360</v>
      </c>
      <c r="Z64">
        <v>-60.865833333333299</v>
      </c>
      <c r="AA64">
        <v>285</v>
      </c>
      <c r="AB64">
        <v>64.099999999999994</v>
      </c>
      <c r="AC64">
        <v>14.5</v>
      </c>
      <c r="AD64">
        <v>327.39999999999998</v>
      </c>
      <c r="AE64">
        <v>5.5163844231977803</v>
      </c>
      <c r="AF64">
        <v>150.97999999999999</v>
      </c>
      <c r="AG64">
        <v>175.02</v>
      </c>
    </row>
    <row r="65" spans="1:33">
      <c r="A65">
        <v>13919</v>
      </c>
      <c r="B65" t="s">
        <v>265</v>
      </c>
      <c r="C65" t="s">
        <v>1022</v>
      </c>
      <c r="D65" t="s">
        <v>56</v>
      </c>
      <c r="E65" s="3">
        <f t="shared" si="3"/>
        <v>-4.8967708333333375</v>
      </c>
      <c r="G65" s="7">
        <f t="shared" si="1"/>
        <v>0</v>
      </c>
      <c r="H65" s="7">
        <f t="shared" si="2"/>
        <v>1</v>
      </c>
      <c r="J65" t="s">
        <v>144</v>
      </c>
      <c r="K65">
        <v>24</v>
      </c>
      <c r="L65">
        <v>1</v>
      </c>
      <c r="M65" t="s">
        <v>144</v>
      </c>
      <c r="N65" t="s">
        <v>33</v>
      </c>
      <c r="O65" s="5">
        <v>28.609666666666602</v>
      </c>
      <c r="P65">
        <v>64</v>
      </c>
      <c r="Q65">
        <v>0.55059999999999898</v>
      </c>
      <c r="R65">
        <v>11.9235323247769</v>
      </c>
      <c r="S65">
        <v>14.818</v>
      </c>
      <c r="T65">
        <v>41.357500000000002</v>
      </c>
      <c r="U65">
        <v>12</v>
      </c>
      <c r="V65">
        <v>-85.027944444444401</v>
      </c>
      <c r="W65">
        <v>330</v>
      </c>
      <c r="X65">
        <v>-86.391916666666603</v>
      </c>
      <c r="Y65">
        <v>337</v>
      </c>
      <c r="Z65">
        <v>-87.360833333333304</v>
      </c>
      <c r="AA65">
        <v>348</v>
      </c>
      <c r="AB65">
        <v>74.599999999999994</v>
      </c>
      <c r="AC65">
        <v>4.2</v>
      </c>
      <c r="AD65" t="s">
        <v>32</v>
      </c>
      <c r="AE65">
        <v>3.5618634047226001</v>
      </c>
      <c r="AF65" t="s">
        <v>32</v>
      </c>
      <c r="AG65" t="s">
        <v>32</v>
      </c>
    </row>
    <row r="66" spans="1:33">
      <c r="A66">
        <v>12207</v>
      </c>
      <c r="B66" t="s">
        <v>282</v>
      </c>
      <c r="C66" t="s">
        <v>546</v>
      </c>
      <c r="D66" t="s">
        <v>41</v>
      </c>
      <c r="E66" s="3">
        <f t="shared" ref="E66:E97" si="4">(O66-LARGE($O$2:$O$153,15))/16</f>
        <v>-4.9041166666666687</v>
      </c>
      <c r="G66" s="7">
        <f t="shared" si="1"/>
        <v>0</v>
      </c>
      <c r="H66" s="7">
        <f t="shared" si="2"/>
        <v>1</v>
      </c>
      <c r="J66" t="s">
        <v>144</v>
      </c>
      <c r="K66">
        <v>27</v>
      </c>
      <c r="L66">
        <v>4</v>
      </c>
      <c r="M66" t="s">
        <v>144</v>
      </c>
      <c r="N66" t="s">
        <v>33</v>
      </c>
      <c r="O66" s="5">
        <v>28.4921333333333</v>
      </c>
      <c r="P66">
        <v>65</v>
      </c>
      <c r="Q66">
        <v>1.0190666666666599</v>
      </c>
      <c r="R66">
        <v>19.484714610860099</v>
      </c>
      <c r="S66">
        <v>3.4024999999999999</v>
      </c>
      <c r="T66">
        <v>50.209999999999901</v>
      </c>
      <c r="U66">
        <v>12</v>
      </c>
      <c r="V66">
        <v>-85.1454777777777</v>
      </c>
      <c r="W66">
        <v>333</v>
      </c>
      <c r="X66">
        <v>-97.807416666666597</v>
      </c>
      <c r="Y66">
        <v>392</v>
      </c>
      <c r="Z66">
        <v>-78.508333333333297</v>
      </c>
      <c r="AA66">
        <v>327</v>
      </c>
      <c r="AB66">
        <v>69.8</v>
      </c>
      <c r="AC66">
        <v>12.8</v>
      </c>
      <c r="AD66">
        <v>348.3</v>
      </c>
      <c r="AE66">
        <v>5.1937935754882796</v>
      </c>
      <c r="AF66">
        <v>150.97999999999999</v>
      </c>
      <c r="AG66">
        <v>182.02</v>
      </c>
    </row>
    <row r="67" spans="1:33">
      <c r="A67">
        <v>11529</v>
      </c>
      <c r="B67" t="s">
        <v>139</v>
      </c>
      <c r="C67" t="s">
        <v>417</v>
      </c>
      <c r="D67" t="s">
        <v>117</v>
      </c>
      <c r="E67" s="3">
        <f t="shared" si="4"/>
        <v>-4.9582499999999996</v>
      </c>
      <c r="G67" s="7">
        <f t="shared" ref="G67:G73" si="5">F67/E67</f>
        <v>0</v>
      </c>
      <c r="H67" s="7">
        <f t="shared" ref="H67:H73" si="6">MAX(7*E67,1)</f>
        <v>1</v>
      </c>
      <c r="J67" t="s">
        <v>144</v>
      </c>
      <c r="K67">
        <v>29</v>
      </c>
      <c r="L67">
        <v>6</v>
      </c>
      <c r="M67" t="s">
        <v>144</v>
      </c>
      <c r="N67" t="s">
        <v>33</v>
      </c>
      <c r="O67" s="5">
        <v>27.626000000000001</v>
      </c>
      <c r="P67">
        <v>66</v>
      </c>
      <c r="Q67">
        <v>0.36143333333333399</v>
      </c>
      <c r="R67">
        <v>11.400838736689501</v>
      </c>
      <c r="S67">
        <v>15.399249999999901</v>
      </c>
      <c r="T67">
        <v>42.65</v>
      </c>
      <c r="U67">
        <v>12</v>
      </c>
      <c r="V67">
        <v>-86.011611111111094</v>
      </c>
      <c r="W67">
        <v>335</v>
      </c>
      <c r="X67">
        <v>-85.810666666666606</v>
      </c>
      <c r="Y67">
        <v>333</v>
      </c>
      <c r="Z67">
        <v>-86.0683333333333</v>
      </c>
      <c r="AA67">
        <v>342</v>
      </c>
      <c r="AB67">
        <v>58.2</v>
      </c>
      <c r="AC67">
        <v>7.1</v>
      </c>
      <c r="AD67">
        <v>357</v>
      </c>
      <c r="AE67">
        <v>4.1121654390505604</v>
      </c>
      <c r="AF67">
        <v>150.88999999999999</v>
      </c>
      <c r="AG67">
        <v>184.11</v>
      </c>
    </row>
    <row r="68" spans="1:33">
      <c r="A68">
        <v>12206</v>
      </c>
      <c r="B68" t="s">
        <v>545</v>
      </c>
      <c r="C68" t="s">
        <v>358</v>
      </c>
      <c r="D68" t="s">
        <v>88</v>
      </c>
      <c r="E68" s="3">
        <f t="shared" si="4"/>
        <v>-4.9773666666666685</v>
      </c>
      <c r="G68" s="7">
        <f t="shared" si="5"/>
        <v>0</v>
      </c>
      <c r="H68" s="7">
        <f t="shared" si="6"/>
        <v>1</v>
      </c>
      <c r="J68" t="s">
        <v>144</v>
      </c>
      <c r="K68">
        <v>25</v>
      </c>
      <c r="L68">
        <v>4</v>
      </c>
      <c r="M68" t="s">
        <v>144</v>
      </c>
      <c r="N68" t="s">
        <v>33</v>
      </c>
      <c r="O68" s="5">
        <v>27.320133333333299</v>
      </c>
      <c r="P68">
        <v>67</v>
      </c>
      <c r="Q68">
        <v>0.64238333333333097</v>
      </c>
      <c r="R68">
        <v>14.7880511821763</v>
      </c>
      <c r="S68">
        <v>4.22</v>
      </c>
      <c r="T68">
        <v>40.72175</v>
      </c>
      <c r="U68">
        <v>12</v>
      </c>
      <c r="V68">
        <v>-86.317477777777697</v>
      </c>
      <c r="W68">
        <v>336</v>
      </c>
      <c r="X68">
        <v>-96.989916666666602</v>
      </c>
      <c r="Y68">
        <v>382</v>
      </c>
      <c r="Z68">
        <v>-87.996583333333305</v>
      </c>
      <c r="AA68">
        <v>349</v>
      </c>
      <c r="AB68">
        <v>72.400000000000006</v>
      </c>
      <c r="AC68">
        <v>14.3</v>
      </c>
      <c r="AD68">
        <v>339.3</v>
      </c>
      <c r="AE68">
        <v>5.4784325587613703</v>
      </c>
      <c r="AF68">
        <v>150.97</v>
      </c>
      <c r="AG68">
        <v>185.03</v>
      </c>
    </row>
    <row r="69" spans="1:33">
      <c r="A69">
        <v>11701</v>
      </c>
      <c r="B69" t="s">
        <v>454</v>
      </c>
      <c r="C69" t="s">
        <v>455</v>
      </c>
      <c r="D69" t="s">
        <v>62</v>
      </c>
      <c r="E69" s="3">
        <f t="shared" si="4"/>
        <v>-4.9843124999999997</v>
      </c>
      <c r="G69" s="7">
        <f t="shared" si="5"/>
        <v>0</v>
      </c>
      <c r="H69" s="7">
        <f t="shared" si="6"/>
        <v>1</v>
      </c>
      <c r="J69" t="s">
        <v>144</v>
      </c>
      <c r="K69">
        <v>27</v>
      </c>
      <c r="L69">
        <v>5</v>
      </c>
      <c r="M69" t="s">
        <v>144</v>
      </c>
      <c r="N69" t="s">
        <v>33</v>
      </c>
      <c r="O69" s="5">
        <v>27.209</v>
      </c>
      <c r="P69">
        <v>68</v>
      </c>
      <c r="Q69">
        <v>1.33125</v>
      </c>
      <c r="R69">
        <v>21.208370973902401</v>
      </c>
      <c r="S69">
        <v>3.0735000000000001</v>
      </c>
      <c r="T69">
        <v>53.45</v>
      </c>
      <c r="U69">
        <v>12</v>
      </c>
      <c r="V69">
        <v>-86.428611111111096</v>
      </c>
      <c r="W69">
        <v>337</v>
      </c>
      <c r="X69">
        <v>-98.136416666666605</v>
      </c>
      <c r="Y69">
        <v>395</v>
      </c>
      <c r="Z69">
        <v>-75.268333333333302</v>
      </c>
      <c r="AA69">
        <v>319</v>
      </c>
      <c r="AB69">
        <v>67.400000000000006</v>
      </c>
      <c r="AC69">
        <v>9</v>
      </c>
      <c r="AD69">
        <v>322.3</v>
      </c>
      <c r="AE69">
        <v>4.4727081511964704</v>
      </c>
      <c r="AF69">
        <v>150.97</v>
      </c>
      <c r="AG69">
        <v>186.03</v>
      </c>
    </row>
    <row r="70" spans="1:33">
      <c r="A70">
        <v>11337</v>
      </c>
      <c r="B70" t="s">
        <v>163</v>
      </c>
      <c r="C70" t="s">
        <v>391</v>
      </c>
      <c r="D70" t="s">
        <v>126</v>
      </c>
      <c r="E70" s="3">
        <f t="shared" si="4"/>
        <v>-5.0507187499999997</v>
      </c>
      <c r="G70" s="7">
        <f t="shared" si="5"/>
        <v>0</v>
      </c>
      <c r="H70" s="7">
        <f t="shared" si="6"/>
        <v>1</v>
      </c>
      <c r="J70" t="s">
        <v>144</v>
      </c>
      <c r="K70">
        <v>33</v>
      </c>
      <c r="L70">
        <v>7</v>
      </c>
      <c r="M70" t="s">
        <v>144</v>
      </c>
      <c r="N70" t="s">
        <v>33</v>
      </c>
      <c r="O70" s="5">
        <v>26.1465</v>
      </c>
      <c r="P70">
        <v>69</v>
      </c>
      <c r="Q70">
        <v>0.77710000000000001</v>
      </c>
      <c r="R70">
        <v>20.7318711215365</v>
      </c>
      <c r="S70">
        <v>2.4179999999999899</v>
      </c>
      <c r="T70">
        <v>48.536199999999901</v>
      </c>
      <c r="U70">
        <v>12</v>
      </c>
      <c r="V70">
        <v>-87.491111111111096</v>
      </c>
      <c r="W70">
        <v>342</v>
      </c>
      <c r="X70">
        <v>-98.791916666666594</v>
      </c>
      <c r="Y70">
        <v>406</v>
      </c>
      <c r="Z70">
        <v>-80.182133333333297</v>
      </c>
      <c r="AA70">
        <v>328</v>
      </c>
      <c r="AB70">
        <v>89.6</v>
      </c>
      <c r="AC70">
        <v>17</v>
      </c>
      <c r="AD70" t="s">
        <v>32</v>
      </c>
      <c r="AE70">
        <v>5.9907827286529196</v>
      </c>
      <c r="AF70">
        <v>150.97999999999999</v>
      </c>
      <c r="AG70">
        <v>191.02</v>
      </c>
    </row>
    <row r="71" spans="1:33">
      <c r="A71">
        <v>10398</v>
      </c>
      <c r="B71" t="s">
        <v>268</v>
      </c>
      <c r="C71" t="s">
        <v>158</v>
      </c>
      <c r="D71" t="s">
        <v>30</v>
      </c>
      <c r="E71" s="3">
        <f t="shared" si="4"/>
        <v>-5.0843124999999993</v>
      </c>
      <c r="G71" s="7">
        <f t="shared" si="5"/>
        <v>0</v>
      </c>
      <c r="H71" s="7">
        <f t="shared" si="6"/>
        <v>1</v>
      </c>
      <c r="J71" t="s">
        <v>144</v>
      </c>
      <c r="K71">
        <v>32</v>
      </c>
      <c r="L71">
        <v>8</v>
      </c>
      <c r="M71" t="s">
        <v>144</v>
      </c>
      <c r="N71" t="s">
        <v>33</v>
      </c>
      <c r="O71" s="5">
        <v>25.609000000000002</v>
      </c>
      <c r="P71">
        <v>70</v>
      </c>
      <c r="Q71">
        <v>0.575600000000001</v>
      </c>
      <c r="R71">
        <v>29.558824773661001</v>
      </c>
      <c r="S71">
        <v>1.6539999999999899</v>
      </c>
      <c r="T71">
        <v>60.453599999999902</v>
      </c>
      <c r="U71">
        <v>12</v>
      </c>
      <c r="V71">
        <v>-88.028611111111104</v>
      </c>
      <c r="W71">
        <v>344</v>
      </c>
      <c r="X71">
        <v>-99.555916666666604</v>
      </c>
      <c r="Y71">
        <v>419</v>
      </c>
      <c r="Z71">
        <v>-68.264733333333297</v>
      </c>
      <c r="AA71">
        <v>300</v>
      </c>
      <c r="AB71">
        <v>65</v>
      </c>
      <c r="AC71">
        <v>19.3</v>
      </c>
      <c r="AD71">
        <v>369.3</v>
      </c>
      <c r="AE71">
        <v>6.4272291696716497</v>
      </c>
      <c r="AF71">
        <v>150.97999999999999</v>
      </c>
      <c r="AG71">
        <v>193.02</v>
      </c>
    </row>
    <row r="72" spans="1:33">
      <c r="A72">
        <v>11252</v>
      </c>
      <c r="B72" t="s">
        <v>387</v>
      </c>
      <c r="C72" t="s">
        <v>388</v>
      </c>
      <c r="D72" t="s">
        <v>120</v>
      </c>
      <c r="E72" s="3">
        <f t="shared" si="4"/>
        <v>-5.1142624999999997</v>
      </c>
      <c r="G72" s="7">
        <f t="shared" si="5"/>
        <v>0</v>
      </c>
      <c r="H72" s="7">
        <f t="shared" si="6"/>
        <v>1</v>
      </c>
      <c r="J72" t="s">
        <v>144</v>
      </c>
      <c r="K72">
        <v>28</v>
      </c>
      <c r="L72">
        <v>6</v>
      </c>
      <c r="M72" t="s">
        <v>144</v>
      </c>
      <c r="N72" t="s">
        <v>33</v>
      </c>
      <c r="O72" s="5">
        <v>25.129799999999999</v>
      </c>
      <c r="P72">
        <v>71</v>
      </c>
      <c r="Q72">
        <v>0.29380000000000001</v>
      </c>
      <c r="R72">
        <v>13.4264208844601</v>
      </c>
      <c r="S72">
        <v>2.6507499999999999</v>
      </c>
      <c r="T72">
        <v>33.6965</v>
      </c>
      <c r="U72">
        <v>12</v>
      </c>
      <c r="V72">
        <v>-88.507811111111096</v>
      </c>
      <c r="W72">
        <v>347</v>
      </c>
      <c r="X72">
        <v>-98.559166666666599</v>
      </c>
      <c r="Y72">
        <v>403</v>
      </c>
      <c r="Z72">
        <v>-95.021833333333305</v>
      </c>
      <c r="AA72">
        <v>365</v>
      </c>
      <c r="AB72">
        <v>80.3</v>
      </c>
      <c r="AC72">
        <v>17.5</v>
      </c>
      <c r="AD72">
        <v>405</v>
      </c>
      <c r="AE72">
        <v>6.0856623897439501</v>
      </c>
      <c r="AF72">
        <v>150.96</v>
      </c>
      <c r="AG72">
        <v>196.04</v>
      </c>
    </row>
    <row r="73" spans="1:33">
      <c r="A73">
        <v>12328</v>
      </c>
      <c r="B73" t="s">
        <v>282</v>
      </c>
      <c r="C73" t="s">
        <v>565</v>
      </c>
      <c r="D73" t="s">
        <v>123</v>
      </c>
      <c r="E73" s="3">
        <f t="shared" si="4"/>
        <v>-5.1263125</v>
      </c>
      <c r="G73" s="7">
        <f t="shared" si="5"/>
        <v>0</v>
      </c>
      <c r="H73" s="7">
        <f t="shared" si="6"/>
        <v>1</v>
      </c>
      <c r="J73" t="s">
        <v>144</v>
      </c>
      <c r="K73">
        <v>26</v>
      </c>
      <c r="L73">
        <v>4</v>
      </c>
      <c r="M73" t="s">
        <v>144</v>
      </c>
      <c r="N73" t="s">
        <v>33</v>
      </c>
      <c r="O73" s="5">
        <v>24.937000000000001</v>
      </c>
      <c r="P73">
        <v>72</v>
      </c>
      <c r="Q73">
        <v>0.72666666666666602</v>
      </c>
      <c r="R73">
        <v>6.7113524916119998</v>
      </c>
      <c r="S73">
        <v>15.5395</v>
      </c>
      <c r="T73">
        <v>30.989000000000001</v>
      </c>
      <c r="U73">
        <v>12</v>
      </c>
      <c r="V73">
        <v>-88.700611111111101</v>
      </c>
      <c r="W73">
        <v>348</v>
      </c>
      <c r="X73">
        <v>-85.670416666666597</v>
      </c>
      <c r="Y73">
        <v>331</v>
      </c>
      <c r="Z73">
        <v>-97.729333333333301</v>
      </c>
      <c r="AA73">
        <v>372</v>
      </c>
      <c r="AB73">
        <v>71.099999999999994</v>
      </c>
      <c r="AC73">
        <v>12.1</v>
      </c>
      <c r="AD73">
        <v>319.7</v>
      </c>
      <c r="AE73">
        <v>5.0609620499608496</v>
      </c>
      <c r="AF73">
        <v>150.97</v>
      </c>
      <c r="AG73">
        <v>197.03</v>
      </c>
    </row>
    <row r="74" spans="1:33">
      <c r="A74">
        <v>11381</v>
      </c>
      <c r="B74" t="s">
        <v>260</v>
      </c>
      <c r="C74" t="s">
        <v>395</v>
      </c>
      <c r="D74" t="s">
        <v>71</v>
      </c>
      <c r="E74" s="3">
        <f t="shared" si="4"/>
        <v>-5.1389374999999999</v>
      </c>
      <c r="J74" t="s">
        <v>144</v>
      </c>
      <c r="K74">
        <v>29</v>
      </c>
      <c r="L74">
        <v>6</v>
      </c>
      <c r="M74" t="s">
        <v>144</v>
      </c>
      <c r="N74" t="s">
        <v>33</v>
      </c>
      <c r="O74" s="5">
        <v>24.734999999999999</v>
      </c>
      <c r="P74">
        <v>73</v>
      </c>
      <c r="Q74">
        <v>1.26856666666666</v>
      </c>
      <c r="R74">
        <v>11.8851710925842</v>
      </c>
      <c r="S74">
        <v>4.5297499999999999</v>
      </c>
      <c r="T74">
        <v>32.963999999999999</v>
      </c>
      <c r="U74">
        <v>12</v>
      </c>
      <c r="V74">
        <v>-88.902611111111099</v>
      </c>
      <c r="W74">
        <v>350</v>
      </c>
      <c r="X74">
        <v>-96.680166666666594</v>
      </c>
      <c r="Y74">
        <v>378</v>
      </c>
      <c r="Z74">
        <v>-95.754333333333307</v>
      </c>
      <c r="AA74">
        <v>367</v>
      </c>
      <c r="AB74">
        <v>48.1</v>
      </c>
      <c r="AC74">
        <v>11</v>
      </c>
      <c r="AD74">
        <v>314.2</v>
      </c>
      <c r="AE74">
        <v>4.85222679556058</v>
      </c>
      <c r="AF74">
        <v>150.88999999999999</v>
      </c>
      <c r="AG74">
        <v>199.11</v>
      </c>
    </row>
    <row r="75" spans="1:33">
      <c r="A75">
        <v>14195</v>
      </c>
      <c r="B75" t="s">
        <v>1132</v>
      </c>
      <c r="C75" t="s">
        <v>1133</v>
      </c>
      <c r="D75" t="s">
        <v>126</v>
      </c>
      <c r="E75" s="3">
        <f t="shared" si="4"/>
        <v>-5.204520833333337</v>
      </c>
      <c r="J75" t="s">
        <v>144</v>
      </c>
      <c r="K75">
        <v>22</v>
      </c>
      <c r="L75">
        <v>0</v>
      </c>
      <c r="M75" t="s">
        <v>144</v>
      </c>
      <c r="N75" t="s">
        <v>33</v>
      </c>
      <c r="O75" s="5">
        <v>23.685666666666599</v>
      </c>
      <c r="P75">
        <v>74</v>
      </c>
      <c r="Q75">
        <v>0.782266666666668</v>
      </c>
      <c r="R75">
        <v>9.4866667662215995</v>
      </c>
      <c r="S75">
        <v>15.887700000000001</v>
      </c>
      <c r="T75">
        <v>32.960700000000003</v>
      </c>
      <c r="U75">
        <v>12</v>
      </c>
      <c r="V75">
        <v>-89.951944444444393</v>
      </c>
      <c r="W75">
        <v>355</v>
      </c>
      <c r="X75">
        <v>-85.322216666666606</v>
      </c>
      <c r="Y75">
        <v>329</v>
      </c>
      <c r="Z75">
        <v>-95.757633333333303</v>
      </c>
      <c r="AA75">
        <v>368</v>
      </c>
      <c r="AB75">
        <v>50.8</v>
      </c>
      <c r="AC75">
        <v>11.8</v>
      </c>
      <c r="AD75">
        <v>319.10000000000002</v>
      </c>
      <c r="AE75">
        <v>5.0040342533062301</v>
      </c>
      <c r="AF75">
        <v>150.9</v>
      </c>
      <c r="AG75">
        <v>204.1</v>
      </c>
    </row>
    <row r="76" spans="1:33">
      <c r="A76">
        <v>8269</v>
      </c>
      <c r="B76" t="s">
        <v>171</v>
      </c>
      <c r="C76" t="s">
        <v>172</v>
      </c>
      <c r="D76" t="s">
        <v>100</v>
      </c>
      <c r="E76" s="3">
        <f t="shared" si="4"/>
        <v>-5.2319250000000004</v>
      </c>
      <c r="J76" t="s">
        <v>144</v>
      </c>
      <c r="K76">
        <v>35</v>
      </c>
      <c r="L76">
        <v>13</v>
      </c>
      <c r="M76" t="s">
        <v>144</v>
      </c>
      <c r="N76" t="s">
        <v>33</v>
      </c>
      <c r="O76" s="5">
        <v>23.247199999999999</v>
      </c>
      <c r="P76">
        <v>75</v>
      </c>
      <c r="Q76">
        <v>0.93959999999999799</v>
      </c>
      <c r="R76">
        <v>25.744979484681402</v>
      </c>
      <c r="S76">
        <v>0.82674999999999998</v>
      </c>
      <c r="T76">
        <v>56.782499999999999</v>
      </c>
      <c r="U76">
        <v>12</v>
      </c>
      <c r="V76">
        <v>-90.390411111111106</v>
      </c>
      <c r="W76">
        <v>356</v>
      </c>
      <c r="X76">
        <v>-100.383166666666</v>
      </c>
      <c r="Y76">
        <v>433</v>
      </c>
      <c r="Z76">
        <v>-71.935833333333306</v>
      </c>
      <c r="AA76">
        <v>307</v>
      </c>
      <c r="AB76">
        <v>93.3</v>
      </c>
      <c r="AC76">
        <v>10</v>
      </c>
      <c r="AD76" t="s">
        <v>32</v>
      </c>
      <c r="AE76">
        <v>4.6624674733785296</v>
      </c>
      <c r="AF76">
        <v>150.97999999999999</v>
      </c>
      <c r="AG76">
        <v>205.02</v>
      </c>
    </row>
    <row r="77" spans="1:33">
      <c r="A77">
        <v>14143</v>
      </c>
      <c r="B77" t="s">
        <v>1124</v>
      </c>
      <c r="C77" t="s">
        <v>1125</v>
      </c>
      <c r="D77" t="s">
        <v>30</v>
      </c>
      <c r="E77" s="3">
        <f t="shared" si="4"/>
        <v>-5.2748999999999997</v>
      </c>
      <c r="J77" t="s">
        <v>144</v>
      </c>
      <c r="K77">
        <v>23</v>
      </c>
      <c r="L77">
        <v>0</v>
      </c>
      <c r="M77" t="s">
        <v>144</v>
      </c>
      <c r="N77" t="s">
        <v>33</v>
      </c>
      <c r="O77" s="5">
        <v>22.5596</v>
      </c>
      <c r="P77">
        <v>76</v>
      </c>
      <c r="Q77">
        <v>0.82310000000000005</v>
      </c>
      <c r="R77">
        <v>12.1203867430045</v>
      </c>
      <c r="S77">
        <v>6.7523999999999997</v>
      </c>
      <c r="T77">
        <v>33.950000000000003</v>
      </c>
      <c r="U77">
        <v>12</v>
      </c>
      <c r="V77">
        <v>-91.078011111111095</v>
      </c>
      <c r="W77">
        <v>358</v>
      </c>
      <c r="X77">
        <v>-94.457516666666606</v>
      </c>
      <c r="Y77">
        <v>363</v>
      </c>
      <c r="Z77">
        <v>-94.768333333333302</v>
      </c>
      <c r="AA77">
        <v>363</v>
      </c>
      <c r="AB77">
        <v>43</v>
      </c>
      <c r="AC77">
        <v>10.3</v>
      </c>
      <c r="AD77">
        <v>311.5</v>
      </c>
      <c r="AE77">
        <v>4.7193952700331403</v>
      </c>
      <c r="AF77">
        <v>150.88</v>
      </c>
      <c r="AG77">
        <v>207.12</v>
      </c>
    </row>
    <row r="78" spans="1:33">
      <c r="A78">
        <v>13190</v>
      </c>
      <c r="B78" t="s">
        <v>581</v>
      </c>
      <c r="C78" t="s">
        <v>783</v>
      </c>
      <c r="D78" t="s">
        <v>65</v>
      </c>
      <c r="E78" s="3">
        <f t="shared" si="4"/>
        <v>-5.3064</v>
      </c>
      <c r="J78" t="s">
        <v>144</v>
      </c>
      <c r="K78">
        <v>24</v>
      </c>
      <c r="L78">
        <v>2</v>
      </c>
      <c r="M78" t="s">
        <v>144</v>
      </c>
      <c r="N78" t="s">
        <v>33</v>
      </c>
      <c r="O78" s="5">
        <v>22.055599999999998</v>
      </c>
      <c r="P78">
        <v>77</v>
      </c>
      <c r="Q78">
        <v>1.0566500000000001</v>
      </c>
      <c r="R78">
        <v>11.4490714383307</v>
      </c>
      <c r="S78">
        <v>8.01</v>
      </c>
      <c r="T78">
        <v>32.224800000000002</v>
      </c>
      <c r="U78">
        <v>12</v>
      </c>
      <c r="V78">
        <v>-91.5820111111111</v>
      </c>
      <c r="W78">
        <v>360</v>
      </c>
      <c r="X78">
        <v>-93.199916666666596</v>
      </c>
      <c r="Y78">
        <v>358</v>
      </c>
      <c r="Z78">
        <v>-96.493533333333303</v>
      </c>
      <c r="AA78">
        <v>370</v>
      </c>
      <c r="AB78">
        <v>40.1</v>
      </c>
      <c r="AC78">
        <v>7.4</v>
      </c>
      <c r="AD78">
        <v>302.5</v>
      </c>
      <c r="AE78">
        <v>4.16909323570518</v>
      </c>
      <c r="AF78">
        <v>150.91</v>
      </c>
      <c r="AG78">
        <v>209.09</v>
      </c>
    </row>
    <row r="79" spans="1:33">
      <c r="A79">
        <v>14146</v>
      </c>
      <c r="B79" t="s">
        <v>134</v>
      </c>
      <c r="C79" t="s">
        <v>1128</v>
      </c>
      <c r="D79" t="s">
        <v>50</v>
      </c>
      <c r="E79" s="3">
        <f t="shared" si="4"/>
        <v>-5.3462874999999999</v>
      </c>
      <c r="J79" t="s">
        <v>144</v>
      </c>
      <c r="K79" t="s">
        <v>32</v>
      </c>
      <c r="L79">
        <v>0</v>
      </c>
      <c r="M79" t="s">
        <v>144</v>
      </c>
      <c r="N79" t="s">
        <v>33</v>
      </c>
      <c r="O79" s="5">
        <v>21.417400000000001</v>
      </c>
      <c r="P79">
        <v>78</v>
      </c>
      <c r="Q79">
        <v>1.22658333333333</v>
      </c>
      <c r="R79">
        <v>15.4395216959593</v>
      </c>
      <c r="S79">
        <v>4.2699999999999996</v>
      </c>
      <c r="T79">
        <v>40.073999999999998</v>
      </c>
      <c r="U79">
        <v>12</v>
      </c>
      <c r="V79">
        <v>-92.220211111111098</v>
      </c>
      <c r="W79">
        <v>363</v>
      </c>
      <c r="X79">
        <v>-96.939916666666605</v>
      </c>
      <c r="Y79">
        <v>381</v>
      </c>
      <c r="Z79">
        <v>-88.644333333333293</v>
      </c>
      <c r="AA79">
        <v>352</v>
      </c>
      <c r="AB79">
        <v>76.8</v>
      </c>
      <c r="AC79">
        <v>13.2</v>
      </c>
      <c r="AD79">
        <v>371.3</v>
      </c>
      <c r="AE79">
        <v>5.2696973043611104</v>
      </c>
      <c r="AF79">
        <v>150.99</v>
      </c>
      <c r="AG79">
        <v>212.01</v>
      </c>
    </row>
    <row r="80" spans="1:33">
      <c r="A80">
        <v>13880</v>
      </c>
      <c r="B80" t="s">
        <v>280</v>
      </c>
      <c r="C80" t="s">
        <v>1001</v>
      </c>
      <c r="D80" t="s">
        <v>117</v>
      </c>
      <c r="E80" s="3">
        <f t="shared" si="4"/>
        <v>-5.3985937499999999</v>
      </c>
      <c r="J80" t="s">
        <v>144</v>
      </c>
      <c r="K80">
        <v>24</v>
      </c>
      <c r="L80">
        <v>2</v>
      </c>
      <c r="M80" t="s">
        <v>144</v>
      </c>
      <c r="N80" t="s">
        <v>33</v>
      </c>
      <c r="O80" s="5">
        <v>20.580500000000001</v>
      </c>
      <c r="P80">
        <v>79</v>
      </c>
      <c r="Q80">
        <v>1.2149333333333301</v>
      </c>
      <c r="R80">
        <v>15.3627009083689</v>
      </c>
      <c r="S80">
        <v>3.7024999999999899</v>
      </c>
      <c r="T80">
        <v>40.412500000000001</v>
      </c>
      <c r="U80">
        <v>12</v>
      </c>
      <c r="V80">
        <v>-93.057111111111098</v>
      </c>
      <c r="W80">
        <v>367</v>
      </c>
      <c r="X80">
        <v>-97.5074166666666</v>
      </c>
      <c r="Y80">
        <v>391</v>
      </c>
      <c r="Z80">
        <v>-88.305833333333297</v>
      </c>
      <c r="AA80">
        <v>351</v>
      </c>
      <c r="AB80">
        <v>68.2</v>
      </c>
      <c r="AC80">
        <v>11.7</v>
      </c>
      <c r="AD80">
        <v>370.3</v>
      </c>
      <c r="AE80">
        <v>4.9850583210880197</v>
      </c>
      <c r="AF80">
        <v>150.97</v>
      </c>
      <c r="AG80">
        <v>216.03</v>
      </c>
    </row>
    <row r="81" spans="1:33">
      <c r="A81">
        <v>13065</v>
      </c>
      <c r="B81" t="s">
        <v>451</v>
      </c>
      <c r="C81" t="s">
        <v>707</v>
      </c>
      <c r="D81" t="s">
        <v>47</v>
      </c>
      <c r="E81" s="3">
        <f t="shared" si="4"/>
        <v>-5.4473041666666688</v>
      </c>
      <c r="J81" t="s">
        <v>144</v>
      </c>
      <c r="K81">
        <v>27</v>
      </c>
      <c r="L81">
        <v>4</v>
      </c>
      <c r="M81" t="s">
        <v>144</v>
      </c>
      <c r="N81" t="s">
        <v>33</v>
      </c>
      <c r="O81" s="5">
        <v>19.801133333333301</v>
      </c>
      <c r="P81">
        <v>80</v>
      </c>
      <c r="Q81">
        <v>0.968733333333332</v>
      </c>
      <c r="R81">
        <v>10.220192883046099</v>
      </c>
      <c r="S81">
        <v>1.9107499999999999</v>
      </c>
      <c r="T81">
        <v>24.606999999999999</v>
      </c>
      <c r="U81">
        <v>13</v>
      </c>
      <c r="V81">
        <v>-93.836477777777702</v>
      </c>
      <c r="W81">
        <v>369</v>
      </c>
      <c r="X81">
        <v>-99.299166666666594</v>
      </c>
      <c r="Y81">
        <v>411</v>
      </c>
      <c r="Z81">
        <v>-104.11133333333299</v>
      </c>
      <c r="AA81">
        <v>397</v>
      </c>
      <c r="AB81">
        <v>81.3</v>
      </c>
      <c r="AC81">
        <v>19.8</v>
      </c>
      <c r="AD81">
        <v>367.5</v>
      </c>
      <c r="AE81">
        <v>6.5221088307626802</v>
      </c>
      <c r="AF81" t="s">
        <v>32</v>
      </c>
      <c r="AG81" t="s">
        <v>32</v>
      </c>
    </row>
    <row r="82" spans="1:33">
      <c r="A82">
        <v>14142</v>
      </c>
      <c r="B82" t="s">
        <v>1123</v>
      </c>
      <c r="C82" t="s">
        <v>158</v>
      </c>
      <c r="D82" t="s">
        <v>120</v>
      </c>
      <c r="E82" s="3">
        <f t="shared" si="4"/>
        <v>-5.5017499999999995</v>
      </c>
      <c r="J82" t="s">
        <v>144</v>
      </c>
      <c r="K82" t="s">
        <v>32</v>
      </c>
      <c r="L82">
        <v>0</v>
      </c>
      <c r="M82" t="s">
        <v>144</v>
      </c>
      <c r="N82" t="s">
        <v>33</v>
      </c>
      <c r="O82" s="5">
        <v>18.93</v>
      </c>
      <c r="P82">
        <v>81</v>
      </c>
      <c r="Q82">
        <v>0.22259999999999899</v>
      </c>
      <c r="R82">
        <v>7.0286414049942803</v>
      </c>
      <c r="S82">
        <v>14.457000000000001</v>
      </c>
      <c r="T82">
        <v>23.402999999999999</v>
      </c>
      <c r="U82">
        <v>12</v>
      </c>
      <c r="V82">
        <v>-94.707611111111106</v>
      </c>
      <c r="W82">
        <v>370</v>
      </c>
      <c r="X82">
        <v>-86.752916666666593</v>
      </c>
      <c r="Y82">
        <v>338</v>
      </c>
      <c r="Z82">
        <v>-105.315333333333</v>
      </c>
      <c r="AA82">
        <v>403</v>
      </c>
      <c r="AB82">
        <v>101.5</v>
      </c>
      <c r="AC82">
        <v>23.8</v>
      </c>
      <c r="AD82">
        <v>443.5</v>
      </c>
      <c r="AE82">
        <v>7.2811461194909102</v>
      </c>
      <c r="AF82">
        <v>150.99</v>
      </c>
      <c r="AG82">
        <v>219.01</v>
      </c>
    </row>
    <row r="83" spans="1:33">
      <c r="A83">
        <v>12213</v>
      </c>
      <c r="B83" t="s">
        <v>421</v>
      </c>
      <c r="C83" t="s">
        <v>362</v>
      </c>
      <c r="D83" t="s">
        <v>68</v>
      </c>
      <c r="E83" s="3">
        <f t="shared" si="4"/>
        <v>-5.5139499999999995</v>
      </c>
      <c r="J83" t="s">
        <v>144</v>
      </c>
      <c r="K83">
        <v>28</v>
      </c>
      <c r="L83">
        <v>4</v>
      </c>
      <c r="M83" t="s">
        <v>144</v>
      </c>
      <c r="N83" t="s">
        <v>33</v>
      </c>
      <c r="O83" s="5">
        <v>18.7348</v>
      </c>
      <c r="P83">
        <v>82</v>
      </c>
      <c r="Q83">
        <v>0.20730000000000001</v>
      </c>
      <c r="R83">
        <v>10.418751819036</v>
      </c>
      <c r="S83">
        <v>1.3594999999999999</v>
      </c>
      <c r="T83">
        <v>24.857499999999899</v>
      </c>
      <c r="U83">
        <v>13</v>
      </c>
      <c r="V83">
        <v>-94.902811111111106</v>
      </c>
      <c r="W83">
        <v>371</v>
      </c>
      <c r="X83">
        <v>-99.850416666666604</v>
      </c>
      <c r="Y83">
        <v>422</v>
      </c>
      <c r="Z83">
        <v>-103.86083333333301</v>
      </c>
      <c r="AA83">
        <v>394</v>
      </c>
      <c r="AB83">
        <v>58.9</v>
      </c>
      <c r="AC83">
        <v>8.3000000000000007</v>
      </c>
      <c r="AD83">
        <v>348.6</v>
      </c>
      <c r="AE83">
        <v>4.3398766256690298</v>
      </c>
      <c r="AF83">
        <v>150.86000000000001</v>
      </c>
      <c r="AG83">
        <v>220.14</v>
      </c>
    </row>
    <row r="84" spans="1:33">
      <c r="A84">
        <v>14139</v>
      </c>
      <c r="B84" t="s">
        <v>1118</v>
      </c>
      <c r="C84" t="s">
        <v>791</v>
      </c>
      <c r="D84" t="s">
        <v>117</v>
      </c>
      <c r="E84" s="3">
        <f t="shared" si="4"/>
        <v>-5.5173749999999995</v>
      </c>
      <c r="J84" t="s">
        <v>144</v>
      </c>
      <c r="K84">
        <v>22</v>
      </c>
      <c r="L84">
        <v>0</v>
      </c>
      <c r="M84" t="s">
        <v>144</v>
      </c>
      <c r="N84" t="s">
        <v>33</v>
      </c>
      <c r="O84" s="5">
        <v>18.68</v>
      </c>
      <c r="P84">
        <v>83</v>
      </c>
      <c r="Q84">
        <v>0.42199999999999999</v>
      </c>
      <c r="R84">
        <v>6.9579307268756203</v>
      </c>
      <c r="S84">
        <v>14.252000000000001</v>
      </c>
      <c r="T84">
        <v>23.108000000000001</v>
      </c>
      <c r="U84">
        <v>12</v>
      </c>
      <c r="V84">
        <v>-94.957611111111106</v>
      </c>
      <c r="W84">
        <v>372</v>
      </c>
      <c r="X84">
        <v>-86.957916666666605</v>
      </c>
      <c r="Y84">
        <v>339</v>
      </c>
      <c r="Z84">
        <v>-105.610333333333</v>
      </c>
      <c r="AA84">
        <v>404</v>
      </c>
      <c r="AB84">
        <v>83.4</v>
      </c>
      <c r="AC84">
        <v>23.9</v>
      </c>
      <c r="AD84">
        <v>393</v>
      </c>
      <c r="AE84">
        <v>7.3001220517091099</v>
      </c>
      <c r="AF84">
        <v>150.99</v>
      </c>
      <c r="AG84">
        <v>221.01</v>
      </c>
    </row>
    <row r="85" spans="1:33">
      <c r="A85">
        <v>14144</v>
      </c>
      <c r="B85" t="s">
        <v>1126</v>
      </c>
      <c r="C85" t="s">
        <v>1127</v>
      </c>
      <c r="D85" t="s">
        <v>97</v>
      </c>
      <c r="E85" s="3">
        <f t="shared" si="4"/>
        <v>-5.5364374999999999</v>
      </c>
      <c r="J85" t="s">
        <v>144</v>
      </c>
      <c r="K85">
        <v>22</v>
      </c>
      <c r="L85">
        <v>0</v>
      </c>
      <c r="M85" t="s">
        <v>144</v>
      </c>
      <c r="N85" t="s">
        <v>33</v>
      </c>
      <c r="O85" s="5">
        <v>18.375</v>
      </c>
      <c r="P85">
        <v>84</v>
      </c>
      <c r="Q85">
        <v>0.330100000000001</v>
      </c>
      <c r="R85">
        <v>6.8235804384501799</v>
      </c>
      <c r="S85">
        <v>14.032500000000001</v>
      </c>
      <c r="T85">
        <v>22.717500000000001</v>
      </c>
      <c r="U85">
        <v>12</v>
      </c>
      <c r="V85">
        <v>-95.262611111111099</v>
      </c>
      <c r="W85">
        <v>373</v>
      </c>
      <c r="X85">
        <v>-87.177416666666602</v>
      </c>
      <c r="Y85">
        <v>342</v>
      </c>
      <c r="Z85">
        <v>-106.00083333333301</v>
      </c>
      <c r="AA85">
        <v>406</v>
      </c>
      <c r="AB85">
        <v>93.8</v>
      </c>
      <c r="AC85">
        <v>26.9</v>
      </c>
      <c r="AD85" t="s">
        <v>32</v>
      </c>
      <c r="AE85">
        <v>7.8694000182552797</v>
      </c>
      <c r="AF85">
        <v>150.99</v>
      </c>
      <c r="AG85">
        <v>222.01</v>
      </c>
    </row>
    <row r="86" spans="1:33">
      <c r="A86">
        <v>13197</v>
      </c>
      <c r="B86" t="s">
        <v>199</v>
      </c>
      <c r="C86" t="s">
        <v>233</v>
      </c>
      <c r="D86" t="s">
        <v>141</v>
      </c>
      <c r="E86" s="3">
        <f t="shared" si="4"/>
        <v>-5.5510625000000005</v>
      </c>
      <c r="J86" t="s">
        <v>144</v>
      </c>
      <c r="K86">
        <v>25</v>
      </c>
      <c r="L86">
        <v>2</v>
      </c>
      <c r="M86" t="s">
        <v>144</v>
      </c>
      <c r="N86" t="s">
        <v>33</v>
      </c>
      <c r="O86" s="5">
        <v>18.140999999999998</v>
      </c>
      <c r="P86">
        <v>85</v>
      </c>
      <c r="Q86">
        <v>0.50209999999999799</v>
      </c>
      <c r="R86">
        <v>12.7406499834192</v>
      </c>
      <c r="S86">
        <v>10.0329</v>
      </c>
      <c r="T86">
        <v>26.249099999999999</v>
      </c>
      <c r="U86">
        <v>13</v>
      </c>
      <c r="V86">
        <v>-95.496611111111093</v>
      </c>
      <c r="W86">
        <v>375</v>
      </c>
      <c r="X86">
        <v>-91.177016666666603</v>
      </c>
      <c r="Y86">
        <v>352</v>
      </c>
      <c r="Z86">
        <v>-102.46923333333299</v>
      </c>
      <c r="AA86">
        <v>388</v>
      </c>
      <c r="AB86">
        <v>68.3</v>
      </c>
      <c r="AC86">
        <v>16.100000000000001</v>
      </c>
      <c r="AD86" t="s">
        <v>32</v>
      </c>
      <c r="AE86">
        <v>5.8199993386890698</v>
      </c>
      <c r="AF86" t="s">
        <v>32</v>
      </c>
      <c r="AG86" t="s">
        <v>32</v>
      </c>
    </row>
    <row r="87" spans="1:33">
      <c r="A87">
        <v>13772</v>
      </c>
      <c r="B87" t="s">
        <v>257</v>
      </c>
      <c r="C87" t="s">
        <v>971</v>
      </c>
      <c r="D87" t="s">
        <v>80</v>
      </c>
      <c r="E87" s="3">
        <f t="shared" si="4"/>
        <v>-5.5630749999999995</v>
      </c>
      <c r="J87" t="s">
        <v>144</v>
      </c>
      <c r="K87">
        <v>23</v>
      </c>
      <c r="L87">
        <v>1</v>
      </c>
      <c r="M87" t="s">
        <v>144</v>
      </c>
      <c r="N87" t="s">
        <v>33</v>
      </c>
      <c r="O87" s="5">
        <v>17.948799999999999</v>
      </c>
      <c r="P87">
        <v>86</v>
      </c>
      <c r="Q87">
        <v>0.626999999999998</v>
      </c>
      <c r="R87">
        <v>12.3422607045873</v>
      </c>
      <c r="S87">
        <v>11.383199999999899</v>
      </c>
      <c r="T87">
        <v>34.6737999999999</v>
      </c>
      <c r="U87">
        <v>13</v>
      </c>
      <c r="V87">
        <v>-95.688811111111093</v>
      </c>
      <c r="W87">
        <v>376</v>
      </c>
      <c r="X87">
        <v>-89.826716666666599</v>
      </c>
      <c r="Y87">
        <v>346</v>
      </c>
      <c r="Z87">
        <v>-94.044533333333305</v>
      </c>
      <c r="AA87">
        <v>361</v>
      </c>
      <c r="AB87">
        <v>74.8</v>
      </c>
      <c r="AC87">
        <v>3.2</v>
      </c>
      <c r="AD87">
        <v>375.5</v>
      </c>
      <c r="AE87">
        <v>3.3721040825405399</v>
      </c>
      <c r="AF87">
        <v>150.96</v>
      </c>
      <c r="AG87">
        <v>225.04</v>
      </c>
    </row>
    <row r="88" spans="1:33">
      <c r="A88">
        <v>10940</v>
      </c>
      <c r="B88" t="s">
        <v>322</v>
      </c>
      <c r="C88" t="s">
        <v>323</v>
      </c>
      <c r="D88" t="s">
        <v>71</v>
      </c>
      <c r="E88" s="3">
        <f t="shared" si="4"/>
        <v>-5.6018124999999994</v>
      </c>
      <c r="J88" t="s">
        <v>144</v>
      </c>
      <c r="K88">
        <v>29</v>
      </c>
      <c r="L88">
        <v>7</v>
      </c>
      <c r="M88" t="s">
        <v>144</v>
      </c>
      <c r="N88" t="s">
        <v>33</v>
      </c>
      <c r="O88" s="5">
        <v>17.329000000000001</v>
      </c>
      <c r="P88">
        <v>87</v>
      </c>
      <c r="Q88">
        <v>0.17245000000000099</v>
      </c>
      <c r="R88">
        <v>10.687105370492</v>
      </c>
      <c r="S88">
        <v>2.1531999999999898</v>
      </c>
      <c r="T88">
        <v>26.851999999999901</v>
      </c>
      <c r="U88">
        <v>13</v>
      </c>
      <c r="V88">
        <v>-96.308611111111105</v>
      </c>
      <c r="W88">
        <v>379</v>
      </c>
      <c r="X88">
        <v>-99.056716666666603</v>
      </c>
      <c r="Y88">
        <v>409</v>
      </c>
      <c r="Z88">
        <v>-101.866333333333</v>
      </c>
      <c r="AA88">
        <v>387</v>
      </c>
      <c r="AB88">
        <v>93.9</v>
      </c>
      <c r="AC88">
        <v>5.2</v>
      </c>
      <c r="AD88" t="s">
        <v>32</v>
      </c>
      <c r="AE88">
        <v>3.75162272690465</v>
      </c>
      <c r="AF88">
        <v>150.97</v>
      </c>
      <c r="AG88">
        <v>228.03</v>
      </c>
    </row>
    <row r="89" spans="1:33">
      <c r="A89">
        <v>10123</v>
      </c>
      <c r="B89" t="s">
        <v>238</v>
      </c>
      <c r="C89" t="s">
        <v>239</v>
      </c>
      <c r="D89" t="s">
        <v>109</v>
      </c>
      <c r="E89" s="3">
        <f t="shared" si="4"/>
        <v>-5.6027125</v>
      </c>
      <c r="J89" t="s">
        <v>144</v>
      </c>
      <c r="K89">
        <v>32</v>
      </c>
      <c r="L89">
        <v>9</v>
      </c>
      <c r="M89" t="s">
        <v>144</v>
      </c>
      <c r="N89" t="s">
        <v>33</v>
      </c>
      <c r="O89" s="5">
        <v>17.314599999999999</v>
      </c>
      <c r="P89">
        <v>88</v>
      </c>
      <c r="Q89">
        <v>0.39251666666666502</v>
      </c>
      <c r="R89">
        <v>9.5222406974409104</v>
      </c>
      <c r="S89">
        <v>1.8827499999999999</v>
      </c>
      <c r="T89">
        <v>24.234999999999999</v>
      </c>
      <c r="U89">
        <v>13</v>
      </c>
      <c r="V89">
        <v>-96.3230111111111</v>
      </c>
      <c r="W89">
        <v>380</v>
      </c>
      <c r="X89">
        <v>-99.327166666666599</v>
      </c>
      <c r="Y89">
        <v>412</v>
      </c>
      <c r="Z89">
        <v>-104.48333333333299</v>
      </c>
      <c r="AA89">
        <v>399</v>
      </c>
      <c r="AB89">
        <v>78.8</v>
      </c>
      <c r="AC89">
        <v>10.5</v>
      </c>
      <c r="AD89">
        <v>407</v>
      </c>
      <c r="AE89">
        <v>4.7573471344695504</v>
      </c>
      <c r="AF89">
        <v>150.97999999999999</v>
      </c>
      <c r="AG89">
        <v>229.02</v>
      </c>
    </row>
    <row r="90" spans="1:33">
      <c r="A90">
        <v>10742</v>
      </c>
      <c r="B90" t="s">
        <v>271</v>
      </c>
      <c r="C90" t="s">
        <v>311</v>
      </c>
      <c r="D90" t="s">
        <v>41</v>
      </c>
      <c r="E90" s="3">
        <f t="shared" si="4"/>
        <v>-5.6224687499999995</v>
      </c>
      <c r="J90" t="s">
        <v>144</v>
      </c>
      <c r="K90">
        <v>29</v>
      </c>
      <c r="L90">
        <v>7</v>
      </c>
      <c r="M90" t="s">
        <v>144</v>
      </c>
      <c r="N90" t="s">
        <v>33</v>
      </c>
      <c r="O90" s="5">
        <v>16.9985</v>
      </c>
      <c r="P90">
        <v>89</v>
      </c>
      <c r="Q90">
        <v>0.31733333333333302</v>
      </c>
      <c r="R90">
        <v>11.5538859610089</v>
      </c>
      <c r="S90">
        <v>0.51119999999999899</v>
      </c>
      <c r="T90">
        <v>24.803999999999998</v>
      </c>
      <c r="U90">
        <v>13</v>
      </c>
      <c r="V90">
        <v>-96.639111111111106</v>
      </c>
      <c r="W90">
        <v>381</v>
      </c>
      <c r="X90">
        <v>-100.698716666666</v>
      </c>
      <c r="Y90">
        <v>443</v>
      </c>
      <c r="Z90">
        <v>-103.914333333333</v>
      </c>
      <c r="AA90">
        <v>395</v>
      </c>
      <c r="AB90">
        <v>69.7</v>
      </c>
      <c r="AC90">
        <v>18</v>
      </c>
      <c r="AD90">
        <v>333.6</v>
      </c>
      <c r="AE90">
        <v>6.1805420508349798</v>
      </c>
      <c r="AF90">
        <v>150.9</v>
      </c>
      <c r="AG90">
        <v>230.1</v>
      </c>
    </row>
    <row r="91" spans="1:33">
      <c r="A91">
        <v>12792</v>
      </c>
      <c r="B91" t="s">
        <v>589</v>
      </c>
      <c r="C91" t="s">
        <v>661</v>
      </c>
      <c r="D91" t="s">
        <v>53</v>
      </c>
      <c r="E91" s="3">
        <f t="shared" si="4"/>
        <v>-5.6320208333333373</v>
      </c>
      <c r="J91" t="s">
        <v>144</v>
      </c>
      <c r="K91">
        <v>26</v>
      </c>
      <c r="L91">
        <v>3</v>
      </c>
      <c r="M91" t="s">
        <v>144</v>
      </c>
      <c r="N91" t="s">
        <v>33</v>
      </c>
      <c r="O91" s="5">
        <v>16.845666666666599</v>
      </c>
      <c r="P91">
        <v>90</v>
      </c>
      <c r="Q91">
        <v>0.34195833333332998</v>
      </c>
      <c r="R91">
        <v>9.2713579102524104</v>
      </c>
      <c r="S91">
        <v>1.98</v>
      </c>
      <c r="T91">
        <v>24.704999999999998</v>
      </c>
      <c r="U91">
        <v>13</v>
      </c>
      <c r="V91">
        <v>-96.791944444444397</v>
      </c>
      <c r="W91">
        <v>382</v>
      </c>
      <c r="X91">
        <v>-99.229916666666597</v>
      </c>
      <c r="Y91">
        <v>410</v>
      </c>
      <c r="Z91">
        <v>-104.01333333333299</v>
      </c>
      <c r="AA91">
        <v>396</v>
      </c>
      <c r="AB91">
        <v>80.7</v>
      </c>
      <c r="AC91">
        <v>13.5</v>
      </c>
      <c r="AD91" t="s">
        <v>32</v>
      </c>
      <c r="AE91">
        <v>5.3266251010157202</v>
      </c>
      <c r="AF91">
        <v>150.97999999999999</v>
      </c>
      <c r="AG91">
        <v>231.02</v>
      </c>
    </row>
    <row r="92" spans="1:33">
      <c r="A92">
        <v>13546</v>
      </c>
      <c r="B92" t="s">
        <v>337</v>
      </c>
      <c r="C92" t="s">
        <v>399</v>
      </c>
      <c r="D92" t="s">
        <v>117</v>
      </c>
      <c r="E92" s="3">
        <f t="shared" si="4"/>
        <v>-5.6525833333333377</v>
      </c>
      <c r="J92" t="s">
        <v>144</v>
      </c>
      <c r="K92">
        <v>25</v>
      </c>
      <c r="L92">
        <v>3</v>
      </c>
      <c r="M92" t="s">
        <v>144</v>
      </c>
      <c r="N92" t="s">
        <v>33</v>
      </c>
      <c r="O92" s="5">
        <v>16.516666666666602</v>
      </c>
      <c r="P92">
        <v>91</v>
      </c>
      <c r="Q92">
        <v>0.31879166666666497</v>
      </c>
      <c r="R92">
        <v>12.4125860185002</v>
      </c>
      <c r="S92">
        <v>0.50999999999999901</v>
      </c>
      <c r="T92">
        <v>25.452499999999901</v>
      </c>
      <c r="U92">
        <v>13</v>
      </c>
      <c r="V92">
        <v>-97.120944444444405</v>
      </c>
      <c r="W92">
        <v>383</v>
      </c>
      <c r="X92">
        <v>-100.699916666666</v>
      </c>
      <c r="Y92">
        <v>444</v>
      </c>
      <c r="Z92">
        <v>-103.26583333333301</v>
      </c>
      <c r="AA92">
        <v>393</v>
      </c>
      <c r="AB92" t="s">
        <v>32</v>
      </c>
      <c r="AC92" t="s">
        <v>32</v>
      </c>
      <c r="AD92" t="s">
        <v>32</v>
      </c>
      <c r="AE92" t="s">
        <v>133</v>
      </c>
      <c r="AF92">
        <v>150.94999999999999</v>
      </c>
      <c r="AG92">
        <v>232.05</v>
      </c>
    </row>
    <row r="93" spans="1:33">
      <c r="A93">
        <v>10318</v>
      </c>
      <c r="B93" t="s">
        <v>258</v>
      </c>
      <c r="C93" t="s">
        <v>259</v>
      </c>
      <c r="D93" t="s">
        <v>44</v>
      </c>
      <c r="E93" s="3">
        <f t="shared" si="4"/>
        <v>-5.6542031250000004</v>
      </c>
      <c r="J93" t="s">
        <v>144</v>
      </c>
      <c r="K93">
        <v>31</v>
      </c>
      <c r="L93">
        <v>8</v>
      </c>
      <c r="M93" t="s">
        <v>144</v>
      </c>
      <c r="N93" t="s">
        <v>33</v>
      </c>
      <c r="O93" s="5">
        <v>16.490749999999998</v>
      </c>
      <c r="P93">
        <v>92</v>
      </c>
      <c r="Q93">
        <v>0.68462500000000004</v>
      </c>
      <c r="R93">
        <v>9.6783031983917507</v>
      </c>
      <c r="S93">
        <v>1.4077999999999899</v>
      </c>
      <c r="T93">
        <v>22.909600000000001</v>
      </c>
      <c r="U93">
        <v>13</v>
      </c>
      <c r="V93">
        <v>-97.146861111111093</v>
      </c>
      <c r="W93">
        <v>384</v>
      </c>
      <c r="X93">
        <v>-99.802116666666606</v>
      </c>
      <c r="Y93">
        <v>421</v>
      </c>
      <c r="Z93">
        <v>-105.808733333333</v>
      </c>
      <c r="AA93">
        <v>405</v>
      </c>
      <c r="AB93">
        <v>95.7</v>
      </c>
      <c r="AC93">
        <v>50.5</v>
      </c>
      <c r="AD93">
        <v>493</v>
      </c>
      <c r="AE93">
        <v>12.347720021751799</v>
      </c>
      <c r="AF93">
        <v>150.9</v>
      </c>
      <c r="AG93">
        <v>233.1</v>
      </c>
    </row>
    <row r="94" spans="1:33">
      <c r="A94">
        <v>12351</v>
      </c>
      <c r="B94" t="s">
        <v>240</v>
      </c>
      <c r="C94" t="s">
        <v>568</v>
      </c>
      <c r="D94" t="s">
        <v>117</v>
      </c>
      <c r="E94" s="3">
        <f t="shared" si="4"/>
        <v>-5.6908124999999998</v>
      </c>
      <c r="J94" t="s">
        <v>144</v>
      </c>
      <c r="K94">
        <v>28</v>
      </c>
      <c r="L94">
        <v>4</v>
      </c>
      <c r="M94" t="s">
        <v>144</v>
      </c>
      <c r="N94" t="s">
        <v>33</v>
      </c>
      <c r="O94" s="5">
        <v>15.904999999999999</v>
      </c>
      <c r="P94">
        <v>93</v>
      </c>
      <c r="Q94">
        <v>0.227374999999998</v>
      </c>
      <c r="R94">
        <v>12.7388766105963</v>
      </c>
      <c r="S94">
        <v>0.78999999999999904</v>
      </c>
      <c r="T94">
        <v>28.64</v>
      </c>
      <c r="U94">
        <v>13</v>
      </c>
      <c r="V94">
        <v>-97.732611111111098</v>
      </c>
      <c r="W94">
        <v>386</v>
      </c>
      <c r="X94">
        <v>-100.419916666666</v>
      </c>
      <c r="Y94">
        <v>434</v>
      </c>
      <c r="Z94">
        <v>-100.07833333333301</v>
      </c>
      <c r="AA94">
        <v>378</v>
      </c>
      <c r="AB94" t="s">
        <v>32</v>
      </c>
      <c r="AC94" t="s">
        <v>32</v>
      </c>
      <c r="AD94" t="s">
        <v>32</v>
      </c>
      <c r="AE94" t="s">
        <v>133</v>
      </c>
      <c r="AF94">
        <v>150.97</v>
      </c>
      <c r="AG94">
        <v>235.03</v>
      </c>
    </row>
    <row r="95" spans="1:33">
      <c r="A95">
        <v>12309</v>
      </c>
      <c r="B95" t="s">
        <v>561</v>
      </c>
      <c r="C95" t="s">
        <v>562</v>
      </c>
      <c r="D95" t="s">
        <v>56</v>
      </c>
      <c r="E95" s="3">
        <f t="shared" si="4"/>
        <v>-5.7031718749999998</v>
      </c>
      <c r="J95" t="s">
        <v>144</v>
      </c>
      <c r="K95">
        <v>27</v>
      </c>
      <c r="L95">
        <v>4</v>
      </c>
      <c r="M95" t="s">
        <v>144</v>
      </c>
      <c r="N95" t="s">
        <v>33</v>
      </c>
      <c r="O95" s="5">
        <v>15.70725</v>
      </c>
      <c r="P95">
        <v>94</v>
      </c>
      <c r="Q95">
        <v>0.212166666666668</v>
      </c>
      <c r="R95">
        <v>8.3189908161988004</v>
      </c>
      <c r="S95">
        <v>1.70179999999999</v>
      </c>
      <c r="T95">
        <v>19.995999999999999</v>
      </c>
      <c r="U95">
        <v>13</v>
      </c>
      <c r="V95">
        <v>-97.930361111111097</v>
      </c>
      <c r="W95">
        <v>387</v>
      </c>
      <c r="X95">
        <v>-99.508116666666595</v>
      </c>
      <c r="Y95">
        <v>417</v>
      </c>
      <c r="Z95">
        <v>-108.722333333333</v>
      </c>
      <c r="AA95">
        <v>412</v>
      </c>
      <c r="AB95">
        <v>96.4</v>
      </c>
      <c r="AC95">
        <v>7.9</v>
      </c>
      <c r="AD95" t="s">
        <v>32</v>
      </c>
      <c r="AE95">
        <v>4.2639728967962096</v>
      </c>
      <c r="AF95" t="s">
        <v>32</v>
      </c>
      <c r="AG95" t="s">
        <v>32</v>
      </c>
    </row>
    <row r="96" spans="1:33">
      <c r="A96">
        <v>13427</v>
      </c>
      <c r="B96" t="s">
        <v>286</v>
      </c>
      <c r="C96" t="s">
        <v>849</v>
      </c>
      <c r="D96" t="s">
        <v>100</v>
      </c>
      <c r="E96" s="3">
        <f t="shared" si="4"/>
        <v>-5.7068750000000001</v>
      </c>
      <c r="J96" t="s">
        <v>144</v>
      </c>
      <c r="K96">
        <v>25</v>
      </c>
      <c r="L96">
        <v>2</v>
      </c>
      <c r="M96" t="s">
        <v>144</v>
      </c>
      <c r="N96" t="s">
        <v>33</v>
      </c>
      <c r="O96" s="5">
        <v>15.648</v>
      </c>
      <c r="P96">
        <v>95</v>
      </c>
      <c r="Q96">
        <v>0.51191666666666702</v>
      </c>
      <c r="R96">
        <v>11.747410046474</v>
      </c>
      <c r="S96">
        <v>0.89399999999999902</v>
      </c>
      <c r="T96">
        <v>27.4759999999999</v>
      </c>
      <c r="U96">
        <v>13</v>
      </c>
      <c r="V96">
        <v>-97.989611111111103</v>
      </c>
      <c r="W96">
        <v>388</v>
      </c>
      <c r="X96">
        <v>-100.315916666666</v>
      </c>
      <c r="Y96">
        <v>429</v>
      </c>
      <c r="Z96">
        <v>-101.24233333333299</v>
      </c>
      <c r="AA96">
        <v>386</v>
      </c>
      <c r="AB96">
        <v>98.4</v>
      </c>
      <c r="AC96">
        <v>2.7</v>
      </c>
      <c r="AD96" t="s">
        <v>32</v>
      </c>
      <c r="AE96">
        <v>3.2772244214495099</v>
      </c>
      <c r="AF96">
        <v>150.99</v>
      </c>
      <c r="AG96">
        <v>237.01</v>
      </c>
    </row>
    <row r="97" spans="1:33">
      <c r="A97">
        <v>13391</v>
      </c>
      <c r="B97" t="s">
        <v>839</v>
      </c>
      <c r="C97" t="s">
        <v>840</v>
      </c>
      <c r="D97" t="s">
        <v>77</v>
      </c>
      <c r="E97" s="3">
        <f t="shared" si="4"/>
        <v>-5.7259895833333374</v>
      </c>
      <c r="J97" t="s">
        <v>144</v>
      </c>
      <c r="K97">
        <v>26</v>
      </c>
      <c r="L97">
        <v>2</v>
      </c>
      <c r="M97" t="s">
        <v>144</v>
      </c>
      <c r="N97" t="s">
        <v>33</v>
      </c>
      <c r="O97" s="5">
        <v>15.3421666666666</v>
      </c>
      <c r="P97">
        <v>96</v>
      </c>
      <c r="Q97">
        <v>0.52976666666666505</v>
      </c>
      <c r="R97">
        <v>14.432826195863299</v>
      </c>
      <c r="S97">
        <v>0.77449999999999997</v>
      </c>
      <c r="T97">
        <v>34.42</v>
      </c>
      <c r="U97">
        <v>13</v>
      </c>
      <c r="V97">
        <v>-98.295444444444399</v>
      </c>
      <c r="W97">
        <v>389</v>
      </c>
      <c r="X97">
        <v>-100.435416666666</v>
      </c>
      <c r="Y97">
        <v>436</v>
      </c>
      <c r="Z97">
        <v>-94.298333333333304</v>
      </c>
      <c r="AA97">
        <v>362</v>
      </c>
      <c r="AB97">
        <v>67.599999999999994</v>
      </c>
      <c r="AC97">
        <v>20.3</v>
      </c>
      <c r="AD97">
        <v>344.8</v>
      </c>
      <c r="AE97">
        <v>6.6169884918537099</v>
      </c>
      <c r="AF97">
        <v>150.97</v>
      </c>
      <c r="AG97">
        <v>238.03</v>
      </c>
    </row>
    <row r="98" spans="1:33">
      <c r="A98">
        <v>11904</v>
      </c>
      <c r="B98" t="s">
        <v>475</v>
      </c>
      <c r="C98" t="s">
        <v>476</v>
      </c>
      <c r="D98" t="s">
        <v>141</v>
      </c>
      <c r="E98" s="3">
        <f t="shared" ref="E98:E129" si="7">(O98-LARGE($O$2:$O$153,15))/16</f>
        <v>-5.7517499999999995</v>
      </c>
      <c r="J98" t="s">
        <v>144</v>
      </c>
      <c r="K98">
        <v>27</v>
      </c>
      <c r="L98">
        <v>5</v>
      </c>
      <c r="M98" t="s">
        <v>144</v>
      </c>
      <c r="N98" t="s">
        <v>33</v>
      </c>
      <c r="O98" s="5">
        <v>14.93</v>
      </c>
      <c r="P98">
        <v>97</v>
      </c>
      <c r="Q98">
        <v>0.264649999999999</v>
      </c>
      <c r="R98" t="s">
        <v>32</v>
      </c>
      <c r="S98">
        <v>14.93</v>
      </c>
      <c r="T98">
        <v>14.93</v>
      </c>
      <c r="U98">
        <v>13</v>
      </c>
      <c r="V98">
        <v>-98.707611111111106</v>
      </c>
      <c r="W98">
        <v>393</v>
      </c>
      <c r="X98">
        <v>-86.279916666666594</v>
      </c>
      <c r="Y98">
        <v>335</v>
      </c>
      <c r="Z98">
        <v>-113.788333333333</v>
      </c>
      <c r="AA98">
        <v>423</v>
      </c>
      <c r="AB98" t="s">
        <v>32</v>
      </c>
      <c r="AC98" t="s">
        <v>32</v>
      </c>
      <c r="AD98" t="s">
        <v>32</v>
      </c>
      <c r="AE98" t="s">
        <v>133</v>
      </c>
      <c r="AF98" t="s">
        <v>32</v>
      </c>
      <c r="AG98" t="s">
        <v>32</v>
      </c>
    </row>
    <row r="99" spans="1:33">
      <c r="A99">
        <v>13988</v>
      </c>
      <c r="B99" t="s">
        <v>494</v>
      </c>
      <c r="C99" t="s">
        <v>1033</v>
      </c>
      <c r="D99" t="s">
        <v>120</v>
      </c>
      <c r="E99" s="3">
        <f t="shared" si="7"/>
        <v>-5.7664499999999999</v>
      </c>
      <c r="J99" t="s">
        <v>144</v>
      </c>
      <c r="K99">
        <v>24</v>
      </c>
      <c r="L99">
        <v>1</v>
      </c>
      <c r="M99" t="s">
        <v>144</v>
      </c>
      <c r="N99" t="s">
        <v>33</v>
      </c>
      <c r="O99" s="5">
        <v>14.694800000000001</v>
      </c>
      <c r="P99">
        <v>98</v>
      </c>
      <c r="Q99">
        <v>0.36485000000000001</v>
      </c>
      <c r="R99">
        <v>22.258383328534801</v>
      </c>
      <c r="S99">
        <v>0.27500000000000002</v>
      </c>
      <c r="T99">
        <v>45.458500000000001</v>
      </c>
      <c r="U99">
        <v>13</v>
      </c>
      <c r="V99">
        <v>-98.942811111111098</v>
      </c>
      <c r="W99">
        <v>395</v>
      </c>
      <c r="X99">
        <v>-100.934916666666</v>
      </c>
      <c r="Y99">
        <v>452</v>
      </c>
      <c r="Z99">
        <v>-83.259833333333304</v>
      </c>
      <c r="AA99">
        <v>336</v>
      </c>
      <c r="AB99">
        <v>90.4</v>
      </c>
      <c r="AC99">
        <v>14.4</v>
      </c>
      <c r="AD99" t="s">
        <v>32</v>
      </c>
      <c r="AE99">
        <v>5.4974084909795797</v>
      </c>
      <c r="AF99">
        <v>150.99</v>
      </c>
      <c r="AG99">
        <v>244.01</v>
      </c>
    </row>
    <row r="100" spans="1:33">
      <c r="A100">
        <v>12859</v>
      </c>
      <c r="B100" t="s">
        <v>173</v>
      </c>
      <c r="C100" t="s">
        <v>410</v>
      </c>
      <c r="D100" t="s">
        <v>44</v>
      </c>
      <c r="E100" s="3">
        <f t="shared" si="7"/>
        <v>-5.7701312500000004</v>
      </c>
      <c r="J100" t="s">
        <v>144</v>
      </c>
      <c r="K100">
        <v>26</v>
      </c>
      <c r="L100">
        <v>3</v>
      </c>
      <c r="M100" t="s">
        <v>144</v>
      </c>
      <c r="N100" t="s">
        <v>33</v>
      </c>
      <c r="O100" s="5">
        <v>14.635899999999999</v>
      </c>
      <c r="P100">
        <v>99</v>
      </c>
      <c r="Q100">
        <v>0.92929999999999902</v>
      </c>
      <c r="R100">
        <v>11.717215034583299</v>
      </c>
      <c r="S100">
        <v>1.69</v>
      </c>
      <c r="T100">
        <v>29.1675</v>
      </c>
      <c r="U100">
        <v>13</v>
      </c>
      <c r="V100">
        <v>-99.001711111111106</v>
      </c>
      <c r="W100">
        <v>396</v>
      </c>
      <c r="X100">
        <v>-99.519916666666603</v>
      </c>
      <c r="Y100">
        <v>418</v>
      </c>
      <c r="Z100">
        <v>-99.550833333333301</v>
      </c>
      <c r="AA100">
        <v>377</v>
      </c>
      <c r="AB100">
        <v>69.2</v>
      </c>
      <c r="AC100">
        <v>14.3</v>
      </c>
      <c r="AD100" t="s">
        <v>32</v>
      </c>
      <c r="AE100">
        <v>5.4784325587613703</v>
      </c>
      <c r="AF100">
        <v>150.94999999999999</v>
      </c>
      <c r="AG100">
        <v>245.05</v>
      </c>
    </row>
    <row r="101" spans="1:33">
      <c r="A101">
        <v>14240</v>
      </c>
      <c r="B101" t="s">
        <v>382</v>
      </c>
      <c r="C101" t="s">
        <v>829</v>
      </c>
      <c r="D101" t="s">
        <v>62</v>
      </c>
      <c r="E101" s="3">
        <f t="shared" si="7"/>
        <v>-5.8083749999999998</v>
      </c>
      <c r="J101" t="s">
        <v>144</v>
      </c>
      <c r="K101">
        <v>23</v>
      </c>
      <c r="L101">
        <v>0</v>
      </c>
      <c r="M101" t="s">
        <v>144</v>
      </c>
      <c r="N101" t="s">
        <v>33</v>
      </c>
      <c r="O101" s="5">
        <v>14.023999999999999</v>
      </c>
      <c r="P101">
        <v>100</v>
      </c>
      <c r="Q101">
        <v>0.68939999999999901</v>
      </c>
      <c r="R101">
        <v>12.1538195642357</v>
      </c>
      <c r="S101">
        <v>0.92</v>
      </c>
      <c r="T101">
        <v>25.811999999999902</v>
      </c>
      <c r="U101">
        <v>13</v>
      </c>
      <c r="V101">
        <v>-99.613611111111098</v>
      </c>
      <c r="W101">
        <v>397</v>
      </c>
      <c r="X101">
        <v>-100.289916666666</v>
      </c>
      <c r="Y101">
        <v>428</v>
      </c>
      <c r="Z101">
        <v>-102.906333333333</v>
      </c>
      <c r="AA101">
        <v>391</v>
      </c>
      <c r="AB101">
        <v>89</v>
      </c>
      <c r="AC101">
        <v>13.1</v>
      </c>
      <c r="AD101">
        <v>399</v>
      </c>
      <c r="AE101">
        <v>5.2507213721429</v>
      </c>
      <c r="AF101">
        <v>150.97999999999999</v>
      </c>
      <c r="AG101">
        <v>246.02</v>
      </c>
    </row>
    <row r="102" spans="1:33">
      <c r="A102">
        <v>13675</v>
      </c>
      <c r="B102" t="s">
        <v>350</v>
      </c>
      <c r="C102" t="s">
        <v>954</v>
      </c>
      <c r="D102" t="s">
        <v>103</v>
      </c>
      <c r="E102" s="3">
        <f t="shared" si="7"/>
        <v>-5.8480499999999997</v>
      </c>
      <c r="J102" t="s">
        <v>144</v>
      </c>
      <c r="K102">
        <v>24</v>
      </c>
      <c r="L102">
        <v>1</v>
      </c>
      <c r="M102" t="s">
        <v>144</v>
      </c>
      <c r="N102" t="s">
        <v>33</v>
      </c>
      <c r="O102" s="5">
        <v>13.389200000000001</v>
      </c>
      <c r="P102">
        <v>101</v>
      </c>
      <c r="Q102">
        <v>0.15036666666666601</v>
      </c>
      <c r="R102">
        <v>11.580471573587401</v>
      </c>
      <c r="S102">
        <v>0.9425</v>
      </c>
      <c r="T102">
        <v>28.047499999999999</v>
      </c>
      <c r="U102">
        <v>13</v>
      </c>
      <c r="V102">
        <v>-100.248411111111</v>
      </c>
      <c r="W102">
        <v>399</v>
      </c>
      <c r="X102">
        <v>-100.26741666666599</v>
      </c>
      <c r="Y102">
        <v>426</v>
      </c>
      <c r="Z102">
        <v>-100.67083333333299</v>
      </c>
      <c r="AA102">
        <v>382</v>
      </c>
      <c r="AB102">
        <v>83.8</v>
      </c>
      <c r="AC102">
        <v>9.5</v>
      </c>
      <c r="AD102" t="s">
        <v>32</v>
      </c>
      <c r="AE102">
        <v>4.5675878122875</v>
      </c>
      <c r="AF102">
        <v>150.99</v>
      </c>
      <c r="AG102">
        <v>248.01</v>
      </c>
    </row>
    <row r="103" spans="1:33">
      <c r="A103">
        <v>13728</v>
      </c>
      <c r="B103" t="s">
        <v>967</v>
      </c>
      <c r="C103" t="s">
        <v>236</v>
      </c>
      <c r="D103" t="s">
        <v>38</v>
      </c>
      <c r="E103" s="3">
        <f t="shared" si="7"/>
        <v>-5.8548749999999998</v>
      </c>
      <c r="J103" t="s">
        <v>144</v>
      </c>
      <c r="K103">
        <v>26</v>
      </c>
      <c r="L103">
        <v>2</v>
      </c>
      <c r="M103" t="s">
        <v>144</v>
      </c>
      <c r="N103" t="s">
        <v>33</v>
      </c>
      <c r="O103" s="5">
        <v>13.28</v>
      </c>
      <c r="P103">
        <v>102</v>
      </c>
      <c r="Q103">
        <v>0.74656666666666605</v>
      </c>
      <c r="R103">
        <v>9.3903780541573507</v>
      </c>
      <c r="S103">
        <v>0.66400000000000003</v>
      </c>
      <c r="T103">
        <v>12.616</v>
      </c>
      <c r="U103">
        <v>13</v>
      </c>
      <c r="V103">
        <v>-100.357611111111</v>
      </c>
      <c r="W103">
        <v>400</v>
      </c>
      <c r="X103">
        <v>-100.545916666666</v>
      </c>
      <c r="Y103">
        <v>441</v>
      </c>
      <c r="Z103">
        <v>-116.10233333333299</v>
      </c>
      <c r="AA103">
        <v>432</v>
      </c>
      <c r="AB103">
        <v>135</v>
      </c>
      <c r="AC103">
        <v>10</v>
      </c>
      <c r="AD103" t="s">
        <v>32</v>
      </c>
      <c r="AE103">
        <v>4.6624674733785296</v>
      </c>
      <c r="AF103" t="s">
        <v>32</v>
      </c>
      <c r="AG103" t="s">
        <v>32</v>
      </c>
    </row>
    <row r="104" spans="1:33">
      <c r="A104">
        <v>11785</v>
      </c>
      <c r="B104" t="s">
        <v>464</v>
      </c>
      <c r="C104" t="s">
        <v>160</v>
      </c>
      <c r="D104" t="s">
        <v>85</v>
      </c>
      <c r="E104" s="3">
        <f t="shared" si="7"/>
        <v>-5.860020833333337</v>
      </c>
      <c r="J104" t="s">
        <v>144</v>
      </c>
      <c r="K104">
        <v>27</v>
      </c>
      <c r="L104">
        <v>5</v>
      </c>
      <c r="M104" t="s">
        <v>144</v>
      </c>
      <c r="N104" t="s">
        <v>33</v>
      </c>
      <c r="O104" s="5">
        <v>13.197666666666599</v>
      </c>
      <c r="P104">
        <v>103</v>
      </c>
      <c r="Q104">
        <v>1.52456666666666</v>
      </c>
      <c r="R104">
        <v>11.4429073520092</v>
      </c>
      <c r="S104">
        <v>2.6825000000000001</v>
      </c>
      <c r="T104">
        <v>28.225000000000001</v>
      </c>
      <c r="U104">
        <v>13</v>
      </c>
      <c r="V104">
        <v>-100.439944444444</v>
      </c>
      <c r="W104">
        <v>401</v>
      </c>
      <c r="X104">
        <v>-98.527416666666596</v>
      </c>
      <c r="Y104">
        <v>402</v>
      </c>
      <c r="Z104">
        <v>-100.493333333333</v>
      </c>
      <c r="AA104">
        <v>381</v>
      </c>
      <c r="AB104">
        <v>105.7</v>
      </c>
      <c r="AC104">
        <v>17</v>
      </c>
      <c r="AD104" t="s">
        <v>32</v>
      </c>
      <c r="AE104">
        <v>5.9907827286529196</v>
      </c>
      <c r="AF104">
        <v>150.88999999999999</v>
      </c>
      <c r="AG104">
        <v>250.11</v>
      </c>
    </row>
    <row r="105" spans="1:33">
      <c r="A105">
        <v>12955</v>
      </c>
      <c r="B105" t="s">
        <v>333</v>
      </c>
      <c r="C105" t="s">
        <v>702</v>
      </c>
      <c r="D105" t="s">
        <v>112</v>
      </c>
      <c r="E105" s="3">
        <f t="shared" si="7"/>
        <v>-5.9430499999999995</v>
      </c>
      <c r="J105" t="s">
        <v>144</v>
      </c>
      <c r="K105">
        <v>27</v>
      </c>
      <c r="L105">
        <v>3</v>
      </c>
      <c r="M105" t="s">
        <v>144</v>
      </c>
      <c r="N105" t="s">
        <v>33</v>
      </c>
      <c r="O105" s="5">
        <v>11.869199999999999</v>
      </c>
      <c r="P105">
        <v>104</v>
      </c>
      <c r="Q105">
        <v>0.73795000000000099</v>
      </c>
      <c r="R105">
        <v>9.5561148939653595</v>
      </c>
      <c r="S105">
        <v>0.93</v>
      </c>
      <c r="T105">
        <v>23.447500000000002</v>
      </c>
      <c r="U105">
        <v>13</v>
      </c>
      <c r="V105">
        <v>-101.76841111111101</v>
      </c>
      <c r="W105">
        <v>405</v>
      </c>
      <c r="X105">
        <v>-100.279916666666</v>
      </c>
      <c r="Y105">
        <v>427</v>
      </c>
      <c r="Z105">
        <v>-105.270833333333</v>
      </c>
      <c r="AA105">
        <v>402</v>
      </c>
      <c r="AB105">
        <v>100.4</v>
      </c>
      <c r="AC105">
        <v>10.9</v>
      </c>
      <c r="AD105" t="s">
        <v>32</v>
      </c>
      <c r="AE105">
        <v>4.8332508633423803</v>
      </c>
      <c r="AF105">
        <v>150.97999999999999</v>
      </c>
      <c r="AG105">
        <v>254.02</v>
      </c>
    </row>
    <row r="106" spans="1:33">
      <c r="A106">
        <v>13195</v>
      </c>
      <c r="B106" t="s">
        <v>384</v>
      </c>
      <c r="C106" t="s">
        <v>789</v>
      </c>
      <c r="D106" t="s">
        <v>106</v>
      </c>
      <c r="E106" s="3">
        <f t="shared" si="7"/>
        <v>-5.9675624999999997</v>
      </c>
      <c r="J106" t="s">
        <v>144</v>
      </c>
      <c r="K106">
        <v>24</v>
      </c>
      <c r="L106">
        <v>2</v>
      </c>
      <c r="M106" t="s">
        <v>144</v>
      </c>
      <c r="N106" t="s">
        <v>33</v>
      </c>
      <c r="O106" s="5">
        <v>11.477</v>
      </c>
      <c r="P106">
        <v>105</v>
      </c>
      <c r="Q106">
        <v>0.70745000000000102</v>
      </c>
      <c r="R106">
        <v>6.5988610317740903</v>
      </c>
      <c r="S106">
        <v>1.03049999999999</v>
      </c>
      <c r="T106">
        <v>13.822150000000001</v>
      </c>
      <c r="U106">
        <v>13</v>
      </c>
      <c r="V106">
        <v>-102.160611111111</v>
      </c>
      <c r="W106">
        <v>406</v>
      </c>
      <c r="X106">
        <v>-100.179416666666</v>
      </c>
      <c r="Y106">
        <v>425</v>
      </c>
      <c r="Z106">
        <v>-114.896183333333</v>
      </c>
      <c r="AA106">
        <v>427</v>
      </c>
      <c r="AB106">
        <v>71.099999999999994</v>
      </c>
      <c r="AC106">
        <v>5.6</v>
      </c>
      <c r="AD106" t="s">
        <v>32</v>
      </c>
      <c r="AE106">
        <v>3.82752645577748</v>
      </c>
      <c r="AF106">
        <v>150.97999999999999</v>
      </c>
      <c r="AG106">
        <v>255.02</v>
      </c>
    </row>
    <row r="107" spans="1:33">
      <c r="A107">
        <v>12138</v>
      </c>
      <c r="B107" t="s">
        <v>498</v>
      </c>
      <c r="C107" t="s">
        <v>499</v>
      </c>
      <c r="D107" t="s">
        <v>141</v>
      </c>
      <c r="E107" s="3">
        <f t="shared" si="7"/>
        <v>-6.0107812500000062</v>
      </c>
      <c r="J107" t="s">
        <v>144</v>
      </c>
      <c r="K107">
        <v>27</v>
      </c>
      <c r="L107">
        <v>5</v>
      </c>
      <c r="M107" t="s">
        <v>144</v>
      </c>
      <c r="N107" t="s">
        <v>33</v>
      </c>
      <c r="O107" s="5">
        <v>10.7854999999999</v>
      </c>
      <c r="P107">
        <v>106</v>
      </c>
      <c r="Q107">
        <v>5.9824999999998199E-2</v>
      </c>
      <c r="R107">
        <v>6.9460199395049198</v>
      </c>
      <c r="S107">
        <v>1.3239999999999901</v>
      </c>
      <c r="T107">
        <v>17.211399999999902</v>
      </c>
      <c r="U107">
        <v>13</v>
      </c>
      <c r="V107">
        <v>-102.852111111111</v>
      </c>
      <c r="W107">
        <v>407</v>
      </c>
      <c r="X107">
        <v>-99.885916666666603</v>
      </c>
      <c r="Y107">
        <v>423</v>
      </c>
      <c r="Z107">
        <v>-111.506933333333</v>
      </c>
      <c r="AA107">
        <v>421</v>
      </c>
      <c r="AB107">
        <v>85.1</v>
      </c>
      <c r="AC107">
        <v>6.4</v>
      </c>
      <c r="AD107" t="s">
        <v>32</v>
      </c>
      <c r="AE107">
        <v>3.9793339135231198</v>
      </c>
      <c r="AF107" t="s">
        <v>32</v>
      </c>
      <c r="AG107" t="s">
        <v>32</v>
      </c>
    </row>
    <row r="108" spans="1:33">
      <c r="A108">
        <v>13445</v>
      </c>
      <c r="B108" t="s">
        <v>852</v>
      </c>
      <c r="C108" t="s">
        <v>853</v>
      </c>
      <c r="D108" t="s">
        <v>106</v>
      </c>
      <c r="E108" s="3">
        <f t="shared" si="7"/>
        <v>-6.0127749999999995</v>
      </c>
      <c r="J108" t="s">
        <v>144</v>
      </c>
      <c r="K108">
        <v>26</v>
      </c>
      <c r="L108">
        <v>2</v>
      </c>
      <c r="M108" t="s">
        <v>144</v>
      </c>
      <c r="N108" t="s">
        <v>33</v>
      </c>
      <c r="O108" s="5">
        <v>10.7536</v>
      </c>
      <c r="P108">
        <v>107</v>
      </c>
      <c r="Q108">
        <v>0.28434999999999899</v>
      </c>
      <c r="R108">
        <v>8.6355151940498995</v>
      </c>
      <c r="S108">
        <v>0.42249999999999999</v>
      </c>
      <c r="T108">
        <v>20.927499999999998</v>
      </c>
      <c r="U108">
        <v>13</v>
      </c>
      <c r="V108">
        <v>-102.88401111111099</v>
      </c>
      <c r="W108">
        <v>408</v>
      </c>
      <c r="X108">
        <v>-100.787416666666</v>
      </c>
      <c r="Y108">
        <v>445</v>
      </c>
      <c r="Z108">
        <v>-107.790833333333</v>
      </c>
      <c r="AA108">
        <v>408</v>
      </c>
      <c r="AB108">
        <v>93.6</v>
      </c>
      <c r="AC108">
        <v>12.8</v>
      </c>
      <c r="AD108" t="s">
        <v>32</v>
      </c>
      <c r="AE108">
        <v>5.1937935754882796</v>
      </c>
      <c r="AF108">
        <v>150.99</v>
      </c>
      <c r="AG108">
        <v>257.01</v>
      </c>
    </row>
    <row r="109" spans="1:33">
      <c r="A109">
        <v>11647</v>
      </c>
      <c r="B109" t="s">
        <v>238</v>
      </c>
      <c r="C109" t="s">
        <v>226</v>
      </c>
      <c r="D109" t="s">
        <v>97</v>
      </c>
      <c r="E109" s="3">
        <f t="shared" si="7"/>
        <v>-6.016265625</v>
      </c>
      <c r="J109" t="s">
        <v>144</v>
      </c>
      <c r="K109">
        <v>28</v>
      </c>
      <c r="L109">
        <v>5</v>
      </c>
      <c r="M109" t="s">
        <v>144</v>
      </c>
      <c r="N109" t="s">
        <v>33</v>
      </c>
      <c r="O109" s="5">
        <v>10.697749999999999</v>
      </c>
      <c r="P109">
        <v>108</v>
      </c>
      <c r="Q109">
        <v>0.71924999999999994</v>
      </c>
      <c r="R109">
        <v>7.5121929754233498</v>
      </c>
      <c r="S109">
        <v>0.86599999999999899</v>
      </c>
      <c r="T109">
        <v>17.838999999999999</v>
      </c>
      <c r="U109">
        <v>13</v>
      </c>
      <c r="V109">
        <v>-102.939861111111</v>
      </c>
      <c r="W109">
        <v>409</v>
      </c>
      <c r="X109">
        <v>-100.343916666666</v>
      </c>
      <c r="Y109">
        <v>431</v>
      </c>
      <c r="Z109">
        <v>-110.87933333333299</v>
      </c>
      <c r="AA109">
        <v>419</v>
      </c>
      <c r="AB109">
        <v>95.3</v>
      </c>
      <c r="AC109">
        <v>10.3</v>
      </c>
      <c r="AD109">
        <v>401</v>
      </c>
      <c r="AE109">
        <v>4.7193952700331403</v>
      </c>
      <c r="AF109">
        <v>150.99</v>
      </c>
      <c r="AG109">
        <v>258.01</v>
      </c>
    </row>
    <row r="110" spans="1:33">
      <c r="A110">
        <v>13857</v>
      </c>
      <c r="B110" t="s">
        <v>916</v>
      </c>
      <c r="C110" t="s">
        <v>992</v>
      </c>
      <c r="D110" t="s">
        <v>68</v>
      </c>
      <c r="E110" s="3">
        <f t="shared" si="7"/>
        <v>-6.0448281249999996</v>
      </c>
      <c r="J110" t="s">
        <v>144</v>
      </c>
      <c r="K110">
        <v>24</v>
      </c>
      <c r="L110">
        <v>1</v>
      </c>
      <c r="M110" t="s">
        <v>144</v>
      </c>
      <c r="N110" t="s">
        <v>33</v>
      </c>
      <c r="O110" s="5">
        <v>10.24075</v>
      </c>
      <c r="P110">
        <v>109</v>
      </c>
      <c r="Q110">
        <v>0.59162499999999796</v>
      </c>
      <c r="R110">
        <v>10.198504243270101</v>
      </c>
      <c r="S110">
        <v>0.10199999999999899</v>
      </c>
      <c r="T110">
        <v>21.694599999999902</v>
      </c>
      <c r="U110">
        <v>13</v>
      </c>
      <c r="V110">
        <v>-103.39686111111099</v>
      </c>
      <c r="W110">
        <v>412</v>
      </c>
      <c r="X110">
        <v>-101.107916666666</v>
      </c>
      <c r="Y110">
        <v>457</v>
      </c>
      <c r="Z110">
        <v>-107.023733333333</v>
      </c>
      <c r="AA110">
        <v>407</v>
      </c>
      <c r="AB110">
        <v>87.7</v>
      </c>
      <c r="AC110">
        <v>27.5</v>
      </c>
      <c r="AD110" t="s">
        <v>32</v>
      </c>
      <c r="AE110">
        <v>7.9832556115645197</v>
      </c>
      <c r="AF110">
        <v>150.99</v>
      </c>
      <c r="AG110">
        <v>261.01</v>
      </c>
    </row>
    <row r="111" spans="1:33">
      <c r="A111">
        <v>13995</v>
      </c>
      <c r="B111" t="s">
        <v>384</v>
      </c>
      <c r="C111" t="s">
        <v>1036</v>
      </c>
      <c r="D111" t="s">
        <v>50</v>
      </c>
      <c r="E111" s="3">
        <f t="shared" si="7"/>
        <v>-6.0776093749999998</v>
      </c>
      <c r="J111" t="s">
        <v>144</v>
      </c>
      <c r="K111">
        <v>23</v>
      </c>
      <c r="L111">
        <v>1</v>
      </c>
      <c r="M111" t="s">
        <v>144</v>
      </c>
      <c r="N111" t="s">
        <v>33</v>
      </c>
      <c r="O111" s="5">
        <v>9.7162500000000005</v>
      </c>
      <c r="P111">
        <v>110</v>
      </c>
      <c r="Q111">
        <v>0.275249999999999</v>
      </c>
      <c r="R111">
        <v>9.4220801843329696</v>
      </c>
      <c r="S111">
        <v>0.17399999999999999</v>
      </c>
      <c r="T111">
        <v>20.457999999999998</v>
      </c>
      <c r="U111">
        <v>13</v>
      </c>
      <c r="V111">
        <v>-103.921361111111</v>
      </c>
      <c r="W111">
        <v>413</v>
      </c>
      <c r="X111">
        <v>-101.035916666666</v>
      </c>
      <c r="Y111">
        <v>454</v>
      </c>
      <c r="Z111">
        <v>-108.26033333333299</v>
      </c>
      <c r="AA111">
        <v>410</v>
      </c>
      <c r="AB111" t="s">
        <v>32</v>
      </c>
      <c r="AC111" t="s">
        <v>32</v>
      </c>
      <c r="AD111" t="s">
        <v>32</v>
      </c>
      <c r="AE111" t="s">
        <v>133</v>
      </c>
      <c r="AF111" t="s">
        <v>32</v>
      </c>
      <c r="AG111" t="s">
        <v>32</v>
      </c>
    </row>
    <row r="112" spans="1:33">
      <c r="A112">
        <v>13546</v>
      </c>
      <c r="B112" t="s">
        <v>337</v>
      </c>
      <c r="C112" t="s">
        <v>399</v>
      </c>
      <c r="D112" t="s">
        <v>117</v>
      </c>
      <c r="E112" s="3">
        <f t="shared" si="7"/>
        <v>-6.08221875</v>
      </c>
      <c r="J112" t="s">
        <v>144</v>
      </c>
      <c r="K112">
        <v>25</v>
      </c>
      <c r="L112">
        <v>3</v>
      </c>
      <c r="M112" t="s">
        <v>132</v>
      </c>
      <c r="N112" t="s">
        <v>33</v>
      </c>
      <c r="O112" s="5">
        <v>9.6425000000000001</v>
      </c>
      <c r="P112">
        <v>122</v>
      </c>
      <c r="Q112">
        <v>0.53658333333333197</v>
      </c>
      <c r="R112">
        <v>3.5461405076505299</v>
      </c>
      <c r="S112">
        <v>7.3857499999999998</v>
      </c>
      <c r="T112">
        <v>11.89925</v>
      </c>
      <c r="U112">
        <v>12</v>
      </c>
      <c r="V112">
        <v>-124.62658888888799</v>
      </c>
      <c r="W112">
        <v>503</v>
      </c>
      <c r="X112">
        <v>-95.07105</v>
      </c>
      <c r="Y112">
        <v>368</v>
      </c>
      <c r="Z112">
        <v>-157.17455000000001</v>
      </c>
      <c r="AA112">
        <v>561</v>
      </c>
      <c r="AB112" t="s">
        <v>32</v>
      </c>
      <c r="AC112" t="s">
        <v>32</v>
      </c>
      <c r="AD112" t="s">
        <v>32</v>
      </c>
      <c r="AE112" t="s">
        <v>133</v>
      </c>
      <c r="AF112">
        <v>150.94999999999999</v>
      </c>
      <c r="AG112">
        <v>352.05</v>
      </c>
    </row>
    <row r="113" spans="1:33">
      <c r="A113">
        <v>12210</v>
      </c>
      <c r="B113" t="s">
        <v>550</v>
      </c>
      <c r="C113" t="s">
        <v>551</v>
      </c>
      <c r="D113" t="s">
        <v>41</v>
      </c>
      <c r="E113" s="3">
        <f t="shared" si="7"/>
        <v>-6.0860000000000003</v>
      </c>
      <c r="J113" t="s">
        <v>144</v>
      </c>
      <c r="K113">
        <v>28</v>
      </c>
      <c r="L113">
        <v>4</v>
      </c>
      <c r="M113" t="s">
        <v>144</v>
      </c>
      <c r="N113" t="s">
        <v>33</v>
      </c>
      <c r="O113" s="5">
        <v>9.5820000000000007</v>
      </c>
      <c r="P113">
        <v>111</v>
      </c>
      <c r="Q113">
        <v>0.82825000000000004</v>
      </c>
      <c r="R113">
        <v>7.4175620523188002</v>
      </c>
      <c r="S113">
        <v>0.66999999999999904</v>
      </c>
      <c r="T113">
        <v>17.3536</v>
      </c>
      <c r="U113">
        <v>13</v>
      </c>
      <c r="V113">
        <v>-104.05561111111101</v>
      </c>
      <c r="W113">
        <v>414</v>
      </c>
      <c r="X113">
        <v>-100.539916666666</v>
      </c>
      <c r="Y113">
        <v>440</v>
      </c>
      <c r="Z113">
        <v>-111.36473333333301</v>
      </c>
      <c r="AA113">
        <v>420</v>
      </c>
      <c r="AB113">
        <v>95.2</v>
      </c>
      <c r="AC113">
        <v>32.299999999999997</v>
      </c>
      <c r="AD113" t="s">
        <v>32</v>
      </c>
      <c r="AE113">
        <v>8.8941003580383899</v>
      </c>
      <c r="AF113">
        <v>150.97999999999999</v>
      </c>
      <c r="AG113">
        <v>263.02</v>
      </c>
    </row>
    <row r="114" spans="1:33">
      <c r="A114">
        <v>11697</v>
      </c>
      <c r="B114" t="s">
        <v>369</v>
      </c>
      <c r="C114" t="s">
        <v>453</v>
      </c>
      <c r="D114" t="s">
        <v>141</v>
      </c>
      <c r="E114" s="3">
        <f t="shared" si="7"/>
        <v>-6.1036250000000001</v>
      </c>
      <c r="J114" t="s">
        <v>144</v>
      </c>
      <c r="K114">
        <v>27</v>
      </c>
      <c r="L114">
        <v>5</v>
      </c>
      <c r="M114" t="s">
        <v>144</v>
      </c>
      <c r="N114" t="s">
        <v>33</v>
      </c>
      <c r="O114" s="5">
        <v>9.3000000000000007</v>
      </c>
      <c r="P114">
        <v>112</v>
      </c>
      <c r="Q114">
        <v>1.2437499999999999</v>
      </c>
      <c r="R114" t="s">
        <v>32</v>
      </c>
      <c r="S114">
        <v>9.3000000000000007</v>
      </c>
      <c r="T114">
        <v>9.3000000000000007</v>
      </c>
      <c r="U114">
        <v>13</v>
      </c>
      <c r="V114">
        <v>-104.337611111111</v>
      </c>
      <c r="W114">
        <v>416</v>
      </c>
      <c r="X114">
        <v>-91.909916666666604</v>
      </c>
      <c r="Y114">
        <v>354</v>
      </c>
      <c r="Z114">
        <v>-119.418333333333</v>
      </c>
      <c r="AA114">
        <v>441</v>
      </c>
      <c r="AB114">
        <v>51.6</v>
      </c>
      <c r="AC114">
        <v>40.1</v>
      </c>
      <c r="AD114">
        <v>252.5</v>
      </c>
      <c r="AE114">
        <v>10.374223071058401</v>
      </c>
      <c r="AF114">
        <v>150.94999999999999</v>
      </c>
      <c r="AG114">
        <v>265.05</v>
      </c>
    </row>
    <row r="115" spans="1:33">
      <c r="A115">
        <v>12363</v>
      </c>
      <c r="B115" t="s">
        <v>569</v>
      </c>
      <c r="C115" t="s">
        <v>570</v>
      </c>
      <c r="D115" t="s">
        <v>68</v>
      </c>
      <c r="E115" s="3">
        <f t="shared" si="7"/>
        <v>-6.1719062500000001</v>
      </c>
      <c r="J115" t="s">
        <v>144</v>
      </c>
      <c r="K115">
        <v>27</v>
      </c>
      <c r="L115">
        <v>4</v>
      </c>
      <c r="M115" t="s">
        <v>144</v>
      </c>
      <c r="N115" t="s">
        <v>33</v>
      </c>
      <c r="O115" s="5">
        <v>8.2074999999999996</v>
      </c>
      <c r="P115">
        <v>113</v>
      </c>
      <c r="Q115">
        <v>0.38499999999999901</v>
      </c>
      <c r="R115">
        <v>1.99050558904013</v>
      </c>
      <c r="S115">
        <v>6.9407500000000004</v>
      </c>
      <c r="T115">
        <v>9.4742499999999996</v>
      </c>
      <c r="U115">
        <v>13</v>
      </c>
      <c r="V115">
        <v>-105.430111111111</v>
      </c>
      <c r="W115">
        <v>419</v>
      </c>
      <c r="X115">
        <v>-94.269166666666607</v>
      </c>
      <c r="Y115">
        <v>362</v>
      </c>
      <c r="Z115">
        <v>-119.24408333333299</v>
      </c>
      <c r="AA115">
        <v>439</v>
      </c>
      <c r="AB115">
        <v>103.2</v>
      </c>
      <c r="AC115">
        <v>34.700000000000003</v>
      </c>
      <c r="AD115" t="s">
        <v>32</v>
      </c>
      <c r="AE115">
        <v>9.3495227312753304</v>
      </c>
      <c r="AF115">
        <v>150.97999999999999</v>
      </c>
      <c r="AG115">
        <v>268.02</v>
      </c>
    </row>
    <row r="116" spans="1:33">
      <c r="A116">
        <v>13673</v>
      </c>
      <c r="B116" t="s">
        <v>951</v>
      </c>
      <c r="C116" t="s">
        <v>952</v>
      </c>
      <c r="D116" t="s">
        <v>65</v>
      </c>
      <c r="E116" s="3">
        <f t="shared" si="7"/>
        <v>-6.1908124999999998</v>
      </c>
      <c r="J116" t="s">
        <v>144</v>
      </c>
      <c r="K116">
        <v>24</v>
      </c>
      <c r="L116">
        <v>1</v>
      </c>
      <c r="M116" t="s">
        <v>144</v>
      </c>
      <c r="N116" t="s">
        <v>33</v>
      </c>
      <c r="O116" s="5">
        <v>7.9050000000000002</v>
      </c>
      <c r="P116">
        <v>114</v>
      </c>
      <c r="Q116">
        <v>0.27649999999999902</v>
      </c>
      <c r="R116">
        <v>6.4276006409857098</v>
      </c>
      <c r="S116">
        <v>3.8144999999999998</v>
      </c>
      <c r="T116">
        <v>11.9955</v>
      </c>
      <c r="U116">
        <v>13</v>
      </c>
      <c r="V116">
        <v>-105.732611111111</v>
      </c>
      <c r="W116">
        <v>420</v>
      </c>
      <c r="X116">
        <v>-97.395416666666605</v>
      </c>
      <c r="Y116">
        <v>390</v>
      </c>
      <c r="Z116">
        <v>-116.722833333333</v>
      </c>
      <c r="AA116">
        <v>433</v>
      </c>
      <c r="AB116">
        <v>81.5</v>
      </c>
      <c r="AC116">
        <v>11.8</v>
      </c>
      <c r="AD116" t="s">
        <v>32</v>
      </c>
      <c r="AE116">
        <v>5.0040342533062301</v>
      </c>
      <c r="AF116">
        <v>150.97</v>
      </c>
      <c r="AG116">
        <v>269.02999999999997</v>
      </c>
    </row>
    <row r="117" spans="1:33">
      <c r="A117">
        <v>13194</v>
      </c>
      <c r="B117" t="s">
        <v>515</v>
      </c>
      <c r="C117" t="s">
        <v>788</v>
      </c>
      <c r="D117" t="s">
        <v>91</v>
      </c>
      <c r="E117" s="3">
        <f t="shared" si="7"/>
        <v>-6.2011250000000002</v>
      </c>
      <c r="J117" t="s">
        <v>144</v>
      </c>
      <c r="K117">
        <v>25</v>
      </c>
      <c r="L117">
        <v>2</v>
      </c>
      <c r="M117" t="s">
        <v>144</v>
      </c>
      <c r="N117" t="s">
        <v>33</v>
      </c>
      <c r="O117" s="5">
        <v>7.74</v>
      </c>
      <c r="P117">
        <v>115</v>
      </c>
      <c r="Q117">
        <v>0.48274999999999901</v>
      </c>
      <c r="R117">
        <v>5.1488937646838204</v>
      </c>
      <c r="S117">
        <v>0.35799999999999998</v>
      </c>
      <c r="T117">
        <v>11.535600000000001</v>
      </c>
      <c r="U117">
        <v>14</v>
      </c>
      <c r="V117">
        <v>-105.897611111111</v>
      </c>
      <c r="W117">
        <v>423</v>
      </c>
      <c r="X117">
        <v>-100.851916666666</v>
      </c>
      <c r="Y117">
        <v>449</v>
      </c>
      <c r="Z117">
        <v>-117.182733333333</v>
      </c>
      <c r="AA117">
        <v>434</v>
      </c>
      <c r="AB117">
        <v>81.2</v>
      </c>
      <c r="AC117">
        <v>8.4</v>
      </c>
      <c r="AD117" t="s">
        <v>32</v>
      </c>
      <c r="AE117">
        <v>4.3588525578872401</v>
      </c>
      <c r="AF117">
        <v>150.97</v>
      </c>
      <c r="AG117">
        <v>272.02999999999997</v>
      </c>
    </row>
    <row r="118" spans="1:33">
      <c r="A118">
        <v>12868</v>
      </c>
      <c r="B118" t="s">
        <v>152</v>
      </c>
      <c r="C118" t="s">
        <v>681</v>
      </c>
      <c r="D118" t="s">
        <v>94</v>
      </c>
      <c r="E118" s="3">
        <f t="shared" si="7"/>
        <v>-6.2150625000000002</v>
      </c>
      <c r="J118" t="s">
        <v>144</v>
      </c>
      <c r="K118">
        <v>25</v>
      </c>
      <c r="L118">
        <v>3</v>
      </c>
      <c r="M118" t="s">
        <v>144</v>
      </c>
      <c r="N118" t="s">
        <v>33</v>
      </c>
      <c r="O118" s="5">
        <v>7.5170000000000003</v>
      </c>
      <c r="P118">
        <v>116</v>
      </c>
      <c r="Q118">
        <v>0.63224999999999998</v>
      </c>
      <c r="R118">
        <v>3.5046036437805599</v>
      </c>
      <c r="S118">
        <v>1.24399999999999</v>
      </c>
      <c r="T118">
        <v>8.5269999999999992</v>
      </c>
      <c r="U118">
        <v>14</v>
      </c>
      <c r="V118">
        <v>-106.120611111111</v>
      </c>
      <c r="W118">
        <v>425</v>
      </c>
      <c r="X118">
        <v>-99.965916666666601</v>
      </c>
      <c r="Y118">
        <v>424</v>
      </c>
      <c r="Z118">
        <v>-120.19133333333301</v>
      </c>
      <c r="AA118">
        <v>445</v>
      </c>
      <c r="AB118">
        <v>95.8</v>
      </c>
      <c r="AC118">
        <v>4.2</v>
      </c>
      <c r="AD118" t="s">
        <v>32</v>
      </c>
      <c r="AE118">
        <v>3.5618634047226001</v>
      </c>
      <c r="AF118" t="s">
        <v>32</v>
      </c>
      <c r="AG118" t="s">
        <v>32</v>
      </c>
    </row>
    <row r="119" spans="1:33">
      <c r="A119">
        <v>13676</v>
      </c>
      <c r="B119" t="s">
        <v>955</v>
      </c>
      <c r="C119" t="s">
        <v>956</v>
      </c>
      <c r="D119" t="s">
        <v>41</v>
      </c>
      <c r="E119" s="3">
        <f t="shared" si="7"/>
        <v>-6.2475312499999998</v>
      </c>
      <c r="J119" t="s">
        <v>144</v>
      </c>
      <c r="K119">
        <v>24</v>
      </c>
      <c r="L119">
        <v>1</v>
      </c>
      <c r="M119" t="s">
        <v>144</v>
      </c>
      <c r="N119" t="s">
        <v>33</v>
      </c>
      <c r="O119" s="5">
        <v>6.9974999999999996</v>
      </c>
      <c r="P119">
        <v>117</v>
      </c>
      <c r="Q119">
        <v>0.70825000000000005</v>
      </c>
      <c r="R119">
        <v>5.0492690758168104</v>
      </c>
      <c r="S119">
        <v>0.206399999999999</v>
      </c>
      <c r="T119">
        <v>11.149800000000001</v>
      </c>
      <c r="U119">
        <v>14</v>
      </c>
      <c r="V119">
        <v>-106.640111111111</v>
      </c>
      <c r="W119">
        <v>426</v>
      </c>
      <c r="X119">
        <v>-101.003516666666</v>
      </c>
      <c r="Y119">
        <v>453</v>
      </c>
      <c r="Z119">
        <v>-117.56853333333299</v>
      </c>
      <c r="AA119">
        <v>435</v>
      </c>
      <c r="AB119">
        <v>102.8</v>
      </c>
      <c r="AC119">
        <v>36.6</v>
      </c>
      <c r="AD119">
        <v>587</v>
      </c>
      <c r="AE119">
        <v>9.7100654434212395</v>
      </c>
      <c r="AF119" t="s">
        <v>32</v>
      </c>
      <c r="AG119" t="s">
        <v>32</v>
      </c>
    </row>
    <row r="120" spans="1:33">
      <c r="A120">
        <v>12816</v>
      </c>
      <c r="B120" t="s">
        <v>467</v>
      </c>
      <c r="C120" t="s">
        <v>669</v>
      </c>
      <c r="D120" t="s">
        <v>103</v>
      </c>
      <c r="E120" s="3">
        <f t="shared" si="7"/>
        <v>-6.2616249999999996</v>
      </c>
      <c r="J120" t="s">
        <v>144</v>
      </c>
      <c r="K120">
        <v>26</v>
      </c>
      <c r="L120">
        <v>3</v>
      </c>
      <c r="M120" t="s">
        <v>144</v>
      </c>
      <c r="N120" t="s">
        <v>33</v>
      </c>
      <c r="O120" s="5">
        <v>6.7720000000000002</v>
      </c>
      <c r="P120">
        <v>118</v>
      </c>
      <c r="Q120">
        <v>0.97224999999999895</v>
      </c>
      <c r="R120">
        <v>3.5747984838309401</v>
      </c>
      <c r="S120">
        <v>0.88239999999999896</v>
      </c>
      <c r="T120">
        <v>9.1295999999999999</v>
      </c>
      <c r="U120">
        <v>14</v>
      </c>
      <c r="V120">
        <v>-106.86561111111099</v>
      </c>
      <c r="W120">
        <v>427</v>
      </c>
      <c r="X120">
        <v>-100.327516666666</v>
      </c>
      <c r="Y120">
        <v>430</v>
      </c>
      <c r="Z120">
        <v>-119.588733333333</v>
      </c>
      <c r="AA120">
        <v>444</v>
      </c>
      <c r="AB120">
        <v>97.2</v>
      </c>
      <c r="AC120">
        <v>11.7</v>
      </c>
      <c r="AD120" t="s">
        <v>32</v>
      </c>
      <c r="AE120">
        <v>4.9850583210880197</v>
      </c>
      <c r="AF120">
        <v>150.97999999999999</v>
      </c>
      <c r="AG120">
        <v>276.02</v>
      </c>
    </row>
    <row r="121" spans="1:33">
      <c r="A121">
        <v>13315</v>
      </c>
      <c r="B121" t="s">
        <v>451</v>
      </c>
      <c r="C121" t="s">
        <v>810</v>
      </c>
      <c r="D121" t="s">
        <v>44</v>
      </c>
      <c r="E121" s="3">
        <f t="shared" si="7"/>
        <v>-6.3219687499999999</v>
      </c>
      <c r="J121" t="s">
        <v>144</v>
      </c>
      <c r="K121">
        <v>25</v>
      </c>
      <c r="L121">
        <v>2</v>
      </c>
      <c r="M121" t="s">
        <v>144</v>
      </c>
      <c r="N121" t="s">
        <v>33</v>
      </c>
      <c r="O121" s="5">
        <v>5.8064999999999998</v>
      </c>
      <c r="P121">
        <v>119</v>
      </c>
      <c r="Q121">
        <v>0.18637499999999901</v>
      </c>
      <c r="R121">
        <v>1.6917670249377299</v>
      </c>
      <c r="S121">
        <v>4.1955</v>
      </c>
      <c r="T121">
        <v>7.7135999999999996</v>
      </c>
      <c r="U121">
        <v>14</v>
      </c>
      <c r="V121">
        <v>-107.831111111111</v>
      </c>
      <c r="W121">
        <v>433</v>
      </c>
      <c r="X121">
        <v>-97.014416666666605</v>
      </c>
      <c r="Y121">
        <v>383</v>
      </c>
      <c r="Z121">
        <v>-121.00473333333299</v>
      </c>
      <c r="AA121">
        <v>448</v>
      </c>
      <c r="AB121">
        <v>94.3</v>
      </c>
      <c r="AC121">
        <v>43.9</v>
      </c>
      <c r="AD121" t="s">
        <v>32</v>
      </c>
      <c r="AE121">
        <v>11.095308495350199</v>
      </c>
      <c r="AF121" t="s">
        <v>32</v>
      </c>
      <c r="AG121" t="s">
        <v>32</v>
      </c>
    </row>
    <row r="122" spans="1:33">
      <c r="A122">
        <v>10747</v>
      </c>
      <c r="B122" t="s">
        <v>312</v>
      </c>
      <c r="C122" t="s">
        <v>269</v>
      </c>
      <c r="D122" t="s">
        <v>141</v>
      </c>
      <c r="E122" s="3">
        <f t="shared" si="7"/>
        <v>-6.3228124999999995</v>
      </c>
      <c r="J122" t="s">
        <v>144</v>
      </c>
      <c r="K122">
        <v>28</v>
      </c>
      <c r="L122">
        <v>7</v>
      </c>
      <c r="M122" t="s">
        <v>144</v>
      </c>
      <c r="N122" t="s">
        <v>33</v>
      </c>
      <c r="O122" s="5">
        <v>5.7930000000000001</v>
      </c>
      <c r="P122">
        <v>120</v>
      </c>
      <c r="Q122">
        <v>0.46037499999999998</v>
      </c>
      <c r="R122">
        <v>1.6447303730399001</v>
      </c>
      <c r="S122">
        <v>4.7462999999999997</v>
      </c>
      <c r="T122">
        <v>6.8396999999999997</v>
      </c>
      <c r="U122">
        <v>14</v>
      </c>
      <c r="V122">
        <v>-107.84461111111101</v>
      </c>
      <c r="W122">
        <v>434</v>
      </c>
      <c r="X122">
        <v>-96.463616666666596</v>
      </c>
      <c r="Y122">
        <v>377</v>
      </c>
      <c r="Z122">
        <v>-121.878633333333</v>
      </c>
      <c r="AA122">
        <v>451</v>
      </c>
      <c r="AB122" t="s">
        <v>32</v>
      </c>
      <c r="AC122" t="s">
        <v>32</v>
      </c>
      <c r="AD122" t="s">
        <v>32</v>
      </c>
      <c r="AE122" t="s">
        <v>133</v>
      </c>
      <c r="AF122">
        <v>150.99</v>
      </c>
      <c r="AG122">
        <v>283.01</v>
      </c>
    </row>
    <row r="123" spans="1:33">
      <c r="A123">
        <v>12833</v>
      </c>
      <c r="B123" t="s">
        <v>674</v>
      </c>
      <c r="C123" t="s">
        <v>675</v>
      </c>
      <c r="D123" t="s">
        <v>53</v>
      </c>
      <c r="E123" s="3">
        <f t="shared" si="7"/>
        <v>-6.3444218750000001</v>
      </c>
      <c r="J123" t="s">
        <v>144</v>
      </c>
      <c r="K123">
        <v>25</v>
      </c>
      <c r="L123">
        <v>3</v>
      </c>
      <c r="M123" t="s">
        <v>144</v>
      </c>
      <c r="N123" t="s">
        <v>33</v>
      </c>
      <c r="O123" s="5">
        <v>5.4472500000000004</v>
      </c>
      <c r="P123">
        <v>121</v>
      </c>
      <c r="Q123">
        <v>0.24158333333333301</v>
      </c>
      <c r="R123">
        <v>3.5263774897194402</v>
      </c>
      <c r="S123">
        <v>0.38199999999999901</v>
      </c>
      <c r="T123">
        <v>8.3994</v>
      </c>
      <c r="U123">
        <v>14</v>
      </c>
      <c r="V123">
        <v>-108.190361111111</v>
      </c>
      <c r="W123">
        <v>437</v>
      </c>
      <c r="X123">
        <v>-100.827916666666</v>
      </c>
      <c r="Y123">
        <v>447</v>
      </c>
      <c r="Z123">
        <v>-120.31893333333301</v>
      </c>
      <c r="AA123">
        <v>446</v>
      </c>
      <c r="AB123">
        <v>84.8</v>
      </c>
      <c r="AC123">
        <v>14.7</v>
      </c>
      <c r="AD123" t="s">
        <v>32</v>
      </c>
      <c r="AE123">
        <v>5.5543362876341904</v>
      </c>
      <c r="AF123">
        <v>150.94</v>
      </c>
      <c r="AG123">
        <v>286.06</v>
      </c>
    </row>
    <row r="124" spans="1:33">
      <c r="A124">
        <v>13438</v>
      </c>
      <c r="B124" t="s">
        <v>506</v>
      </c>
      <c r="C124" t="s">
        <v>851</v>
      </c>
      <c r="D124" t="s">
        <v>74</v>
      </c>
      <c r="E124" s="3">
        <f t="shared" si="7"/>
        <v>-6.3587499999999997</v>
      </c>
      <c r="J124" t="s">
        <v>144</v>
      </c>
      <c r="K124">
        <v>26</v>
      </c>
      <c r="L124">
        <v>2</v>
      </c>
      <c r="M124" t="s">
        <v>144</v>
      </c>
      <c r="N124" t="s">
        <v>33</v>
      </c>
      <c r="O124" s="5">
        <v>5.218</v>
      </c>
      <c r="P124">
        <v>122</v>
      </c>
      <c r="Q124">
        <v>0.23020833333333299</v>
      </c>
      <c r="R124">
        <v>3.5820264795224501</v>
      </c>
      <c r="S124">
        <v>0.33199999999999902</v>
      </c>
      <c r="T124">
        <v>7.9778000000000002</v>
      </c>
      <c r="U124">
        <v>14</v>
      </c>
      <c r="V124">
        <v>-108.419611111111</v>
      </c>
      <c r="W124">
        <v>440</v>
      </c>
      <c r="X124">
        <v>-100.877916666666</v>
      </c>
      <c r="Y124">
        <v>450</v>
      </c>
      <c r="Z124">
        <v>-120.740533333333</v>
      </c>
      <c r="AA124">
        <v>447</v>
      </c>
      <c r="AB124">
        <v>102.8</v>
      </c>
      <c r="AC124">
        <v>11.8</v>
      </c>
      <c r="AD124" t="s">
        <v>32</v>
      </c>
      <c r="AE124">
        <v>5.0040342533062301</v>
      </c>
      <c r="AF124" t="s">
        <v>32</v>
      </c>
      <c r="AG124" t="s">
        <v>32</v>
      </c>
    </row>
    <row r="125" spans="1:33">
      <c r="A125">
        <v>12685</v>
      </c>
      <c r="B125" t="s">
        <v>655</v>
      </c>
      <c r="C125" t="s">
        <v>620</v>
      </c>
      <c r="D125" t="s">
        <v>85</v>
      </c>
      <c r="E125" s="3">
        <f t="shared" si="7"/>
        <v>-6.3602916666666669</v>
      </c>
      <c r="J125" t="s">
        <v>144</v>
      </c>
      <c r="K125">
        <v>26</v>
      </c>
      <c r="L125">
        <v>3</v>
      </c>
      <c r="M125" t="s">
        <v>144</v>
      </c>
      <c r="N125" t="s">
        <v>33</v>
      </c>
      <c r="O125" s="5">
        <v>5.1933333333333298</v>
      </c>
      <c r="P125">
        <v>123</v>
      </c>
      <c r="Q125">
        <v>0.499958333333333</v>
      </c>
      <c r="R125">
        <v>3.5130613430454001</v>
      </c>
      <c r="S125">
        <v>0.28799999999999898</v>
      </c>
      <c r="T125">
        <v>7.0619999999999896</v>
      </c>
      <c r="U125">
        <v>14</v>
      </c>
      <c r="V125">
        <v>-108.444277777777</v>
      </c>
      <c r="W125">
        <v>441</v>
      </c>
      <c r="X125">
        <v>-100.92191666666599</v>
      </c>
      <c r="Y125">
        <v>451</v>
      </c>
      <c r="Z125">
        <v>-121.656333333333</v>
      </c>
      <c r="AA125">
        <v>450</v>
      </c>
      <c r="AB125">
        <v>99</v>
      </c>
      <c r="AC125">
        <v>13</v>
      </c>
      <c r="AD125" t="s">
        <v>32</v>
      </c>
      <c r="AE125">
        <v>5.2317454399247003</v>
      </c>
      <c r="AF125" t="s">
        <v>32</v>
      </c>
      <c r="AG125" t="s">
        <v>32</v>
      </c>
    </row>
    <row r="126" spans="1:33">
      <c r="A126">
        <v>12209</v>
      </c>
      <c r="B126" t="s">
        <v>152</v>
      </c>
      <c r="C126" t="s">
        <v>549</v>
      </c>
      <c r="D126" t="s">
        <v>59</v>
      </c>
      <c r="E126" s="3">
        <f t="shared" si="7"/>
        <v>-6.3859843749999996</v>
      </c>
      <c r="J126" t="s">
        <v>144</v>
      </c>
      <c r="K126">
        <v>26</v>
      </c>
      <c r="L126">
        <v>4</v>
      </c>
      <c r="M126" t="s">
        <v>144</v>
      </c>
      <c r="N126" t="s">
        <v>33</v>
      </c>
      <c r="O126" s="5">
        <v>4.7822500000000003</v>
      </c>
      <c r="P126">
        <v>124</v>
      </c>
      <c r="Q126">
        <v>0.32524999999999998</v>
      </c>
      <c r="R126">
        <v>4.2166906455181099</v>
      </c>
      <c r="S126">
        <v>5.5999999999999897E-2</v>
      </c>
      <c r="T126">
        <v>9.2719999999999896</v>
      </c>
      <c r="U126">
        <v>14</v>
      </c>
      <c r="V126">
        <v>-108.85536111111099</v>
      </c>
      <c r="W126">
        <v>445</v>
      </c>
      <c r="X126">
        <v>-101.15391666666601</v>
      </c>
      <c r="Y126">
        <v>459</v>
      </c>
      <c r="Z126">
        <v>-119.446333333333</v>
      </c>
      <c r="AA126">
        <v>442</v>
      </c>
      <c r="AB126">
        <v>126.5</v>
      </c>
      <c r="AC126">
        <v>47.5</v>
      </c>
      <c r="AD126" t="s">
        <v>32</v>
      </c>
      <c r="AE126">
        <v>11.7784420552056</v>
      </c>
      <c r="AF126" t="s">
        <v>32</v>
      </c>
      <c r="AG126" t="s">
        <v>32</v>
      </c>
    </row>
    <row r="127" spans="1:33">
      <c r="A127">
        <v>13044</v>
      </c>
      <c r="B127" t="s">
        <v>155</v>
      </c>
      <c r="C127" t="s">
        <v>705</v>
      </c>
      <c r="D127" t="s">
        <v>141</v>
      </c>
      <c r="E127" s="3">
        <f t="shared" si="7"/>
        <v>-6.3970937499999998</v>
      </c>
      <c r="J127" t="s">
        <v>144</v>
      </c>
      <c r="K127">
        <v>29</v>
      </c>
      <c r="L127">
        <v>4</v>
      </c>
      <c r="M127" t="s">
        <v>144</v>
      </c>
      <c r="N127" t="s">
        <v>33</v>
      </c>
      <c r="O127" s="5">
        <v>4.6044999999999998</v>
      </c>
      <c r="P127">
        <v>125</v>
      </c>
      <c r="Q127">
        <v>0.78374999999999995</v>
      </c>
      <c r="R127">
        <v>3.00449671326164</v>
      </c>
      <c r="S127">
        <v>2.69245</v>
      </c>
      <c r="T127">
        <v>6.5165499999999996</v>
      </c>
      <c r="U127">
        <v>14</v>
      </c>
      <c r="V127">
        <v>-109.033111111111</v>
      </c>
      <c r="W127">
        <v>446</v>
      </c>
      <c r="X127">
        <v>-98.517466666666607</v>
      </c>
      <c r="Y127">
        <v>401</v>
      </c>
      <c r="Z127">
        <v>-122.201783333333</v>
      </c>
      <c r="AA127">
        <v>452</v>
      </c>
      <c r="AB127" t="s">
        <v>32</v>
      </c>
      <c r="AC127" t="s">
        <v>32</v>
      </c>
      <c r="AD127" t="s">
        <v>32</v>
      </c>
      <c r="AE127" t="s">
        <v>133</v>
      </c>
      <c r="AF127" t="s">
        <v>32</v>
      </c>
      <c r="AG127" t="s">
        <v>32</v>
      </c>
    </row>
    <row r="128" spans="1:33">
      <c r="A128">
        <v>12898</v>
      </c>
      <c r="B128" t="s">
        <v>494</v>
      </c>
      <c r="C128" t="s">
        <v>308</v>
      </c>
      <c r="D128" t="s">
        <v>38</v>
      </c>
      <c r="E128" s="3">
        <f t="shared" si="7"/>
        <v>-6.4155312499999999</v>
      </c>
      <c r="J128" t="s">
        <v>144</v>
      </c>
      <c r="K128">
        <v>26</v>
      </c>
      <c r="L128">
        <v>4</v>
      </c>
      <c r="M128" t="s">
        <v>144</v>
      </c>
      <c r="N128" t="s">
        <v>33</v>
      </c>
      <c r="O128" s="5">
        <v>4.3094999999999999</v>
      </c>
      <c r="P128">
        <v>126</v>
      </c>
      <c r="Q128">
        <v>1.7835000000000001</v>
      </c>
      <c r="R128">
        <v>4.2914756436452004</v>
      </c>
      <c r="S128">
        <v>0.106999999999999</v>
      </c>
      <c r="T128">
        <v>9.2331999999999894</v>
      </c>
      <c r="U128">
        <v>14</v>
      </c>
      <c r="V128">
        <v>-109.328111111111</v>
      </c>
      <c r="W128">
        <v>447</v>
      </c>
      <c r="X128">
        <v>-101.102916666666</v>
      </c>
      <c r="Y128">
        <v>456</v>
      </c>
      <c r="Z128">
        <v>-119.485133333333</v>
      </c>
      <c r="AA128">
        <v>443</v>
      </c>
      <c r="AB128">
        <v>120</v>
      </c>
      <c r="AC128">
        <v>9.1999999999999993</v>
      </c>
      <c r="AD128" t="s">
        <v>32</v>
      </c>
      <c r="AE128">
        <v>4.5106600156328804</v>
      </c>
      <c r="AF128" t="s">
        <v>32</v>
      </c>
      <c r="AG128" t="s">
        <v>32</v>
      </c>
    </row>
    <row r="129" spans="1:33">
      <c r="A129">
        <v>13940</v>
      </c>
      <c r="B129" t="s">
        <v>690</v>
      </c>
      <c r="C129" t="s">
        <v>1024</v>
      </c>
      <c r="D129" t="s">
        <v>114</v>
      </c>
      <c r="E129" s="3">
        <f t="shared" si="7"/>
        <v>-6.4766250000000003</v>
      </c>
      <c r="J129" t="s">
        <v>144</v>
      </c>
      <c r="K129">
        <v>25</v>
      </c>
      <c r="L129">
        <v>2</v>
      </c>
      <c r="M129" t="s">
        <v>144</v>
      </c>
      <c r="N129" t="s">
        <v>33</v>
      </c>
      <c r="O129" s="5">
        <v>3.3319999999999999</v>
      </c>
      <c r="P129">
        <v>127</v>
      </c>
      <c r="Q129">
        <v>2.1019999999999999</v>
      </c>
      <c r="R129">
        <v>2.6638965445377099</v>
      </c>
      <c r="S129">
        <v>7.9999999999999905E-2</v>
      </c>
      <c r="T129">
        <v>5.9013999999999998</v>
      </c>
      <c r="U129">
        <v>14</v>
      </c>
      <c r="V129">
        <v>-110.30561111111101</v>
      </c>
      <c r="W129">
        <v>450</v>
      </c>
      <c r="X129">
        <v>-101.12991666666601</v>
      </c>
      <c r="Y129">
        <v>458</v>
      </c>
      <c r="Z129">
        <v>-122.816933333333</v>
      </c>
      <c r="AA129">
        <v>453</v>
      </c>
      <c r="AB129">
        <v>119</v>
      </c>
      <c r="AC129">
        <v>24.1</v>
      </c>
      <c r="AD129" t="s">
        <v>32</v>
      </c>
      <c r="AE129">
        <v>7.3380739161455297</v>
      </c>
      <c r="AF129" t="s">
        <v>32</v>
      </c>
      <c r="AG129" t="s">
        <v>32</v>
      </c>
    </row>
    <row r="130" spans="1:33">
      <c r="A130">
        <v>9638</v>
      </c>
      <c r="B130" t="s">
        <v>207</v>
      </c>
      <c r="C130" t="s">
        <v>208</v>
      </c>
      <c r="D130" t="s">
        <v>141</v>
      </c>
      <c r="E130" s="3">
        <f t="shared" ref="E130:E153" si="8">(O130-LARGE($O$2:$O$153,15))/16</f>
        <v>-6.577375</v>
      </c>
      <c r="J130" t="s">
        <v>144</v>
      </c>
      <c r="K130">
        <v>32</v>
      </c>
      <c r="L130">
        <v>10</v>
      </c>
      <c r="M130" t="s">
        <v>144</v>
      </c>
      <c r="N130" t="s">
        <v>33</v>
      </c>
      <c r="O130" s="5">
        <v>1.72</v>
      </c>
      <c r="P130">
        <v>128</v>
      </c>
      <c r="Q130">
        <v>0.98499999999999999</v>
      </c>
      <c r="R130" t="s">
        <v>32</v>
      </c>
      <c r="S130">
        <v>1.72</v>
      </c>
      <c r="T130">
        <v>1.72</v>
      </c>
      <c r="U130">
        <v>14</v>
      </c>
      <c r="V130">
        <v>-111.917611111111</v>
      </c>
      <c r="W130">
        <v>454</v>
      </c>
      <c r="X130">
        <v>-99.489916666666602</v>
      </c>
      <c r="Y130">
        <v>416</v>
      </c>
      <c r="Z130">
        <v>-126.99833333333299</v>
      </c>
      <c r="AA130">
        <v>464</v>
      </c>
      <c r="AB130" t="s">
        <v>32</v>
      </c>
      <c r="AC130" t="s">
        <v>32</v>
      </c>
      <c r="AD130" t="s">
        <v>32</v>
      </c>
      <c r="AE130" t="s">
        <v>133</v>
      </c>
      <c r="AF130">
        <v>150.99</v>
      </c>
      <c r="AG130">
        <v>303.01</v>
      </c>
    </row>
    <row r="131" spans="1:33">
      <c r="A131">
        <v>11434</v>
      </c>
      <c r="B131" t="s">
        <v>406</v>
      </c>
      <c r="C131" t="s">
        <v>407</v>
      </c>
      <c r="D131" t="s">
        <v>141</v>
      </c>
      <c r="E131" s="3">
        <f t="shared" si="8"/>
        <v>-6.6386250000000002</v>
      </c>
      <c r="J131" t="s">
        <v>144</v>
      </c>
      <c r="K131">
        <v>29</v>
      </c>
      <c r="L131">
        <v>6</v>
      </c>
      <c r="M131" t="s">
        <v>144</v>
      </c>
      <c r="N131" t="s">
        <v>33</v>
      </c>
      <c r="O131" s="5">
        <v>0.74</v>
      </c>
      <c r="P131">
        <v>129</v>
      </c>
      <c r="Q131">
        <v>0.189999999999999</v>
      </c>
      <c r="R131" t="s">
        <v>32</v>
      </c>
      <c r="S131">
        <v>0.74</v>
      </c>
      <c r="T131">
        <v>0.74</v>
      </c>
      <c r="U131">
        <v>15</v>
      </c>
      <c r="V131">
        <v>-112.897611111111</v>
      </c>
      <c r="W131">
        <v>457</v>
      </c>
      <c r="X131">
        <v>-100.46991666666599</v>
      </c>
      <c r="Y131">
        <v>438</v>
      </c>
      <c r="Z131">
        <v>-127.978333333333</v>
      </c>
      <c r="AA131">
        <v>469</v>
      </c>
      <c r="AB131" t="s">
        <v>32</v>
      </c>
      <c r="AC131" t="s">
        <v>32</v>
      </c>
      <c r="AD131" t="s">
        <v>32</v>
      </c>
      <c r="AE131" t="s">
        <v>133</v>
      </c>
      <c r="AF131" t="s">
        <v>32</v>
      </c>
      <c r="AG131" t="s">
        <v>32</v>
      </c>
    </row>
    <row r="132" spans="1:33">
      <c r="A132">
        <v>13191</v>
      </c>
      <c r="B132" t="s">
        <v>784</v>
      </c>
      <c r="C132" t="s">
        <v>785</v>
      </c>
      <c r="D132" t="s">
        <v>62</v>
      </c>
      <c r="E132" s="3">
        <f t="shared" si="8"/>
        <v>-6.6392499999999997</v>
      </c>
      <c r="J132" t="s">
        <v>144</v>
      </c>
      <c r="K132">
        <v>24</v>
      </c>
      <c r="L132">
        <v>2</v>
      </c>
      <c r="M132" t="s">
        <v>144</v>
      </c>
      <c r="N132" t="s">
        <v>33</v>
      </c>
      <c r="O132" s="5">
        <v>0.73</v>
      </c>
      <c r="P132">
        <v>130</v>
      </c>
      <c r="Q132">
        <v>0.52349999999999997</v>
      </c>
      <c r="R132">
        <v>0.51618795026617903</v>
      </c>
      <c r="S132">
        <v>3.6499999999999998E-2</v>
      </c>
      <c r="T132">
        <v>0.69350000000000001</v>
      </c>
      <c r="U132">
        <v>15</v>
      </c>
      <c r="V132">
        <v>-112.907611111111</v>
      </c>
      <c r="W132">
        <v>458</v>
      </c>
      <c r="X132">
        <v>-101.173416666666</v>
      </c>
      <c r="Y132">
        <v>461</v>
      </c>
      <c r="Z132">
        <v>-128.02483333333299</v>
      </c>
      <c r="AA132">
        <v>470</v>
      </c>
      <c r="AB132" t="s">
        <v>32</v>
      </c>
      <c r="AC132" t="s">
        <v>32</v>
      </c>
      <c r="AD132" t="s">
        <v>32</v>
      </c>
      <c r="AE132" t="s">
        <v>133</v>
      </c>
      <c r="AF132" t="s">
        <v>32</v>
      </c>
      <c r="AG132" t="s">
        <v>32</v>
      </c>
    </row>
    <row r="133" spans="1:33">
      <c r="A133">
        <v>14319</v>
      </c>
      <c r="B133" t="s">
        <v>284</v>
      </c>
      <c r="C133" t="s">
        <v>1157</v>
      </c>
      <c r="D133" t="s">
        <v>44</v>
      </c>
      <c r="E133" s="3">
        <f t="shared" si="8"/>
        <v>-6.6617499999999996</v>
      </c>
      <c r="J133" t="s">
        <v>144</v>
      </c>
      <c r="K133">
        <v>23</v>
      </c>
      <c r="L133">
        <v>0</v>
      </c>
      <c r="M133" t="s">
        <v>144</v>
      </c>
      <c r="N133" t="s">
        <v>33</v>
      </c>
      <c r="O133" s="5">
        <v>0.37</v>
      </c>
      <c r="P133">
        <v>131</v>
      </c>
      <c r="Q133">
        <v>0.34849999999999998</v>
      </c>
      <c r="R133">
        <v>0.26162950903902199</v>
      </c>
      <c r="S133">
        <v>1.8499999999999999E-2</v>
      </c>
      <c r="T133">
        <v>0.35149999999999998</v>
      </c>
      <c r="U133">
        <v>16</v>
      </c>
      <c r="V133">
        <v>-113.26761111111099</v>
      </c>
      <c r="W133">
        <v>459</v>
      </c>
      <c r="X133">
        <v>-101.191416666666</v>
      </c>
      <c r="Y133">
        <v>463</v>
      </c>
      <c r="Z133">
        <v>-128.36683333333301</v>
      </c>
      <c r="AA133">
        <v>471</v>
      </c>
      <c r="AB133" t="s">
        <v>32</v>
      </c>
      <c r="AC133" t="s">
        <v>32</v>
      </c>
      <c r="AD133" t="s">
        <v>32</v>
      </c>
      <c r="AE133" t="s">
        <v>133</v>
      </c>
      <c r="AF133">
        <v>150.96</v>
      </c>
      <c r="AG133">
        <v>308.039999999999</v>
      </c>
    </row>
    <row r="134" spans="1:33">
      <c r="A134">
        <v>13396</v>
      </c>
      <c r="B134" t="s">
        <v>841</v>
      </c>
      <c r="C134" t="s">
        <v>842</v>
      </c>
      <c r="D134" t="s">
        <v>88</v>
      </c>
      <c r="E134" s="3">
        <f t="shared" si="8"/>
        <v>-6.6821874999999995</v>
      </c>
      <c r="J134" t="s">
        <v>144</v>
      </c>
      <c r="K134">
        <v>25</v>
      </c>
      <c r="L134">
        <v>3</v>
      </c>
      <c r="M134" t="s">
        <v>144</v>
      </c>
      <c r="N134" t="s">
        <v>33</v>
      </c>
      <c r="O134" s="5">
        <v>4.2999999999999997E-2</v>
      </c>
      <c r="P134">
        <v>132</v>
      </c>
      <c r="Q134">
        <v>4.2999999999999997E-2</v>
      </c>
      <c r="R134">
        <v>3.0405591591021498E-2</v>
      </c>
      <c r="S134">
        <v>2.15E-3</v>
      </c>
      <c r="T134">
        <v>4.0849999999999997E-2</v>
      </c>
      <c r="U134">
        <v>17</v>
      </c>
      <c r="V134">
        <v>-113.59461111111101</v>
      </c>
      <c r="W134">
        <v>460</v>
      </c>
      <c r="X134">
        <v>-101.207766666666</v>
      </c>
      <c r="Y134">
        <v>464</v>
      </c>
      <c r="Z134">
        <v>-128.67748333333299</v>
      </c>
      <c r="AA134">
        <v>473</v>
      </c>
      <c r="AB134">
        <v>137.5</v>
      </c>
      <c r="AC134">
        <v>31.5</v>
      </c>
      <c r="AD134" t="s">
        <v>32</v>
      </c>
      <c r="AE134">
        <v>8.7422929002927496</v>
      </c>
      <c r="AF134">
        <v>150.97999999999999</v>
      </c>
      <c r="AG134">
        <v>309.02</v>
      </c>
    </row>
    <row r="135" spans="1:33">
      <c r="A135">
        <v>12499</v>
      </c>
      <c r="B135" t="s">
        <v>591</v>
      </c>
      <c r="C135" t="s">
        <v>592</v>
      </c>
      <c r="D135" t="s">
        <v>38</v>
      </c>
      <c r="E135" s="3">
        <f t="shared" si="8"/>
        <v>-6.6848749999999999</v>
      </c>
      <c r="J135" t="s">
        <v>144</v>
      </c>
      <c r="K135">
        <v>28</v>
      </c>
      <c r="L135">
        <v>4</v>
      </c>
      <c r="M135" t="s">
        <v>144</v>
      </c>
      <c r="N135" t="s">
        <v>33</v>
      </c>
      <c r="O135" s="5">
        <v>0</v>
      </c>
      <c r="P135">
        <v>133</v>
      </c>
      <c r="Q135">
        <v>0</v>
      </c>
      <c r="R135" t="s">
        <v>32</v>
      </c>
      <c r="S135">
        <v>0</v>
      </c>
      <c r="T135">
        <v>0</v>
      </c>
      <c r="U135">
        <v>17</v>
      </c>
      <c r="V135">
        <v>-113.637611111111</v>
      </c>
      <c r="W135">
        <v>461</v>
      </c>
      <c r="X135">
        <v>-101.209916666666</v>
      </c>
      <c r="Y135">
        <v>465</v>
      </c>
      <c r="Z135">
        <v>-128.71833333333299</v>
      </c>
      <c r="AA135">
        <v>475</v>
      </c>
      <c r="AB135" t="s">
        <v>32</v>
      </c>
      <c r="AC135" t="s">
        <v>32</v>
      </c>
      <c r="AD135" t="s">
        <v>32</v>
      </c>
      <c r="AE135" t="s">
        <v>133</v>
      </c>
      <c r="AF135" t="s">
        <v>32</v>
      </c>
      <c r="AG135" t="s">
        <v>32</v>
      </c>
    </row>
    <row r="136" spans="1:33">
      <c r="A136">
        <v>12532</v>
      </c>
      <c r="B136" t="s">
        <v>594</v>
      </c>
      <c r="C136" t="s">
        <v>595</v>
      </c>
      <c r="D136" t="s">
        <v>85</v>
      </c>
      <c r="E136" s="3">
        <f t="shared" si="8"/>
        <v>-6.6848749999999999</v>
      </c>
      <c r="J136" t="s">
        <v>144</v>
      </c>
      <c r="K136">
        <v>28</v>
      </c>
      <c r="L136">
        <v>4</v>
      </c>
      <c r="M136" t="s">
        <v>144</v>
      </c>
      <c r="N136" t="s">
        <v>33</v>
      </c>
      <c r="O136" s="5">
        <v>0</v>
      </c>
      <c r="P136">
        <v>133</v>
      </c>
      <c r="Q136">
        <v>0</v>
      </c>
      <c r="R136" t="s">
        <v>32</v>
      </c>
      <c r="S136">
        <v>0</v>
      </c>
      <c r="T136">
        <v>0</v>
      </c>
      <c r="U136">
        <v>17</v>
      </c>
      <c r="V136">
        <v>-113.637611111111</v>
      </c>
      <c r="W136">
        <v>461</v>
      </c>
      <c r="X136">
        <v>-101.209916666666</v>
      </c>
      <c r="Y136">
        <v>465</v>
      </c>
      <c r="Z136">
        <v>-128.71833333333299</v>
      </c>
      <c r="AA136">
        <v>475</v>
      </c>
      <c r="AB136" t="s">
        <v>32</v>
      </c>
      <c r="AC136" t="s">
        <v>32</v>
      </c>
      <c r="AD136" t="s">
        <v>32</v>
      </c>
      <c r="AE136" t="s">
        <v>133</v>
      </c>
      <c r="AF136">
        <v>150.97</v>
      </c>
      <c r="AG136">
        <v>310.02999999999997</v>
      </c>
    </row>
    <row r="137" spans="1:33">
      <c r="A137">
        <v>12681</v>
      </c>
      <c r="B137" t="s">
        <v>654</v>
      </c>
      <c r="C137" t="s">
        <v>439</v>
      </c>
      <c r="D137" t="s">
        <v>126</v>
      </c>
      <c r="E137" s="3">
        <f t="shared" si="8"/>
        <v>-6.6848749999999999</v>
      </c>
      <c r="J137" t="s">
        <v>144</v>
      </c>
      <c r="K137">
        <v>27</v>
      </c>
      <c r="L137">
        <v>3</v>
      </c>
      <c r="M137" t="s">
        <v>144</v>
      </c>
      <c r="N137" t="s">
        <v>33</v>
      </c>
      <c r="O137" s="5">
        <v>0</v>
      </c>
      <c r="P137">
        <v>133</v>
      </c>
      <c r="Q137">
        <v>0</v>
      </c>
      <c r="R137" t="s">
        <v>32</v>
      </c>
      <c r="S137">
        <v>0</v>
      </c>
      <c r="T137">
        <v>0</v>
      </c>
      <c r="U137">
        <v>17</v>
      </c>
      <c r="V137">
        <v>-113.637611111111</v>
      </c>
      <c r="W137">
        <v>461</v>
      </c>
      <c r="X137">
        <v>-101.209916666666</v>
      </c>
      <c r="Y137">
        <v>465</v>
      </c>
      <c r="Z137">
        <v>-128.71833333333299</v>
      </c>
      <c r="AA137">
        <v>475</v>
      </c>
      <c r="AB137" t="s">
        <v>32</v>
      </c>
      <c r="AC137" t="s">
        <v>32</v>
      </c>
      <c r="AD137" t="s">
        <v>32</v>
      </c>
      <c r="AE137" t="s">
        <v>133</v>
      </c>
      <c r="AF137">
        <v>150.97</v>
      </c>
      <c r="AG137">
        <v>310.02999999999997</v>
      </c>
    </row>
    <row r="138" spans="1:33">
      <c r="A138">
        <v>12807</v>
      </c>
      <c r="B138" t="s">
        <v>664</v>
      </c>
      <c r="C138" t="s">
        <v>665</v>
      </c>
      <c r="D138" t="s">
        <v>112</v>
      </c>
      <c r="E138" s="3">
        <f t="shared" si="8"/>
        <v>-6.6848749999999999</v>
      </c>
      <c r="J138" t="s">
        <v>144</v>
      </c>
      <c r="K138">
        <v>26</v>
      </c>
      <c r="L138">
        <v>3</v>
      </c>
      <c r="M138" t="s">
        <v>144</v>
      </c>
      <c r="N138" t="s">
        <v>33</v>
      </c>
      <c r="O138" s="5">
        <v>0</v>
      </c>
      <c r="P138">
        <v>133</v>
      </c>
      <c r="Q138">
        <v>0</v>
      </c>
      <c r="R138">
        <v>0</v>
      </c>
      <c r="S138">
        <v>0</v>
      </c>
      <c r="T138">
        <v>0</v>
      </c>
      <c r="U138">
        <v>17</v>
      </c>
      <c r="V138">
        <v>-113.637611111111</v>
      </c>
      <c r="W138">
        <v>461</v>
      </c>
      <c r="X138">
        <v>-101.209916666666</v>
      </c>
      <c r="Y138">
        <v>465</v>
      </c>
      <c r="Z138">
        <v>-128.71833333333299</v>
      </c>
      <c r="AA138">
        <v>475</v>
      </c>
      <c r="AB138" t="s">
        <v>32</v>
      </c>
      <c r="AC138" t="s">
        <v>32</v>
      </c>
      <c r="AD138" t="s">
        <v>32</v>
      </c>
      <c r="AE138" t="s">
        <v>133</v>
      </c>
      <c r="AF138">
        <v>150.97</v>
      </c>
      <c r="AG138">
        <v>310.02999999999997</v>
      </c>
    </row>
    <row r="139" spans="1:33">
      <c r="A139">
        <v>12899</v>
      </c>
      <c r="B139" t="s">
        <v>329</v>
      </c>
      <c r="C139" t="s">
        <v>687</v>
      </c>
      <c r="D139" t="s">
        <v>56</v>
      </c>
      <c r="E139" s="3">
        <f t="shared" si="8"/>
        <v>-6.6848749999999999</v>
      </c>
      <c r="J139" t="s">
        <v>144</v>
      </c>
      <c r="K139">
        <v>26</v>
      </c>
      <c r="L139">
        <v>3</v>
      </c>
      <c r="M139" t="s">
        <v>144</v>
      </c>
      <c r="N139" t="s">
        <v>33</v>
      </c>
      <c r="O139" s="5">
        <v>0</v>
      </c>
      <c r="P139">
        <v>133</v>
      </c>
      <c r="Q139">
        <v>0</v>
      </c>
      <c r="R139" t="s">
        <v>32</v>
      </c>
      <c r="S139">
        <v>0</v>
      </c>
      <c r="T139">
        <v>0</v>
      </c>
      <c r="U139">
        <v>17</v>
      </c>
      <c r="V139">
        <v>-113.637611111111</v>
      </c>
      <c r="W139">
        <v>461</v>
      </c>
      <c r="X139">
        <v>-101.209916666666</v>
      </c>
      <c r="Y139">
        <v>465</v>
      </c>
      <c r="Z139">
        <v>-128.71833333333299</v>
      </c>
      <c r="AA139">
        <v>475</v>
      </c>
      <c r="AB139" t="s">
        <v>32</v>
      </c>
      <c r="AC139" t="s">
        <v>32</v>
      </c>
      <c r="AD139" t="s">
        <v>32</v>
      </c>
      <c r="AE139" t="s">
        <v>133</v>
      </c>
      <c r="AF139" t="s">
        <v>32</v>
      </c>
      <c r="AG139" t="s">
        <v>32</v>
      </c>
    </row>
    <row r="140" spans="1:33">
      <c r="A140">
        <v>13067</v>
      </c>
      <c r="B140" t="s">
        <v>157</v>
      </c>
      <c r="C140" t="s">
        <v>710</v>
      </c>
      <c r="D140" t="s">
        <v>85</v>
      </c>
      <c r="E140" s="3">
        <f t="shared" si="8"/>
        <v>-6.6848749999999999</v>
      </c>
      <c r="J140" t="s">
        <v>144</v>
      </c>
      <c r="K140">
        <v>26</v>
      </c>
      <c r="L140">
        <v>3</v>
      </c>
      <c r="M140" t="s">
        <v>144</v>
      </c>
      <c r="N140" t="s">
        <v>33</v>
      </c>
      <c r="O140" s="5">
        <v>0</v>
      </c>
      <c r="P140">
        <v>133</v>
      </c>
      <c r="Q140">
        <v>0</v>
      </c>
      <c r="R140">
        <v>0</v>
      </c>
      <c r="S140">
        <v>0</v>
      </c>
      <c r="T140">
        <v>0</v>
      </c>
      <c r="U140">
        <v>17</v>
      </c>
      <c r="V140">
        <v>-113.637611111111</v>
      </c>
      <c r="W140">
        <v>461</v>
      </c>
      <c r="X140">
        <v>-101.209916666666</v>
      </c>
      <c r="Y140">
        <v>465</v>
      </c>
      <c r="Z140">
        <v>-128.71833333333299</v>
      </c>
      <c r="AA140">
        <v>475</v>
      </c>
      <c r="AB140" t="s">
        <v>32</v>
      </c>
      <c r="AC140" t="s">
        <v>32</v>
      </c>
      <c r="AD140" t="s">
        <v>32</v>
      </c>
      <c r="AE140" t="s">
        <v>133</v>
      </c>
      <c r="AF140" t="s">
        <v>32</v>
      </c>
      <c r="AG140" t="s">
        <v>32</v>
      </c>
    </row>
    <row r="141" spans="1:33">
      <c r="A141">
        <v>13366</v>
      </c>
      <c r="B141" t="s">
        <v>184</v>
      </c>
      <c r="C141" t="s">
        <v>824</v>
      </c>
      <c r="D141" t="s">
        <v>50</v>
      </c>
      <c r="E141" s="3">
        <f t="shared" si="8"/>
        <v>-6.6848749999999999</v>
      </c>
      <c r="J141" t="s">
        <v>144</v>
      </c>
      <c r="K141">
        <v>26</v>
      </c>
      <c r="L141">
        <v>2</v>
      </c>
      <c r="M141" t="s">
        <v>144</v>
      </c>
      <c r="N141" t="s">
        <v>33</v>
      </c>
      <c r="O141" s="5">
        <v>0</v>
      </c>
      <c r="P141">
        <v>133</v>
      </c>
      <c r="Q141">
        <v>0</v>
      </c>
      <c r="R141">
        <v>0</v>
      </c>
      <c r="S141">
        <v>0</v>
      </c>
      <c r="T141">
        <v>0</v>
      </c>
      <c r="U141">
        <v>17</v>
      </c>
      <c r="V141">
        <v>-113.637611111111</v>
      </c>
      <c r="W141">
        <v>461</v>
      </c>
      <c r="X141">
        <v>-101.209916666666</v>
      </c>
      <c r="Y141">
        <v>465</v>
      </c>
      <c r="Z141">
        <v>-128.71833333333299</v>
      </c>
      <c r="AA141">
        <v>475</v>
      </c>
      <c r="AB141" t="s">
        <v>32</v>
      </c>
      <c r="AC141" t="s">
        <v>32</v>
      </c>
      <c r="AD141" t="s">
        <v>32</v>
      </c>
      <c r="AE141" t="s">
        <v>133</v>
      </c>
      <c r="AF141" t="s">
        <v>32</v>
      </c>
      <c r="AG141" t="s">
        <v>32</v>
      </c>
    </row>
    <row r="142" spans="1:33">
      <c r="A142">
        <v>13369</v>
      </c>
      <c r="B142" t="s">
        <v>825</v>
      </c>
      <c r="C142" t="s">
        <v>578</v>
      </c>
      <c r="D142" t="s">
        <v>50</v>
      </c>
      <c r="E142" s="3">
        <f t="shared" si="8"/>
        <v>-6.6848749999999999</v>
      </c>
      <c r="J142" t="s">
        <v>144</v>
      </c>
      <c r="K142">
        <v>26</v>
      </c>
      <c r="L142">
        <v>2</v>
      </c>
      <c r="M142" t="s">
        <v>144</v>
      </c>
      <c r="N142" t="s">
        <v>33</v>
      </c>
      <c r="O142" s="5">
        <v>0</v>
      </c>
      <c r="P142">
        <v>133</v>
      </c>
      <c r="Q142">
        <v>0</v>
      </c>
      <c r="R142" t="s">
        <v>32</v>
      </c>
      <c r="S142">
        <v>0</v>
      </c>
      <c r="T142">
        <v>0</v>
      </c>
      <c r="U142">
        <v>17</v>
      </c>
      <c r="V142">
        <v>-113.637611111111</v>
      </c>
      <c r="W142">
        <v>461</v>
      </c>
      <c r="X142">
        <v>-101.209916666666</v>
      </c>
      <c r="Y142">
        <v>465</v>
      </c>
      <c r="Z142">
        <v>-128.71833333333299</v>
      </c>
      <c r="AA142">
        <v>475</v>
      </c>
      <c r="AB142" t="s">
        <v>32</v>
      </c>
      <c r="AC142" t="s">
        <v>32</v>
      </c>
      <c r="AD142" t="s">
        <v>32</v>
      </c>
      <c r="AE142" t="s">
        <v>133</v>
      </c>
      <c r="AF142">
        <v>150.99</v>
      </c>
      <c r="AG142">
        <v>310.01</v>
      </c>
    </row>
    <row r="143" spans="1:33">
      <c r="A143">
        <v>13476</v>
      </c>
      <c r="B143" t="s">
        <v>781</v>
      </c>
      <c r="C143" t="s">
        <v>856</v>
      </c>
      <c r="D143" t="s">
        <v>100</v>
      </c>
      <c r="E143" s="3">
        <f t="shared" si="8"/>
        <v>-6.6848749999999999</v>
      </c>
      <c r="J143" t="s">
        <v>144</v>
      </c>
      <c r="K143">
        <v>26</v>
      </c>
      <c r="L143">
        <v>2</v>
      </c>
      <c r="M143" t="s">
        <v>144</v>
      </c>
      <c r="N143" t="s">
        <v>33</v>
      </c>
      <c r="O143" s="5">
        <v>0</v>
      </c>
      <c r="P143">
        <v>133</v>
      </c>
      <c r="Q143">
        <v>0</v>
      </c>
      <c r="R143" t="s">
        <v>32</v>
      </c>
      <c r="S143">
        <v>0</v>
      </c>
      <c r="T143">
        <v>0</v>
      </c>
      <c r="U143">
        <v>17</v>
      </c>
      <c r="V143">
        <v>-113.637611111111</v>
      </c>
      <c r="W143">
        <v>461</v>
      </c>
      <c r="X143">
        <v>-101.209916666666</v>
      </c>
      <c r="Y143">
        <v>465</v>
      </c>
      <c r="Z143">
        <v>-128.71833333333299</v>
      </c>
      <c r="AA143">
        <v>475</v>
      </c>
      <c r="AB143" t="s">
        <v>32</v>
      </c>
      <c r="AC143" t="s">
        <v>32</v>
      </c>
      <c r="AD143" t="s">
        <v>32</v>
      </c>
      <c r="AE143" t="s">
        <v>133</v>
      </c>
      <c r="AF143">
        <v>150.99</v>
      </c>
      <c r="AG143">
        <v>310.01</v>
      </c>
    </row>
    <row r="144" spans="1:33">
      <c r="A144">
        <v>13511</v>
      </c>
      <c r="B144" t="s">
        <v>329</v>
      </c>
      <c r="C144" t="s">
        <v>862</v>
      </c>
      <c r="D144" t="s">
        <v>103</v>
      </c>
      <c r="E144" s="3">
        <f t="shared" si="8"/>
        <v>-6.6848749999999999</v>
      </c>
      <c r="J144" t="s">
        <v>144</v>
      </c>
      <c r="K144">
        <v>25</v>
      </c>
      <c r="L144">
        <v>2</v>
      </c>
      <c r="M144" t="s">
        <v>144</v>
      </c>
      <c r="N144" t="s">
        <v>33</v>
      </c>
      <c r="O144" s="5">
        <v>0</v>
      </c>
      <c r="P144">
        <v>133</v>
      </c>
      <c r="Q144">
        <v>0</v>
      </c>
      <c r="R144" t="s">
        <v>32</v>
      </c>
      <c r="S144">
        <v>0</v>
      </c>
      <c r="T144">
        <v>0</v>
      </c>
      <c r="U144">
        <v>17</v>
      </c>
      <c r="V144">
        <v>-113.637611111111</v>
      </c>
      <c r="W144">
        <v>461</v>
      </c>
      <c r="X144">
        <v>-101.209916666666</v>
      </c>
      <c r="Y144">
        <v>465</v>
      </c>
      <c r="Z144">
        <v>-128.71833333333299</v>
      </c>
      <c r="AA144">
        <v>475</v>
      </c>
      <c r="AB144" t="s">
        <v>32</v>
      </c>
      <c r="AC144" t="s">
        <v>32</v>
      </c>
      <c r="AD144" t="s">
        <v>32</v>
      </c>
      <c r="AE144" t="s">
        <v>133</v>
      </c>
      <c r="AF144" t="s">
        <v>32</v>
      </c>
      <c r="AG144" t="s">
        <v>32</v>
      </c>
    </row>
    <row r="145" spans="1:33">
      <c r="A145">
        <v>13549</v>
      </c>
      <c r="B145" t="s">
        <v>142</v>
      </c>
      <c r="C145" t="s">
        <v>868</v>
      </c>
      <c r="D145" t="s">
        <v>112</v>
      </c>
      <c r="E145" s="3">
        <f t="shared" si="8"/>
        <v>-6.6848749999999999</v>
      </c>
      <c r="J145" t="s">
        <v>144</v>
      </c>
      <c r="K145">
        <v>27</v>
      </c>
      <c r="L145">
        <v>2</v>
      </c>
      <c r="M145" t="s">
        <v>144</v>
      </c>
      <c r="N145" t="s">
        <v>33</v>
      </c>
      <c r="O145" s="5">
        <v>0</v>
      </c>
      <c r="P145">
        <v>133</v>
      </c>
      <c r="Q145">
        <v>0</v>
      </c>
      <c r="R145" t="s">
        <v>32</v>
      </c>
      <c r="S145">
        <v>0</v>
      </c>
      <c r="T145">
        <v>0</v>
      </c>
      <c r="U145">
        <v>17</v>
      </c>
      <c r="V145">
        <v>-113.637611111111</v>
      </c>
      <c r="W145">
        <v>461</v>
      </c>
      <c r="X145">
        <v>-101.209916666666</v>
      </c>
      <c r="Y145">
        <v>465</v>
      </c>
      <c r="Z145">
        <v>-128.71833333333299</v>
      </c>
      <c r="AA145">
        <v>475</v>
      </c>
      <c r="AB145" t="s">
        <v>32</v>
      </c>
      <c r="AC145" t="s">
        <v>32</v>
      </c>
      <c r="AD145" t="s">
        <v>32</v>
      </c>
      <c r="AE145" t="s">
        <v>133</v>
      </c>
      <c r="AF145">
        <v>150.97999999999999</v>
      </c>
      <c r="AG145">
        <v>310.02</v>
      </c>
    </row>
    <row r="146" spans="1:33">
      <c r="A146">
        <v>13847</v>
      </c>
      <c r="B146" t="s">
        <v>165</v>
      </c>
      <c r="C146" t="s">
        <v>988</v>
      </c>
      <c r="D146" t="s">
        <v>44</v>
      </c>
      <c r="E146" s="3">
        <f t="shared" si="8"/>
        <v>-6.6848749999999999</v>
      </c>
      <c r="J146" t="s">
        <v>144</v>
      </c>
      <c r="K146">
        <v>24</v>
      </c>
      <c r="L146">
        <v>1</v>
      </c>
      <c r="M146" t="s">
        <v>144</v>
      </c>
      <c r="N146" t="s">
        <v>33</v>
      </c>
      <c r="O146" s="5">
        <v>0</v>
      </c>
      <c r="P146">
        <v>133</v>
      </c>
      <c r="Q146">
        <v>0</v>
      </c>
      <c r="R146" t="s">
        <v>32</v>
      </c>
      <c r="S146">
        <v>0</v>
      </c>
      <c r="T146">
        <v>0</v>
      </c>
      <c r="U146">
        <v>17</v>
      </c>
      <c r="V146">
        <v>-113.637611111111</v>
      </c>
      <c r="W146">
        <v>461</v>
      </c>
      <c r="X146">
        <v>-101.209916666666</v>
      </c>
      <c r="Y146">
        <v>465</v>
      </c>
      <c r="Z146">
        <v>-128.71833333333299</v>
      </c>
      <c r="AA146">
        <v>475</v>
      </c>
      <c r="AB146">
        <v>84.5</v>
      </c>
      <c r="AC146">
        <v>7.8</v>
      </c>
      <c r="AD146" t="s">
        <v>32</v>
      </c>
      <c r="AE146">
        <v>4.2449969645780001</v>
      </c>
      <c r="AF146">
        <v>150.99</v>
      </c>
      <c r="AG146">
        <v>310.01</v>
      </c>
    </row>
    <row r="147" spans="1:33">
      <c r="A147">
        <v>13872</v>
      </c>
      <c r="B147" t="s">
        <v>329</v>
      </c>
      <c r="C147" t="s">
        <v>743</v>
      </c>
      <c r="D147" t="s">
        <v>112</v>
      </c>
      <c r="E147" s="3">
        <f t="shared" si="8"/>
        <v>-6.6848749999999999</v>
      </c>
      <c r="J147" t="s">
        <v>144</v>
      </c>
      <c r="K147">
        <v>24</v>
      </c>
      <c r="L147">
        <v>1</v>
      </c>
      <c r="M147" t="s">
        <v>144</v>
      </c>
      <c r="N147" t="s">
        <v>33</v>
      </c>
      <c r="O147" s="5">
        <v>0</v>
      </c>
      <c r="P147">
        <v>133</v>
      </c>
      <c r="Q147">
        <v>0</v>
      </c>
      <c r="R147" t="s">
        <v>32</v>
      </c>
      <c r="S147">
        <v>0</v>
      </c>
      <c r="T147">
        <v>0</v>
      </c>
      <c r="U147">
        <v>17</v>
      </c>
      <c r="V147">
        <v>-113.637611111111</v>
      </c>
      <c r="W147">
        <v>461</v>
      </c>
      <c r="X147">
        <v>-101.209916666666</v>
      </c>
      <c r="Y147">
        <v>465</v>
      </c>
      <c r="Z147">
        <v>-128.71833333333299</v>
      </c>
      <c r="AA147">
        <v>475</v>
      </c>
      <c r="AB147" t="s">
        <v>32</v>
      </c>
      <c r="AC147" t="s">
        <v>32</v>
      </c>
      <c r="AD147" t="s">
        <v>32</v>
      </c>
      <c r="AE147" t="s">
        <v>133</v>
      </c>
      <c r="AF147">
        <v>150.99</v>
      </c>
      <c r="AG147">
        <v>310.01</v>
      </c>
    </row>
    <row r="148" spans="1:33">
      <c r="A148">
        <v>14341</v>
      </c>
      <c r="B148" t="s">
        <v>1174</v>
      </c>
      <c r="C148" t="s">
        <v>1175</v>
      </c>
      <c r="D148" t="s">
        <v>91</v>
      </c>
      <c r="E148" s="3">
        <f t="shared" si="8"/>
        <v>-6.6848749999999999</v>
      </c>
      <c r="J148" t="s">
        <v>144</v>
      </c>
      <c r="K148" t="s">
        <v>32</v>
      </c>
      <c r="L148">
        <v>0</v>
      </c>
      <c r="M148" t="s">
        <v>144</v>
      </c>
      <c r="N148" t="s">
        <v>33</v>
      </c>
      <c r="O148" s="5">
        <v>0</v>
      </c>
      <c r="P148">
        <v>133</v>
      </c>
      <c r="Q148">
        <v>5.0000000000000001E-3</v>
      </c>
      <c r="R148" t="s">
        <v>32</v>
      </c>
      <c r="S148">
        <v>0</v>
      </c>
      <c r="T148">
        <v>0</v>
      </c>
      <c r="U148">
        <v>17</v>
      </c>
      <c r="V148">
        <v>-113.637611111111</v>
      </c>
      <c r="W148">
        <v>461</v>
      </c>
      <c r="X148">
        <v>-101.209916666666</v>
      </c>
      <c r="Y148">
        <v>465</v>
      </c>
      <c r="Z148">
        <v>-128.71833333333299</v>
      </c>
      <c r="AA148">
        <v>475</v>
      </c>
      <c r="AB148" t="s">
        <v>32</v>
      </c>
      <c r="AC148" t="s">
        <v>32</v>
      </c>
      <c r="AD148" t="s">
        <v>32</v>
      </c>
      <c r="AE148" t="s">
        <v>133</v>
      </c>
      <c r="AF148" t="s">
        <v>32</v>
      </c>
      <c r="AG148" t="s">
        <v>32</v>
      </c>
    </row>
    <row r="149" spans="1:33">
      <c r="A149">
        <v>14501</v>
      </c>
      <c r="B149" t="s">
        <v>369</v>
      </c>
      <c r="C149" t="s">
        <v>1180</v>
      </c>
      <c r="D149" t="s">
        <v>65</v>
      </c>
      <c r="E149" s="3">
        <f t="shared" si="8"/>
        <v>-6.6848749999999999</v>
      </c>
      <c r="J149" t="s">
        <v>144</v>
      </c>
      <c r="K149">
        <v>24</v>
      </c>
      <c r="L149">
        <v>0</v>
      </c>
      <c r="M149" t="s">
        <v>144</v>
      </c>
      <c r="N149" t="s">
        <v>33</v>
      </c>
      <c r="O149" s="5">
        <v>0</v>
      </c>
      <c r="P149">
        <v>133</v>
      </c>
      <c r="Q149">
        <v>2.5499999999999998E-2</v>
      </c>
      <c r="R149" t="s">
        <v>32</v>
      </c>
      <c r="S149">
        <v>0</v>
      </c>
      <c r="T149">
        <v>0</v>
      </c>
      <c r="U149">
        <v>17</v>
      </c>
      <c r="V149">
        <v>-113.637611111111</v>
      </c>
      <c r="W149">
        <v>461</v>
      </c>
      <c r="X149">
        <v>-101.209916666666</v>
      </c>
      <c r="Y149">
        <v>465</v>
      </c>
      <c r="Z149">
        <v>-128.71833333333299</v>
      </c>
      <c r="AA149">
        <v>475</v>
      </c>
      <c r="AB149" t="s">
        <v>32</v>
      </c>
      <c r="AC149" t="s">
        <v>32</v>
      </c>
      <c r="AD149" t="s">
        <v>32</v>
      </c>
      <c r="AE149" t="s">
        <v>133</v>
      </c>
      <c r="AF149">
        <v>150.99</v>
      </c>
      <c r="AG149">
        <v>310.01</v>
      </c>
    </row>
    <row r="150" spans="1:33">
      <c r="A150">
        <v>12196</v>
      </c>
      <c r="B150" t="s">
        <v>540</v>
      </c>
      <c r="C150" t="s">
        <v>541</v>
      </c>
      <c r="D150" t="s">
        <v>74</v>
      </c>
      <c r="E150" s="3">
        <f t="shared" si="8"/>
        <v>-6.6855000000000002</v>
      </c>
      <c r="J150" t="s">
        <v>144</v>
      </c>
      <c r="K150">
        <v>28</v>
      </c>
      <c r="L150">
        <v>4</v>
      </c>
      <c r="M150" t="s">
        <v>144</v>
      </c>
      <c r="N150" t="s">
        <v>33</v>
      </c>
      <c r="O150" s="5">
        <v>-0.01</v>
      </c>
      <c r="P150">
        <v>134</v>
      </c>
      <c r="Q150">
        <v>0.1105</v>
      </c>
      <c r="R150">
        <v>7.0710678118654701E-3</v>
      </c>
      <c r="S150">
        <v>-9.4999999999999998E-3</v>
      </c>
      <c r="T150" s="1">
        <v>-5.0000000000000001E-4</v>
      </c>
      <c r="U150">
        <v>17</v>
      </c>
      <c r="V150">
        <v>-113.647611111111</v>
      </c>
      <c r="W150">
        <v>462</v>
      </c>
      <c r="X150">
        <v>-101.21941666666601</v>
      </c>
      <c r="Y150">
        <v>466</v>
      </c>
      <c r="Z150">
        <v>-128.71883333333301</v>
      </c>
      <c r="AA150">
        <v>476</v>
      </c>
      <c r="AB150" t="s">
        <v>32</v>
      </c>
      <c r="AC150" t="s">
        <v>32</v>
      </c>
      <c r="AD150" t="s">
        <v>32</v>
      </c>
      <c r="AE150" t="s">
        <v>133</v>
      </c>
      <c r="AF150" t="s">
        <v>32</v>
      </c>
      <c r="AG150" t="s">
        <v>32</v>
      </c>
    </row>
    <row r="151" spans="1:33">
      <c r="A151">
        <v>12196</v>
      </c>
      <c r="B151" t="s">
        <v>540</v>
      </c>
      <c r="C151" t="s">
        <v>541</v>
      </c>
      <c r="D151" t="s">
        <v>74</v>
      </c>
      <c r="E151" s="3">
        <f t="shared" si="8"/>
        <v>-6.6855000000000002</v>
      </c>
      <c r="J151" t="s">
        <v>144</v>
      </c>
      <c r="K151">
        <v>28</v>
      </c>
      <c r="L151">
        <v>4</v>
      </c>
      <c r="M151" t="s">
        <v>149</v>
      </c>
      <c r="N151" t="s">
        <v>33</v>
      </c>
      <c r="O151" s="5">
        <v>-0.01</v>
      </c>
      <c r="P151">
        <v>226</v>
      </c>
      <c r="Q151">
        <v>2.04999999999999E-2</v>
      </c>
      <c r="R151">
        <v>0</v>
      </c>
      <c r="S151">
        <v>-0.01</v>
      </c>
      <c r="T151">
        <v>-0.01</v>
      </c>
      <c r="U151">
        <v>22</v>
      </c>
      <c r="V151">
        <v>-148.833944444444</v>
      </c>
      <c r="W151">
        <v>648</v>
      </c>
      <c r="X151">
        <v>-133.69874999999999</v>
      </c>
      <c r="Y151">
        <v>641</v>
      </c>
      <c r="Z151">
        <v>-164.25725</v>
      </c>
      <c r="AA151">
        <v>611</v>
      </c>
      <c r="AB151" t="s">
        <v>32</v>
      </c>
      <c r="AC151" t="s">
        <v>32</v>
      </c>
      <c r="AD151" t="s">
        <v>32</v>
      </c>
      <c r="AE151" t="s">
        <v>133</v>
      </c>
      <c r="AF151" t="s">
        <v>32</v>
      </c>
      <c r="AG151" t="s">
        <v>32</v>
      </c>
    </row>
    <row r="152" spans="1:33">
      <c r="A152">
        <v>12585</v>
      </c>
      <c r="B152" t="s">
        <v>216</v>
      </c>
      <c r="C152" t="s">
        <v>236</v>
      </c>
      <c r="D152" t="s">
        <v>47</v>
      </c>
      <c r="E152" s="3">
        <f t="shared" si="8"/>
        <v>-6.6874374999999997</v>
      </c>
      <c r="J152" t="s">
        <v>144</v>
      </c>
      <c r="K152">
        <v>27</v>
      </c>
      <c r="L152">
        <v>4</v>
      </c>
      <c r="M152" t="s">
        <v>144</v>
      </c>
      <c r="N152" t="s">
        <v>33</v>
      </c>
      <c r="O152" s="5">
        <v>-4.1000000000000002E-2</v>
      </c>
      <c r="P152">
        <v>135</v>
      </c>
      <c r="Q152" t="s">
        <v>32</v>
      </c>
      <c r="R152">
        <v>0.135746086499758</v>
      </c>
      <c r="S152">
        <v>-0.18</v>
      </c>
      <c r="T152">
        <v>5.3099999999999897E-2</v>
      </c>
      <c r="U152">
        <v>17</v>
      </c>
      <c r="V152">
        <v>-113.678611111111</v>
      </c>
      <c r="W152">
        <v>463</v>
      </c>
      <c r="X152">
        <v>-101.389916666666</v>
      </c>
      <c r="Y152">
        <v>469</v>
      </c>
      <c r="Z152">
        <v>-128.66523333333299</v>
      </c>
      <c r="AA152">
        <v>472</v>
      </c>
      <c r="AB152">
        <v>82.3</v>
      </c>
      <c r="AC152">
        <v>45.7</v>
      </c>
      <c r="AD152" t="s">
        <v>32</v>
      </c>
      <c r="AE152">
        <v>11.436875275277901</v>
      </c>
      <c r="AF152" t="s">
        <v>32</v>
      </c>
      <c r="AG152" t="s">
        <v>32</v>
      </c>
    </row>
    <row r="153" spans="1:33">
      <c r="A153">
        <v>14231</v>
      </c>
      <c r="B153" t="s">
        <v>1137</v>
      </c>
      <c r="C153" t="s">
        <v>1138</v>
      </c>
      <c r="D153" t="s">
        <v>47</v>
      </c>
      <c r="E153" s="3">
        <f t="shared" si="8"/>
        <v>-6.6973750000000001</v>
      </c>
      <c r="J153" t="s">
        <v>144</v>
      </c>
      <c r="K153" t="s">
        <v>32</v>
      </c>
      <c r="L153">
        <v>0</v>
      </c>
      <c r="M153" t="s">
        <v>144</v>
      </c>
      <c r="N153" t="s">
        <v>33</v>
      </c>
      <c r="O153" s="5">
        <v>-0.2</v>
      </c>
      <c r="P153">
        <v>136</v>
      </c>
      <c r="Q153" t="s">
        <v>32</v>
      </c>
      <c r="R153">
        <v>0.141421356237309</v>
      </c>
      <c r="S153">
        <v>-0.19</v>
      </c>
      <c r="T153">
        <v>-0.01</v>
      </c>
      <c r="U153">
        <v>17</v>
      </c>
      <c r="V153">
        <v>-113.837611111111</v>
      </c>
      <c r="W153">
        <v>464</v>
      </c>
      <c r="X153">
        <v>-101.399916666666</v>
      </c>
      <c r="Y153">
        <v>471</v>
      </c>
      <c r="Z153">
        <v>-128.72833333333301</v>
      </c>
      <c r="AA153">
        <v>477</v>
      </c>
      <c r="AB153">
        <v>76.900000000000006</v>
      </c>
      <c r="AC153">
        <v>25.1</v>
      </c>
      <c r="AD153">
        <v>327.3</v>
      </c>
      <c r="AE153">
        <v>7.5278332383275801</v>
      </c>
      <c r="AF153">
        <v>151</v>
      </c>
      <c r="AG153">
        <v>313</v>
      </c>
    </row>
  </sheetData>
  <conditionalFormatting sqref="F2:F37">
    <cfRule type="cellIs" dxfId="5" priority="1" operator="lessThan">
      <formula>$H2-4</formula>
    </cfRule>
    <cfRule type="cellIs" dxfId="4" priority="2" operator="greaterThan">
      <formula>$H2+4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6"/>
  <sheetViews>
    <sheetView zoomScaleNormal="100" zoomScalePageLayoutView="150" workbookViewId="0">
      <pane ySplit="1" topLeftCell="A2" activePane="bottomLeft" state="frozen"/>
      <selection pane="bottomLeft" activeCell="D2" sqref="D2"/>
    </sheetView>
  </sheetViews>
  <sheetFormatPr defaultColWidth="8.85546875" defaultRowHeight="15"/>
  <cols>
    <col min="2" max="2" width="0" hidden="1" customWidth="1"/>
    <col min="9" max="9" width="8.85546875" style="6"/>
    <col min="10" max="12" width="10.7109375" style="7" hidden="1" customWidth="1"/>
    <col min="13" max="14" width="10.7109375" style="7" bestFit="1" customWidth="1"/>
    <col min="15" max="15" width="27.28515625" style="7" customWidth="1"/>
  </cols>
  <sheetData>
    <row r="1" spans="1:37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</v>
      </c>
      <c r="H1" t="s">
        <v>1213</v>
      </c>
      <c r="I1" s="6" t="s">
        <v>1189</v>
      </c>
      <c r="J1" s="7" t="s">
        <v>1190</v>
      </c>
      <c r="K1" s="7" t="s">
        <v>1191</v>
      </c>
      <c r="L1" s="7" t="s">
        <v>1192</v>
      </c>
      <c r="M1" s="7" t="s">
        <v>1184</v>
      </c>
      <c r="N1" s="7" t="s">
        <v>1246</v>
      </c>
      <c r="O1" s="7" t="s">
        <v>1188</v>
      </c>
      <c r="P1" t="s">
        <v>10</v>
      </c>
      <c r="Q1" t="s">
        <v>5</v>
      </c>
      <c r="R1" t="s">
        <v>6</v>
      </c>
      <c r="S1" t="s">
        <v>7</v>
      </c>
      <c r="T1" t="s">
        <v>8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</row>
    <row r="2" spans="1:37" s="23" customFormat="1">
      <c r="A2" s="23">
        <v>1</v>
      </c>
      <c r="B2" s="23">
        <v>13604</v>
      </c>
      <c r="C2" s="23" t="s">
        <v>886</v>
      </c>
      <c r="D2" s="23" t="s">
        <v>347</v>
      </c>
      <c r="E2" s="23" t="s">
        <v>82</v>
      </c>
      <c r="F2" s="23" t="s">
        <v>132</v>
      </c>
      <c r="G2" s="24">
        <v>318.262</v>
      </c>
      <c r="H2" s="24">
        <f>G2/16</f>
        <v>19.891375</v>
      </c>
      <c r="I2" s="24">
        <f>(G2-LARGE($G$2:$G$666,7*14+1))/16</f>
        <v>12.397479166666688</v>
      </c>
      <c r="J2" s="25">
        <f>VLOOKUP(B2,RB!$B$2:$G$62,6,FALSE)</f>
        <v>71</v>
      </c>
      <c r="K2" s="25" t="e">
        <f>VLOOKUP(B2,WR!$B$2:$G$73,6,FALSE)</f>
        <v>#N/A</v>
      </c>
      <c r="L2" s="25" t="e">
        <f>VLOOKUP(B2,TE!$A$2:$F$73,6,FALSE)</f>
        <v>#N/A</v>
      </c>
      <c r="M2" s="25">
        <f>MAX(IF(ISNA(J2),0,J2),IF(ISNA(K2),0,K2),IF(ISNA(L2),0,L2))</f>
        <v>71</v>
      </c>
      <c r="N2" s="25">
        <f>M2/I2</f>
        <v>5.7269707047299505</v>
      </c>
      <c r="O2" s="25"/>
      <c r="P2" s="23">
        <v>1</v>
      </c>
      <c r="Q2" s="23">
        <v>22</v>
      </c>
      <c r="R2" s="23">
        <v>1</v>
      </c>
      <c r="S2" s="23" t="s">
        <v>132</v>
      </c>
      <c r="T2" s="23" t="s">
        <v>33</v>
      </c>
      <c r="U2" s="23">
        <v>20.956533333333301</v>
      </c>
      <c r="V2" s="23">
        <v>26.178694046877101</v>
      </c>
      <c r="W2" s="23">
        <v>290.5324</v>
      </c>
      <c r="X2" s="23">
        <v>347.76639999999998</v>
      </c>
      <c r="Y2" s="23">
        <v>1</v>
      </c>
      <c r="Z2" s="23">
        <v>183.992911111111</v>
      </c>
      <c r="AA2" s="23">
        <v>1</v>
      </c>
      <c r="AB2" s="23">
        <v>188.07560000000001</v>
      </c>
      <c r="AC2" s="23">
        <v>1</v>
      </c>
      <c r="AD2" s="23">
        <v>178.6926</v>
      </c>
      <c r="AE2" s="23">
        <v>1</v>
      </c>
      <c r="AF2" s="23">
        <v>1.5</v>
      </c>
      <c r="AG2" s="23">
        <v>0.8</v>
      </c>
      <c r="AH2" s="23">
        <v>1.6</v>
      </c>
      <c r="AI2" s="23">
        <v>2.21142948862436</v>
      </c>
      <c r="AJ2" s="23">
        <v>1.37</v>
      </c>
      <c r="AK2" s="23">
        <v>-0.37</v>
      </c>
    </row>
    <row r="3" spans="1:37" s="23" customFormat="1">
      <c r="A3" s="23">
        <v>2</v>
      </c>
      <c r="B3" s="23">
        <v>13130</v>
      </c>
      <c r="C3" s="23" t="s">
        <v>728</v>
      </c>
      <c r="D3" s="23" t="s">
        <v>729</v>
      </c>
      <c r="E3" s="23" t="s">
        <v>112</v>
      </c>
      <c r="F3" s="23" t="s">
        <v>132</v>
      </c>
      <c r="G3" s="24">
        <v>299.48059999999998</v>
      </c>
      <c r="H3" s="24">
        <f t="shared" ref="H3:H66" si="0">G3/16</f>
        <v>18.717537499999999</v>
      </c>
      <c r="I3" s="24">
        <f t="shared" ref="I3:I66" si="1">(G3-LARGE($G$2:$G$666,7*14+1))/16</f>
        <v>11.223641666666687</v>
      </c>
      <c r="J3" s="25">
        <f>VLOOKUP(B3,RB!$B$2:$G$62,6,FALSE)</f>
        <v>67</v>
      </c>
      <c r="K3" s="25" t="e">
        <f>VLOOKUP(B3,WR!$B$2:$G$73,6,FALSE)</f>
        <v>#N/A</v>
      </c>
      <c r="L3" s="25" t="e">
        <f>VLOOKUP(B3,TE!$A$2:$F$73,6,FALSE)</f>
        <v>#N/A</v>
      </c>
      <c r="M3" s="25">
        <f t="shared" ref="M3:M66" si="2">MAX(IF(ISNA(J3),0,J3),IF(ISNA(K3),0,K3),IF(ISNA(L3),0,L3))</f>
        <v>67</v>
      </c>
      <c r="N3" s="25">
        <f t="shared" ref="N3:N66" si="3">M3/I3</f>
        <v>5.9695419713001536</v>
      </c>
      <c r="O3" s="25"/>
      <c r="P3" s="23">
        <v>2</v>
      </c>
      <c r="Q3" s="23">
        <v>23</v>
      </c>
      <c r="R3" s="23">
        <v>2</v>
      </c>
      <c r="S3" s="23" t="s">
        <v>132</v>
      </c>
      <c r="T3" s="23" t="s">
        <v>33</v>
      </c>
      <c r="U3" s="23">
        <v>9.7381333333332805</v>
      </c>
      <c r="V3" s="23">
        <v>24.586213419312799</v>
      </c>
      <c r="W3" s="23">
        <v>274.95600000000002</v>
      </c>
      <c r="X3" s="23">
        <v>328.92059999999998</v>
      </c>
      <c r="Y3" s="23">
        <v>1</v>
      </c>
      <c r="Z3" s="23">
        <v>165.21151111111101</v>
      </c>
      <c r="AA3" s="23">
        <v>2</v>
      </c>
      <c r="AB3" s="23">
        <v>172.4992</v>
      </c>
      <c r="AC3" s="23">
        <v>3</v>
      </c>
      <c r="AD3" s="23">
        <v>159.84679999999901</v>
      </c>
      <c r="AE3" s="23">
        <v>2</v>
      </c>
      <c r="AF3" s="23">
        <v>2.2000000000000002</v>
      </c>
      <c r="AG3" s="23">
        <v>0.9</v>
      </c>
      <c r="AH3" s="23">
        <v>2.2000000000000002</v>
      </c>
      <c r="AI3" s="23">
        <v>2.2381866702540898</v>
      </c>
      <c r="AJ3" s="23">
        <v>3.0575000000000001</v>
      </c>
      <c r="AK3" s="23">
        <v>-1.0575000000000001</v>
      </c>
    </row>
    <row r="4" spans="1:37" s="23" customFormat="1">
      <c r="A4" s="23">
        <v>3</v>
      </c>
      <c r="B4" s="23">
        <v>13132</v>
      </c>
      <c r="C4" s="23" t="s">
        <v>731</v>
      </c>
      <c r="D4" s="23" t="s">
        <v>732</v>
      </c>
      <c r="E4" s="23" t="s">
        <v>117</v>
      </c>
      <c r="F4" s="23" t="s">
        <v>132</v>
      </c>
      <c r="G4" s="24">
        <v>295.130333333333</v>
      </c>
      <c r="H4" s="24">
        <f t="shared" si="0"/>
        <v>18.445645833333312</v>
      </c>
      <c r="I4" s="24">
        <f t="shared" si="1"/>
        <v>10.951750000000001</v>
      </c>
      <c r="J4" s="25">
        <f>VLOOKUP(B4,RB!$B$2:$G$62,6,FALSE)</f>
        <v>67</v>
      </c>
      <c r="K4" s="25" t="e">
        <f>VLOOKUP(B4,WR!$B$2:$G$73,6,FALSE)</f>
        <v>#N/A</v>
      </c>
      <c r="L4" s="25" t="e">
        <f>VLOOKUP(B4,TE!$A$2:$F$73,6,FALSE)</f>
        <v>#N/A</v>
      </c>
      <c r="M4" s="25">
        <f t="shared" si="2"/>
        <v>67</v>
      </c>
      <c r="N4" s="25">
        <f t="shared" si="3"/>
        <v>6.1177437395849976</v>
      </c>
      <c r="O4" s="25"/>
      <c r="P4" s="23">
        <v>3</v>
      </c>
      <c r="Q4" s="23">
        <v>23</v>
      </c>
      <c r="R4" s="23">
        <v>2</v>
      </c>
      <c r="S4" s="23" t="s">
        <v>132</v>
      </c>
      <c r="T4" s="23" t="s">
        <v>33</v>
      </c>
      <c r="U4" s="23">
        <v>26.753733333333301</v>
      </c>
      <c r="V4" s="23">
        <v>14.131917138166299</v>
      </c>
      <c r="W4" s="23">
        <v>276.1764</v>
      </c>
      <c r="X4" s="23">
        <v>307.99159999999898</v>
      </c>
      <c r="Y4" s="23">
        <v>2</v>
      </c>
      <c r="Z4" s="23">
        <v>160.861244444444</v>
      </c>
      <c r="AA4" s="23">
        <v>3</v>
      </c>
      <c r="AB4" s="23">
        <v>173.71960000000001</v>
      </c>
      <c r="AC4" s="23">
        <v>2</v>
      </c>
      <c r="AD4" s="23">
        <v>138.917799999999</v>
      </c>
      <c r="AE4" s="23">
        <v>4</v>
      </c>
      <c r="AF4" s="23">
        <v>2.8</v>
      </c>
      <c r="AG4" s="23">
        <v>0.9</v>
      </c>
      <c r="AH4" s="23">
        <v>2.9</v>
      </c>
      <c r="AI4" s="23">
        <v>2.2381866702540898</v>
      </c>
      <c r="AJ4" s="23">
        <v>2.8650000000000002</v>
      </c>
      <c r="AK4" s="23">
        <v>0.13499999999999901</v>
      </c>
    </row>
    <row r="5" spans="1:37" s="23" customFormat="1">
      <c r="A5" s="23">
        <v>4</v>
      </c>
      <c r="B5" s="23">
        <v>12625</v>
      </c>
      <c r="C5" s="23" t="s">
        <v>612</v>
      </c>
      <c r="D5" s="23" t="s">
        <v>613</v>
      </c>
      <c r="E5" s="23" t="s">
        <v>80</v>
      </c>
      <c r="F5" s="23" t="s">
        <v>132</v>
      </c>
      <c r="G5" s="24">
        <v>284.3546</v>
      </c>
      <c r="H5" s="24">
        <f t="shared" si="0"/>
        <v>17.7721625</v>
      </c>
      <c r="I5" s="24">
        <f t="shared" si="1"/>
        <v>10.278266666666688</v>
      </c>
      <c r="J5" s="25">
        <f>VLOOKUP(B5,RB!$B$2:$G$62,6,FALSE)</f>
        <v>65</v>
      </c>
      <c r="K5" s="25" t="e">
        <f>VLOOKUP(B5,WR!$B$2:$G$73,6,FALSE)</f>
        <v>#N/A</v>
      </c>
      <c r="L5" s="25" t="e">
        <f>VLOOKUP(B5,TE!$A$2:$F$73,6,FALSE)</f>
        <v>#N/A</v>
      </c>
      <c r="M5" s="25">
        <f t="shared" si="2"/>
        <v>65</v>
      </c>
      <c r="N5" s="25">
        <f t="shared" si="3"/>
        <v>6.3240235059088947</v>
      </c>
      <c r="O5" s="25"/>
      <c r="P5" s="23">
        <v>4</v>
      </c>
      <c r="Q5" s="23">
        <v>24</v>
      </c>
      <c r="R5" s="23">
        <v>3</v>
      </c>
      <c r="S5" s="23" t="s">
        <v>132</v>
      </c>
      <c r="T5" s="23" t="s">
        <v>33</v>
      </c>
      <c r="U5" s="23">
        <v>33.3215</v>
      </c>
      <c r="V5" s="23">
        <v>24.743450422283399</v>
      </c>
      <c r="W5" s="23">
        <v>254.62119999999999</v>
      </c>
      <c r="X5" s="23">
        <v>310.3098</v>
      </c>
      <c r="Y5" s="23">
        <v>2</v>
      </c>
      <c r="Z5" s="23">
        <v>150.085511111111</v>
      </c>
      <c r="AA5" s="23">
        <v>4</v>
      </c>
      <c r="AB5" s="23">
        <v>152.1644</v>
      </c>
      <c r="AC5" s="23">
        <v>4</v>
      </c>
      <c r="AD5" s="23">
        <v>141.23599999999999</v>
      </c>
      <c r="AE5" s="23">
        <v>3</v>
      </c>
      <c r="AF5" s="23">
        <v>4.7</v>
      </c>
      <c r="AG5" s="23">
        <v>2.1</v>
      </c>
      <c r="AH5" s="23">
        <v>5.7</v>
      </c>
      <c r="AI5" s="23">
        <v>2.5592728498107999</v>
      </c>
      <c r="AJ5" s="23">
        <v>4.0875000000000004</v>
      </c>
      <c r="AK5" s="23">
        <v>-8.75000000000003E-2</v>
      </c>
    </row>
    <row r="6" spans="1:37" s="23" customFormat="1">
      <c r="A6" s="23">
        <v>5</v>
      </c>
      <c r="B6" s="23">
        <v>10271</v>
      </c>
      <c r="C6" s="23" t="s">
        <v>244</v>
      </c>
      <c r="D6" s="23" t="s">
        <v>245</v>
      </c>
      <c r="E6" s="23" t="s">
        <v>109</v>
      </c>
      <c r="F6" s="23" t="s">
        <v>149</v>
      </c>
      <c r="G6" s="24">
        <v>255.898</v>
      </c>
      <c r="H6" s="24">
        <f t="shared" si="0"/>
        <v>15.993625</v>
      </c>
      <c r="I6" s="24">
        <f t="shared" si="1"/>
        <v>8.4997291666666861</v>
      </c>
      <c r="J6" s="25" t="e">
        <f>VLOOKUP(B6,RB!$B$2:$G$62,6,FALSE)</f>
        <v>#N/A</v>
      </c>
      <c r="K6" s="25">
        <f>VLOOKUP(B6,WR!$B$2:$G$73,6,FALSE)</f>
        <v>52</v>
      </c>
      <c r="L6" s="25" t="e">
        <f>VLOOKUP(B6,TE!$A$2:$F$73,6,FALSE)</f>
        <v>#N/A</v>
      </c>
      <c r="M6" s="25">
        <f t="shared" si="2"/>
        <v>52</v>
      </c>
      <c r="N6" s="25">
        <f t="shared" si="3"/>
        <v>6.1178419900633951</v>
      </c>
      <c r="O6" s="25"/>
      <c r="P6" s="23">
        <v>1</v>
      </c>
      <c r="Q6" s="23">
        <v>30</v>
      </c>
      <c r="R6" s="23">
        <v>8</v>
      </c>
      <c r="S6" s="23" t="s">
        <v>149</v>
      </c>
      <c r="T6" s="23" t="s">
        <v>33</v>
      </c>
      <c r="U6" s="23">
        <v>1.8695000000000099</v>
      </c>
      <c r="V6" s="23">
        <v>10.107186862162299</v>
      </c>
      <c r="W6" s="23">
        <v>243.44024999999999</v>
      </c>
      <c r="X6" s="23">
        <v>268.38574999999997</v>
      </c>
      <c r="Y6" s="23">
        <v>1</v>
      </c>
      <c r="Z6" s="23">
        <v>107.07405555555501</v>
      </c>
      <c r="AA6" s="23">
        <v>10</v>
      </c>
      <c r="AB6" s="23">
        <v>109.75149999999999</v>
      </c>
      <c r="AC6" s="23">
        <v>13</v>
      </c>
      <c r="AD6" s="23">
        <v>104.13849999999999</v>
      </c>
      <c r="AE6" s="23">
        <v>8</v>
      </c>
      <c r="AF6" s="23">
        <v>3.5</v>
      </c>
      <c r="AG6" s="23">
        <v>1.2</v>
      </c>
      <c r="AH6" s="23">
        <v>10.3</v>
      </c>
      <c r="AI6" s="23">
        <v>2.8389565065242701</v>
      </c>
      <c r="AJ6" s="23">
        <v>11.907500000000001</v>
      </c>
      <c r="AK6" s="23">
        <v>-1.9075</v>
      </c>
    </row>
    <row r="7" spans="1:37" s="23" customFormat="1">
      <c r="A7" s="23">
        <v>6</v>
      </c>
      <c r="B7" s="23">
        <v>11232</v>
      </c>
      <c r="C7" s="23" t="s">
        <v>376</v>
      </c>
      <c r="D7" s="23" t="s">
        <v>377</v>
      </c>
      <c r="E7" s="23" t="s">
        <v>126</v>
      </c>
      <c r="F7" s="23" t="s">
        <v>149</v>
      </c>
      <c r="G7" s="24">
        <v>255.553666666666</v>
      </c>
      <c r="H7" s="24">
        <f t="shared" si="0"/>
        <v>15.972104166666625</v>
      </c>
      <c r="I7" s="24">
        <f t="shared" si="1"/>
        <v>8.4782083333333134</v>
      </c>
      <c r="J7" s="25" t="e">
        <f>VLOOKUP(B7,RB!$B$2:$G$62,6,FALSE)</f>
        <v>#N/A</v>
      </c>
      <c r="K7" s="25">
        <f>VLOOKUP(B7,WR!$B$2:$G$73,6,FALSE)</f>
        <v>58</v>
      </c>
      <c r="L7" s="25" t="e">
        <f>VLOOKUP(B7,TE!$A$2:$F$73,6,FALSE)</f>
        <v>#N/A</v>
      </c>
      <c r="M7" s="25">
        <f t="shared" si="2"/>
        <v>58</v>
      </c>
      <c r="N7" s="25">
        <f t="shared" si="3"/>
        <v>6.8410680322591908</v>
      </c>
      <c r="O7" s="25"/>
      <c r="P7" s="23">
        <v>2</v>
      </c>
      <c r="Q7" s="23">
        <v>27</v>
      </c>
      <c r="R7" s="23">
        <v>6</v>
      </c>
      <c r="S7" s="23" t="s">
        <v>149</v>
      </c>
      <c r="T7" s="23" t="s">
        <v>33</v>
      </c>
      <c r="U7" s="23">
        <v>5.1309166666666703</v>
      </c>
      <c r="V7" s="23">
        <v>17.117171795208002</v>
      </c>
      <c r="W7" s="23">
        <v>233.422</v>
      </c>
      <c r="X7" s="23">
        <v>275.80200000000002</v>
      </c>
      <c r="Y7" s="23">
        <v>1</v>
      </c>
      <c r="Z7" s="23">
        <v>106.72972222222199</v>
      </c>
      <c r="AA7" s="23">
        <v>11</v>
      </c>
      <c r="AB7" s="23">
        <v>99.733249999999998</v>
      </c>
      <c r="AC7" s="23">
        <v>18</v>
      </c>
      <c r="AD7" s="23">
        <v>111.55475</v>
      </c>
      <c r="AE7" s="23">
        <v>6</v>
      </c>
      <c r="AF7" s="23">
        <v>1.6</v>
      </c>
      <c r="AG7" s="23">
        <v>0.9</v>
      </c>
      <c r="AH7" s="23">
        <v>7</v>
      </c>
      <c r="AI7" s="23">
        <v>2.7984723438387702</v>
      </c>
      <c r="AJ7" s="23">
        <v>6.7149999999999999</v>
      </c>
      <c r="AK7" s="23">
        <v>4.2850000000000001</v>
      </c>
    </row>
    <row r="8" spans="1:37" s="23" customFormat="1">
      <c r="A8" s="23">
        <v>7</v>
      </c>
      <c r="B8" s="23">
        <v>11675</v>
      </c>
      <c r="C8" s="23" t="s">
        <v>438</v>
      </c>
      <c r="D8" s="23" t="s">
        <v>439</v>
      </c>
      <c r="E8" s="23" t="s">
        <v>100</v>
      </c>
      <c r="F8" s="23" t="s">
        <v>149</v>
      </c>
      <c r="G8" s="24">
        <v>252.50333333333299</v>
      </c>
      <c r="H8" s="24">
        <f t="shared" si="0"/>
        <v>15.781458333333312</v>
      </c>
      <c r="I8" s="24">
        <f t="shared" si="1"/>
        <v>8.2875624999999999</v>
      </c>
      <c r="J8" s="25" t="e">
        <f>VLOOKUP(B8,RB!$B$2:$G$62,6,FALSE)</f>
        <v>#N/A</v>
      </c>
      <c r="K8" s="25">
        <f>VLOOKUP(B8,WR!$B$2:$G$73,6,FALSE)</f>
        <v>55</v>
      </c>
      <c r="L8" s="25" t="e">
        <f>VLOOKUP(B8,TE!$A$2:$F$73,6,FALSE)</f>
        <v>#N/A</v>
      </c>
      <c r="M8" s="25">
        <f t="shared" si="2"/>
        <v>55</v>
      </c>
      <c r="N8" s="25">
        <f t="shared" si="3"/>
        <v>6.6364507054999589</v>
      </c>
      <c r="O8" s="25"/>
      <c r="P8" s="23">
        <v>3</v>
      </c>
      <c r="Q8" s="23">
        <v>27</v>
      </c>
      <c r="R8" s="23">
        <v>5</v>
      </c>
      <c r="S8" s="23" t="s">
        <v>149</v>
      </c>
      <c r="T8" s="23" t="s">
        <v>33</v>
      </c>
      <c r="U8" s="23">
        <v>8.5632499999999805</v>
      </c>
      <c r="V8" s="23">
        <v>7.01125285998633</v>
      </c>
      <c r="W8" s="23">
        <v>242.54300000000001</v>
      </c>
      <c r="X8" s="23">
        <v>259.005</v>
      </c>
      <c r="Y8" s="23">
        <v>1</v>
      </c>
      <c r="Z8" s="23">
        <v>103.679388888888</v>
      </c>
      <c r="AA8" s="23">
        <v>13</v>
      </c>
      <c r="AB8" s="23">
        <v>108.85424999999999</v>
      </c>
      <c r="AC8" s="23">
        <v>14</v>
      </c>
      <c r="AD8" s="23">
        <v>94.757749999999902</v>
      </c>
      <c r="AE8" s="23">
        <v>11</v>
      </c>
      <c r="AF8" s="23">
        <v>2.2000000000000002</v>
      </c>
      <c r="AG8" s="23">
        <v>1.3</v>
      </c>
      <c r="AH8" s="23">
        <v>8.1</v>
      </c>
      <c r="AI8" s="23">
        <v>2.85245122741944</v>
      </c>
      <c r="AJ8" s="23">
        <v>9.24</v>
      </c>
      <c r="AK8" s="23">
        <v>3.76</v>
      </c>
    </row>
    <row r="9" spans="1:37" s="23" customFormat="1">
      <c r="A9" s="23">
        <v>8</v>
      </c>
      <c r="B9" s="23">
        <v>13146</v>
      </c>
      <c r="C9" s="23" t="s">
        <v>343</v>
      </c>
      <c r="D9" s="23" t="s">
        <v>750</v>
      </c>
      <c r="E9" s="23" t="s">
        <v>62</v>
      </c>
      <c r="F9" s="23" t="s">
        <v>132</v>
      </c>
      <c r="G9" s="24">
        <v>252.39859999999999</v>
      </c>
      <c r="H9" s="24">
        <f t="shared" si="0"/>
        <v>15.774912499999999</v>
      </c>
      <c r="I9" s="24">
        <f t="shared" si="1"/>
        <v>8.2810166666666873</v>
      </c>
      <c r="J9" s="25">
        <f>VLOOKUP(B9,RB!$B$2:$G$62,6,FALSE)</f>
        <v>53</v>
      </c>
      <c r="K9" s="25" t="e">
        <f>VLOOKUP(B9,WR!$B$2:$G$73,6,FALSE)</f>
        <v>#N/A</v>
      </c>
      <c r="L9" s="25" t="e">
        <f>VLOOKUP(B9,TE!$A$2:$F$73,6,FALSE)</f>
        <v>#N/A</v>
      </c>
      <c r="M9" s="25">
        <f t="shared" si="2"/>
        <v>53</v>
      </c>
      <c r="N9" s="25">
        <f t="shared" si="3"/>
        <v>6.400180332125065</v>
      </c>
      <c r="O9" s="25"/>
      <c r="P9" s="23">
        <v>5</v>
      </c>
      <c r="Q9" s="23">
        <v>24</v>
      </c>
      <c r="R9" s="23">
        <v>2</v>
      </c>
      <c r="S9" s="23" t="s">
        <v>132</v>
      </c>
      <c r="T9" s="23" t="s">
        <v>33</v>
      </c>
      <c r="U9" s="23">
        <v>3.69539999999997</v>
      </c>
      <c r="V9" s="23">
        <v>9.5633881966591794</v>
      </c>
      <c r="W9" s="23">
        <v>241.1696</v>
      </c>
      <c r="X9" s="23">
        <v>261.85599999999999</v>
      </c>
      <c r="Y9" s="23">
        <v>3</v>
      </c>
      <c r="Z9" s="23">
        <v>118.129511111111</v>
      </c>
      <c r="AA9" s="23">
        <v>5</v>
      </c>
      <c r="AB9" s="23">
        <v>138.71279999999999</v>
      </c>
      <c r="AC9" s="23">
        <v>5</v>
      </c>
      <c r="AD9" s="23">
        <v>92.782199999999904</v>
      </c>
      <c r="AE9" s="23">
        <v>13</v>
      </c>
      <c r="AF9" s="23">
        <v>7.5</v>
      </c>
      <c r="AG9" s="23">
        <v>1.9</v>
      </c>
      <c r="AH9" s="23">
        <v>11.4</v>
      </c>
      <c r="AI9" s="23">
        <v>2.50575848655135</v>
      </c>
      <c r="AJ9" s="23">
        <v>11.907500000000001</v>
      </c>
      <c r="AK9" s="23">
        <v>-6.9074999999999998</v>
      </c>
    </row>
    <row r="10" spans="1:37" s="23" customFormat="1">
      <c r="A10" s="23">
        <v>9</v>
      </c>
      <c r="B10" s="23">
        <v>12171</v>
      </c>
      <c r="C10" s="23" t="s">
        <v>467</v>
      </c>
      <c r="D10" s="23" t="s">
        <v>194</v>
      </c>
      <c r="E10" s="23" t="s">
        <v>88</v>
      </c>
      <c r="F10" s="23" t="s">
        <v>132</v>
      </c>
      <c r="G10" s="24">
        <v>249.66759999999999</v>
      </c>
      <c r="H10" s="24">
        <f t="shared" si="0"/>
        <v>15.604225</v>
      </c>
      <c r="I10" s="24">
        <f t="shared" si="1"/>
        <v>8.1103291666666877</v>
      </c>
      <c r="J10" s="25">
        <f>VLOOKUP(B10,RB!$B$2:$G$62,6,FALSE)</f>
        <v>59</v>
      </c>
      <c r="K10" s="25" t="e">
        <f>VLOOKUP(B10,WR!$B$2:$G$73,6,FALSE)</f>
        <v>#N/A</v>
      </c>
      <c r="L10" s="25" t="e">
        <f>VLOOKUP(B10,TE!$A$2:$F$73,6,FALSE)</f>
        <v>#N/A</v>
      </c>
      <c r="M10" s="25">
        <f t="shared" si="2"/>
        <v>59</v>
      </c>
      <c r="N10" s="25">
        <f t="shared" si="3"/>
        <v>7.2746739112006669</v>
      </c>
      <c r="O10" s="25"/>
      <c r="P10" s="23">
        <v>6</v>
      </c>
      <c r="Q10" s="23">
        <v>28</v>
      </c>
      <c r="R10" s="23">
        <v>4</v>
      </c>
      <c r="S10" s="23" t="s">
        <v>132</v>
      </c>
      <c r="T10" s="23" t="s">
        <v>33</v>
      </c>
      <c r="U10" s="23">
        <v>4.9665999999999704</v>
      </c>
      <c r="V10" s="23">
        <v>23.641898142915601</v>
      </c>
      <c r="W10" s="23">
        <v>225.89080000000001</v>
      </c>
      <c r="X10" s="23">
        <v>280.02760000000001</v>
      </c>
      <c r="Y10" s="23">
        <v>3</v>
      </c>
      <c r="Z10" s="23">
        <v>115.39851111111101</v>
      </c>
      <c r="AA10" s="23">
        <v>6</v>
      </c>
      <c r="AB10" s="23">
        <v>123.434</v>
      </c>
      <c r="AC10" s="23">
        <v>8</v>
      </c>
      <c r="AD10" s="23">
        <v>110.9538</v>
      </c>
      <c r="AE10" s="23">
        <v>7</v>
      </c>
      <c r="AF10" s="23">
        <v>5.0999999999999996</v>
      </c>
      <c r="AG10" s="23">
        <v>1.5</v>
      </c>
      <c r="AH10" s="23">
        <v>6</v>
      </c>
      <c r="AI10" s="23">
        <v>2.39872976003244</v>
      </c>
      <c r="AJ10" s="23">
        <v>7</v>
      </c>
      <c r="AK10" s="23">
        <v>-1</v>
      </c>
    </row>
    <row r="11" spans="1:37" s="23" customFormat="1">
      <c r="A11" s="23">
        <v>10</v>
      </c>
      <c r="B11" s="23">
        <v>13156</v>
      </c>
      <c r="C11" s="23" t="s">
        <v>753</v>
      </c>
      <c r="D11" s="23" t="s">
        <v>754</v>
      </c>
      <c r="E11" s="23" t="s">
        <v>62</v>
      </c>
      <c r="F11" s="23" t="s">
        <v>149</v>
      </c>
      <c r="G11" s="24">
        <v>248.342166666666</v>
      </c>
      <c r="H11" s="24">
        <f t="shared" si="0"/>
        <v>15.521385416666625</v>
      </c>
      <c r="I11" s="24">
        <f t="shared" si="1"/>
        <v>8.0274895833333133</v>
      </c>
      <c r="J11" s="25" t="e">
        <f>VLOOKUP(B11,RB!$B$2:$G$62,6,FALSE)</f>
        <v>#N/A</v>
      </c>
      <c r="K11" s="25">
        <f>VLOOKUP(B11,WR!$B$2:$G$73,6,FALSE)</f>
        <v>44</v>
      </c>
      <c r="L11" s="25" t="e">
        <f>VLOOKUP(B11,TE!$A$2:$F$73,6,FALSE)</f>
        <v>#N/A</v>
      </c>
      <c r="M11" s="25">
        <f t="shared" si="2"/>
        <v>44</v>
      </c>
      <c r="N11" s="25">
        <f t="shared" si="3"/>
        <v>5.4811656300810245</v>
      </c>
      <c r="O11" s="25"/>
      <c r="P11" s="23">
        <v>4</v>
      </c>
      <c r="Q11" s="23">
        <v>23</v>
      </c>
      <c r="R11" s="23">
        <v>2</v>
      </c>
      <c r="S11" s="23" t="s">
        <v>149</v>
      </c>
      <c r="T11" s="23" t="s">
        <v>33</v>
      </c>
      <c r="U11" s="23">
        <v>8.9363333333333195</v>
      </c>
      <c r="V11" s="23">
        <v>10.3719885926791</v>
      </c>
      <c r="W11" s="23">
        <v>232.91149999999999</v>
      </c>
      <c r="X11" s="23">
        <v>255.55525</v>
      </c>
      <c r="Y11" s="23">
        <v>1</v>
      </c>
      <c r="Z11" s="23">
        <v>99.518222222222207</v>
      </c>
      <c r="AA11" s="23">
        <v>14</v>
      </c>
      <c r="AB11" s="23">
        <v>99.222749999999905</v>
      </c>
      <c r="AC11" s="23">
        <v>19</v>
      </c>
      <c r="AD11" s="23">
        <v>91.308000000000007</v>
      </c>
      <c r="AE11" s="23">
        <v>16</v>
      </c>
      <c r="AF11" s="23">
        <v>5.7</v>
      </c>
      <c r="AG11" s="23">
        <v>1.7</v>
      </c>
      <c r="AH11" s="23">
        <v>14.9</v>
      </c>
      <c r="AI11" s="23">
        <v>2.9064301110001201</v>
      </c>
      <c r="AJ11" s="23">
        <v>17.114999999999998</v>
      </c>
      <c r="AK11" s="23">
        <v>-3.11499999999999</v>
      </c>
    </row>
    <row r="12" spans="1:37" s="23" customFormat="1">
      <c r="A12" s="23">
        <v>11</v>
      </c>
      <c r="B12" s="23">
        <v>11192</v>
      </c>
      <c r="C12" s="23" t="s">
        <v>361</v>
      </c>
      <c r="D12" s="23" t="s">
        <v>362</v>
      </c>
      <c r="E12" s="23" t="s">
        <v>47</v>
      </c>
      <c r="F12" s="23" t="s">
        <v>132</v>
      </c>
      <c r="G12" s="24">
        <v>247.7388</v>
      </c>
      <c r="H12" s="24">
        <f t="shared" si="0"/>
        <v>15.483675</v>
      </c>
      <c r="I12" s="24">
        <f t="shared" si="1"/>
        <v>7.9897791666666871</v>
      </c>
      <c r="J12" s="25">
        <f>VLOOKUP(B12,RB!$B$2:$G$62,6,FALSE)</f>
        <v>56</v>
      </c>
      <c r="K12" s="25" t="e">
        <f>VLOOKUP(B12,WR!$B$2:$G$73,6,FALSE)</f>
        <v>#N/A</v>
      </c>
      <c r="L12" s="25" t="e">
        <f>VLOOKUP(B12,TE!$A$2:$F$73,6,FALSE)</f>
        <v>#N/A</v>
      </c>
      <c r="M12" s="25">
        <f t="shared" si="2"/>
        <v>56</v>
      </c>
      <c r="N12" s="25">
        <f t="shared" si="3"/>
        <v>7.0089546696899561</v>
      </c>
      <c r="O12" s="25"/>
      <c r="P12" s="23">
        <v>7</v>
      </c>
      <c r="Q12" s="23">
        <v>27</v>
      </c>
      <c r="R12" s="23">
        <v>6</v>
      </c>
      <c r="S12" s="23" t="s">
        <v>132</v>
      </c>
      <c r="T12" s="23" t="s">
        <v>33</v>
      </c>
      <c r="U12" s="23">
        <v>6.5749000000000102</v>
      </c>
      <c r="V12" s="23">
        <v>21.300969994345301</v>
      </c>
      <c r="W12" s="23">
        <v>223.10720000000001</v>
      </c>
      <c r="X12" s="23">
        <v>271.13600000000002</v>
      </c>
      <c r="Y12" s="23">
        <v>3</v>
      </c>
      <c r="Z12" s="23">
        <v>113.469711111111</v>
      </c>
      <c r="AA12" s="23">
        <v>8</v>
      </c>
      <c r="AB12" s="23">
        <v>120.6504</v>
      </c>
      <c r="AC12" s="23">
        <v>9</v>
      </c>
      <c r="AD12" s="23">
        <v>102.0622</v>
      </c>
      <c r="AE12" s="23">
        <v>9</v>
      </c>
      <c r="AF12" s="23">
        <v>8</v>
      </c>
      <c r="AG12" s="23">
        <v>2.4</v>
      </c>
      <c r="AH12" s="23">
        <v>13.2</v>
      </c>
      <c r="AI12" s="23">
        <v>2.6395443946999801</v>
      </c>
      <c r="AJ12" s="23">
        <v>7.57</v>
      </c>
      <c r="AK12" s="23">
        <v>0.42999999999999899</v>
      </c>
    </row>
    <row r="13" spans="1:37" s="23" customFormat="1">
      <c r="A13" s="23">
        <v>12</v>
      </c>
      <c r="B13" s="23">
        <v>13128</v>
      </c>
      <c r="C13" s="23" t="s">
        <v>725</v>
      </c>
      <c r="D13" s="23" t="s">
        <v>206</v>
      </c>
      <c r="E13" s="23" t="s">
        <v>103</v>
      </c>
      <c r="F13" s="23" t="s">
        <v>132</v>
      </c>
      <c r="G13" s="24">
        <v>241.66319999999999</v>
      </c>
      <c r="H13" s="24">
        <f t="shared" si="0"/>
        <v>15.103949999999999</v>
      </c>
      <c r="I13" s="24">
        <f t="shared" si="1"/>
        <v>7.6100541666666865</v>
      </c>
      <c r="J13" s="25">
        <f>VLOOKUP(B13,RB!$B$2:$G$62,6,FALSE)</f>
        <v>43</v>
      </c>
      <c r="K13" s="25" t="e">
        <f>VLOOKUP(B13,WR!$B$2:$G$73,6,FALSE)</f>
        <v>#N/A</v>
      </c>
      <c r="L13" s="25" t="e">
        <f>VLOOKUP(B13,TE!$A$2:$F$73,6,FALSE)</f>
        <v>#N/A</v>
      </c>
      <c r="M13" s="25">
        <f t="shared" si="2"/>
        <v>43</v>
      </c>
      <c r="N13" s="25">
        <f t="shared" si="3"/>
        <v>5.6504197024440659</v>
      </c>
      <c r="O13" s="25"/>
      <c r="P13" s="23">
        <v>8</v>
      </c>
      <c r="Q13" s="23">
        <v>24</v>
      </c>
      <c r="R13" s="23">
        <v>2</v>
      </c>
      <c r="S13" s="23" t="s">
        <v>132</v>
      </c>
      <c r="T13" s="23" t="s">
        <v>33</v>
      </c>
      <c r="U13" s="23">
        <v>4.59683333333333</v>
      </c>
      <c r="V13" s="23">
        <v>11.1018694011414</v>
      </c>
      <c r="W13" s="23">
        <v>231.80760000000001</v>
      </c>
      <c r="X13" s="23">
        <v>255.5386</v>
      </c>
      <c r="Y13" s="23">
        <v>4</v>
      </c>
      <c r="Z13" s="23">
        <v>107.394111111111</v>
      </c>
      <c r="AA13" s="23">
        <v>9</v>
      </c>
      <c r="AB13" s="23">
        <v>129.35079999999999</v>
      </c>
      <c r="AC13" s="23">
        <v>6</v>
      </c>
      <c r="AD13" s="23">
        <v>86.464799999999997</v>
      </c>
      <c r="AE13" s="23">
        <v>18</v>
      </c>
      <c r="AF13" s="23">
        <v>9.8000000000000007</v>
      </c>
      <c r="AG13" s="23">
        <v>2.2000000000000002</v>
      </c>
      <c r="AH13" s="23">
        <v>17.2</v>
      </c>
      <c r="AI13" s="23">
        <v>2.5860300314405298</v>
      </c>
      <c r="AJ13" s="23">
        <v>19.094999999999999</v>
      </c>
      <c r="AK13" s="23">
        <v>-10.094999999999899</v>
      </c>
    </row>
    <row r="14" spans="1:37" s="23" customFormat="1">
      <c r="A14" s="23">
        <v>13</v>
      </c>
      <c r="B14" s="23">
        <v>12150</v>
      </c>
      <c r="C14" s="23" t="s">
        <v>508</v>
      </c>
      <c r="D14" s="23" t="s">
        <v>509</v>
      </c>
      <c r="E14" s="23" t="s">
        <v>114</v>
      </c>
      <c r="F14" s="23" t="s">
        <v>132</v>
      </c>
      <c r="G14" s="24">
        <v>240.66460000000001</v>
      </c>
      <c r="H14" s="24">
        <f t="shared" si="0"/>
        <v>15.0415375</v>
      </c>
      <c r="I14" s="24">
        <f t="shared" si="1"/>
        <v>7.5476416666666877</v>
      </c>
      <c r="J14" s="25">
        <f>VLOOKUP(B14,RB!$B$2:$G$62,6,FALSE)</f>
        <v>36</v>
      </c>
      <c r="K14" s="25" t="e">
        <f>VLOOKUP(B14,WR!$B$2:$G$73,6,FALSE)</f>
        <v>#N/A</v>
      </c>
      <c r="L14" s="25" t="e">
        <f>VLOOKUP(B14,TE!$A$2:$F$73,6,FALSE)</f>
        <v>#N/A</v>
      </c>
      <c r="M14" s="25">
        <f t="shared" si="2"/>
        <v>36</v>
      </c>
      <c r="N14" s="25">
        <f t="shared" si="3"/>
        <v>4.7697017942690572</v>
      </c>
      <c r="O14" s="25"/>
      <c r="P14" s="23">
        <v>9</v>
      </c>
      <c r="Q14" s="23">
        <v>25</v>
      </c>
      <c r="R14" s="23">
        <v>4</v>
      </c>
      <c r="S14" s="23" t="s">
        <v>132</v>
      </c>
      <c r="T14" s="23" t="s">
        <v>33</v>
      </c>
      <c r="U14" s="23">
        <v>8.26033333333333</v>
      </c>
      <c r="V14" s="23">
        <v>15.869170009802</v>
      </c>
      <c r="W14" s="23">
        <v>229.1472</v>
      </c>
      <c r="X14" s="23">
        <v>261.73200000000003</v>
      </c>
      <c r="Y14" s="23">
        <v>4</v>
      </c>
      <c r="Z14" s="23">
        <v>106.39551111111101</v>
      </c>
      <c r="AA14" s="23">
        <v>12</v>
      </c>
      <c r="AB14" s="23">
        <v>126.6904</v>
      </c>
      <c r="AC14" s="23">
        <v>7</v>
      </c>
      <c r="AD14" s="23">
        <v>92.658199999999994</v>
      </c>
      <c r="AE14" s="23">
        <v>14</v>
      </c>
      <c r="AF14" s="23">
        <v>10.3</v>
      </c>
      <c r="AG14" s="23">
        <v>3.2</v>
      </c>
      <c r="AH14" s="23">
        <v>18.600000000000001</v>
      </c>
      <c r="AI14" s="23">
        <v>2.85360184773779</v>
      </c>
      <c r="AJ14" s="23">
        <v>14.205</v>
      </c>
      <c r="AK14" s="23">
        <v>-2.2050000000000001</v>
      </c>
    </row>
    <row r="15" spans="1:37" s="23" customFormat="1">
      <c r="A15" s="23">
        <v>14</v>
      </c>
      <c r="B15" s="23">
        <v>12801</v>
      </c>
      <c r="C15" s="23" t="s">
        <v>662</v>
      </c>
      <c r="D15" s="23" t="s">
        <v>417</v>
      </c>
      <c r="E15" s="23" t="s">
        <v>68</v>
      </c>
      <c r="F15" s="23" t="s">
        <v>149</v>
      </c>
      <c r="G15" s="24">
        <v>239.53800000000001</v>
      </c>
      <c r="H15" s="24">
        <f t="shared" si="0"/>
        <v>14.971125000000001</v>
      </c>
      <c r="I15" s="24">
        <f t="shared" si="1"/>
        <v>7.4772291666666879</v>
      </c>
      <c r="J15" s="25" t="e">
        <f>VLOOKUP(B15,RB!$B$2:$G$62,6,FALSE)</f>
        <v>#N/A</v>
      </c>
      <c r="K15" s="25">
        <f>VLOOKUP(B15,WR!$B$2:$G$73,6,FALSE)</f>
        <v>40</v>
      </c>
      <c r="L15" s="25" t="e">
        <f>VLOOKUP(B15,TE!$A$2:$F$73,6,FALSE)</f>
        <v>#N/A</v>
      </c>
      <c r="M15" s="25">
        <f t="shared" si="2"/>
        <v>40</v>
      </c>
      <c r="N15" s="25">
        <f t="shared" si="3"/>
        <v>5.3495752381536015</v>
      </c>
      <c r="O15" s="25"/>
      <c r="P15" s="23">
        <v>5</v>
      </c>
      <c r="Q15" s="23">
        <v>25</v>
      </c>
      <c r="R15" s="23">
        <v>3</v>
      </c>
      <c r="S15" s="23" t="s">
        <v>149</v>
      </c>
      <c r="T15" s="23" t="s">
        <v>33</v>
      </c>
      <c r="U15" s="23">
        <v>3.5327076502732</v>
      </c>
      <c r="V15" s="23">
        <v>10.605006962122401</v>
      </c>
      <c r="W15" s="23">
        <v>224.85225</v>
      </c>
      <c r="X15" s="23">
        <v>250.37875</v>
      </c>
      <c r="Y15" s="23">
        <v>2</v>
      </c>
      <c r="Z15" s="23">
        <v>90.714055555555504</v>
      </c>
      <c r="AA15" s="23">
        <v>19</v>
      </c>
      <c r="AB15" s="23">
        <v>91.163499999999999</v>
      </c>
      <c r="AC15" s="23">
        <v>22</v>
      </c>
      <c r="AD15" s="23">
        <v>86.131500000000003</v>
      </c>
      <c r="AE15" s="23">
        <v>19</v>
      </c>
      <c r="AF15" s="23">
        <v>6.1</v>
      </c>
      <c r="AG15" s="23">
        <v>1.6</v>
      </c>
      <c r="AH15" s="23">
        <v>16.3</v>
      </c>
      <c r="AI15" s="23">
        <v>2.8929353901049502</v>
      </c>
      <c r="AJ15" s="23">
        <v>20.907499999999999</v>
      </c>
      <c r="AK15" s="23">
        <v>-1.90749999999999</v>
      </c>
    </row>
    <row r="16" spans="1:37" s="23" customFormat="1">
      <c r="A16" s="26">
        <v>15</v>
      </c>
      <c r="B16" s="26">
        <v>12652</v>
      </c>
      <c r="C16" s="26" t="s">
        <v>199</v>
      </c>
      <c r="D16" s="26" t="s">
        <v>226</v>
      </c>
      <c r="E16" s="26" t="s">
        <v>117</v>
      </c>
      <c r="F16" s="26" t="s">
        <v>149</v>
      </c>
      <c r="G16" s="27">
        <v>239.273666666666</v>
      </c>
      <c r="H16" s="27">
        <f t="shared" si="0"/>
        <v>14.954604166666625</v>
      </c>
      <c r="I16" s="27">
        <f t="shared" si="1"/>
        <v>7.4607083333333124</v>
      </c>
      <c r="J16" s="28" t="e">
        <f>VLOOKUP(B16,RB!$B$2:$G$62,6,FALSE)</f>
        <v>#N/A</v>
      </c>
      <c r="K16" s="28">
        <f>VLOOKUP(B16,WR!$B$2:$G$73,6,FALSE)</f>
        <v>49</v>
      </c>
      <c r="L16" s="28" t="e">
        <f>VLOOKUP(B16,TE!$A$2:$F$73,6,FALSE)</f>
        <v>#N/A</v>
      </c>
      <c r="M16" s="28">
        <f t="shared" si="2"/>
        <v>49</v>
      </c>
      <c r="N16" s="28">
        <f t="shared" si="3"/>
        <v>6.5677409986764177</v>
      </c>
      <c r="O16" s="28"/>
      <c r="P16" s="26">
        <v>6</v>
      </c>
      <c r="Q16" s="23">
        <v>26</v>
      </c>
      <c r="R16" s="23">
        <v>3</v>
      </c>
      <c r="S16" s="23" t="s">
        <v>149</v>
      </c>
      <c r="T16" s="23" t="s">
        <v>33</v>
      </c>
      <c r="U16" s="23">
        <v>7.9351243169399401</v>
      </c>
      <c r="V16" s="23">
        <v>14.645175405800501</v>
      </c>
      <c r="W16" s="23">
        <v>219.49250000000001</v>
      </c>
      <c r="X16" s="23">
        <v>253.04299999999901</v>
      </c>
      <c r="Y16" s="23">
        <v>2</v>
      </c>
      <c r="Z16" s="23">
        <v>90.449722222222206</v>
      </c>
      <c r="AA16" s="23">
        <v>20</v>
      </c>
      <c r="AB16" s="23">
        <v>85.803749999999994</v>
      </c>
      <c r="AC16" s="23">
        <v>26</v>
      </c>
      <c r="AD16" s="23">
        <v>88.795749999999899</v>
      </c>
      <c r="AE16" s="23">
        <v>17</v>
      </c>
      <c r="AF16" s="23">
        <v>4.9000000000000004</v>
      </c>
      <c r="AG16" s="23">
        <v>1.3</v>
      </c>
      <c r="AH16" s="23">
        <v>12.8</v>
      </c>
      <c r="AI16" s="23">
        <v>2.85245122741944</v>
      </c>
      <c r="AJ16" s="23">
        <v>13.217499999999999</v>
      </c>
      <c r="AK16" s="23">
        <v>6.78249999999999</v>
      </c>
    </row>
    <row r="17" spans="1:37" s="23" customFormat="1">
      <c r="A17" s="23">
        <v>16</v>
      </c>
      <c r="B17" s="23">
        <v>13610</v>
      </c>
      <c r="C17" s="23" t="s">
        <v>282</v>
      </c>
      <c r="D17" s="23" t="s">
        <v>893</v>
      </c>
      <c r="E17" s="23" t="s">
        <v>53</v>
      </c>
      <c r="F17" s="23" t="s">
        <v>132</v>
      </c>
      <c r="G17" s="24">
        <v>233.46813333333299</v>
      </c>
      <c r="H17" s="24">
        <f t="shared" si="0"/>
        <v>14.591758333333312</v>
      </c>
      <c r="I17" s="24">
        <f t="shared" si="1"/>
        <v>7.0978624999999989</v>
      </c>
      <c r="J17" s="25">
        <f>VLOOKUP(B17,RB!$B$2:$G$62,6,FALSE)</f>
        <v>36</v>
      </c>
      <c r="K17" s="25" t="e">
        <f>VLOOKUP(B17,WR!$B$2:$G$73,6,FALSE)</f>
        <v>#N/A</v>
      </c>
      <c r="L17" s="25" t="e">
        <f>VLOOKUP(B17,TE!$A$2:$F$73,6,FALSE)</f>
        <v>#N/A</v>
      </c>
      <c r="M17" s="25">
        <f t="shared" si="2"/>
        <v>36</v>
      </c>
      <c r="N17" s="25">
        <f t="shared" si="3"/>
        <v>5.0719494777477028</v>
      </c>
      <c r="O17" s="25"/>
      <c r="P17" s="23">
        <v>10</v>
      </c>
      <c r="Q17" s="23">
        <v>24</v>
      </c>
      <c r="R17" s="23">
        <v>1</v>
      </c>
      <c r="S17" s="23" t="s">
        <v>132</v>
      </c>
      <c r="T17" s="23" t="s">
        <v>33</v>
      </c>
      <c r="U17" s="23">
        <v>2.8362333333333201</v>
      </c>
      <c r="V17" s="23">
        <v>11.127267306036901</v>
      </c>
      <c r="W17" s="23">
        <v>221.91460000000001</v>
      </c>
      <c r="X17" s="23">
        <v>246.67419999999899</v>
      </c>
      <c r="Y17" s="23">
        <v>4</v>
      </c>
      <c r="Z17" s="23">
        <v>99.199044444444397</v>
      </c>
      <c r="AA17" s="23">
        <v>15</v>
      </c>
      <c r="AB17" s="23">
        <v>119.45780000000001</v>
      </c>
      <c r="AC17" s="23">
        <v>10</v>
      </c>
      <c r="AD17" s="23">
        <v>77.600399999999894</v>
      </c>
      <c r="AE17" s="23">
        <v>23</v>
      </c>
      <c r="AF17" s="23">
        <v>8.1</v>
      </c>
      <c r="AG17" s="23">
        <v>2.2999999999999998</v>
      </c>
      <c r="AH17" s="23">
        <v>13.2</v>
      </c>
      <c r="AI17" s="23">
        <v>2.6127872130702499</v>
      </c>
      <c r="AJ17" s="23">
        <v>15.465</v>
      </c>
      <c r="AK17" s="23">
        <v>-0.46499999999999903</v>
      </c>
    </row>
    <row r="18" spans="1:37" s="23" customFormat="1">
      <c r="A18" s="23">
        <v>17</v>
      </c>
      <c r="B18" s="23">
        <v>11679</v>
      </c>
      <c r="C18" s="23" t="s">
        <v>443</v>
      </c>
      <c r="D18" s="23" t="s">
        <v>444</v>
      </c>
      <c r="E18" s="23" t="s">
        <v>53</v>
      </c>
      <c r="F18" s="23" t="s">
        <v>149</v>
      </c>
      <c r="G18" s="24">
        <v>232.73691803278601</v>
      </c>
      <c r="H18" s="24">
        <f t="shared" si="0"/>
        <v>14.546057377049125</v>
      </c>
      <c r="I18" s="24">
        <f t="shared" si="1"/>
        <v>7.0521615437158127</v>
      </c>
      <c r="J18" s="25" t="e">
        <f>VLOOKUP(B18,RB!$B$2:$G$62,6,FALSE)</f>
        <v>#N/A</v>
      </c>
      <c r="K18" s="25">
        <f>VLOOKUP(B18,WR!$B$2:$G$73,6,FALSE)</f>
        <v>50</v>
      </c>
      <c r="L18" s="25" t="e">
        <f>VLOOKUP(B18,TE!$A$2:$F$73,6,FALSE)</f>
        <v>#N/A</v>
      </c>
      <c r="M18" s="25">
        <f t="shared" si="2"/>
        <v>50</v>
      </c>
      <c r="N18" s="25">
        <f t="shared" si="3"/>
        <v>7.0900247661732942</v>
      </c>
      <c r="O18" s="25"/>
      <c r="P18" s="23">
        <v>7</v>
      </c>
      <c r="Q18" s="23">
        <v>27</v>
      </c>
      <c r="R18" s="23">
        <v>5</v>
      </c>
      <c r="S18" s="23" t="s">
        <v>149</v>
      </c>
      <c r="T18" s="23" t="s">
        <v>33</v>
      </c>
      <c r="U18" s="23">
        <v>3.73283469945354</v>
      </c>
      <c r="V18" s="23">
        <v>16.919001911191799</v>
      </c>
      <c r="W18" s="23">
        <v>208.31538114754099</v>
      </c>
      <c r="X18" s="23">
        <v>248.15</v>
      </c>
      <c r="Y18" s="23">
        <v>2</v>
      </c>
      <c r="Z18" s="23">
        <v>83.912973588342396</v>
      </c>
      <c r="AA18" s="23">
        <v>22</v>
      </c>
      <c r="AB18" s="23">
        <v>74.626631147540905</v>
      </c>
      <c r="AC18" s="23">
        <v>29</v>
      </c>
      <c r="AD18" s="23">
        <v>83.902749999999997</v>
      </c>
      <c r="AE18" s="23">
        <v>20</v>
      </c>
      <c r="AF18" s="23">
        <v>4.7</v>
      </c>
      <c r="AG18" s="23">
        <v>1.6</v>
      </c>
      <c r="AH18" s="23">
        <v>12.7</v>
      </c>
      <c r="AI18" s="23">
        <v>2.8929353901049502</v>
      </c>
      <c r="AJ18" s="23">
        <v>14.112500000000001</v>
      </c>
      <c r="AK18" s="23">
        <v>7.8874999999999904</v>
      </c>
    </row>
    <row r="19" spans="1:37" s="23" customFormat="1">
      <c r="A19" s="23">
        <v>18</v>
      </c>
      <c r="B19" s="23">
        <v>13131</v>
      </c>
      <c r="C19" s="23" t="s">
        <v>187</v>
      </c>
      <c r="D19" s="23" t="s">
        <v>730</v>
      </c>
      <c r="E19" s="23" t="s">
        <v>50</v>
      </c>
      <c r="F19" s="23" t="s">
        <v>132</v>
      </c>
      <c r="G19" s="24">
        <v>231.34039999999999</v>
      </c>
      <c r="H19" s="24">
        <f t="shared" si="0"/>
        <v>14.458774999999999</v>
      </c>
      <c r="I19" s="24">
        <f t="shared" si="1"/>
        <v>6.9648791666666865</v>
      </c>
      <c r="J19" s="25">
        <f>VLOOKUP(B19,RB!$B$2:$G$62,6,FALSE)</f>
        <v>46</v>
      </c>
      <c r="K19" s="25" t="e">
        <f>VLOOKUP(B19,WR!$B$2:$G$73,6,FALSE)</f>
        <v>#N/A</v>
      </c>
      <c r="L19" s="25" t="e">
        <f>VLOOKUP(B19,TE!$A$2:$F$73,6,FALSE)</f>
        <v>#N/A</v>
      </c>
      <c r="M19" s="25">
        <f t="shared" si="2"/>
        <v>46</v>
      </c>
      <c r="N19" s="25">
        <f t="shared" si="3"/>
        <v>6.604565405836766</v>
      </c>
      <c r="O19" s="25"/>
      <c r="P19" s="23">
        <v>11</v>
      </c>
      <c r="Q19" s="23">
        <v>23</v>
      </c>
      <c r="R19" s="23">
        <v>2</v>
      </c>
      <c r="S19" s="23" t="s">
        <v>132</v>
      </c>
      <c r="T19" s="23" t="s">
        <v>33</v>
      </c>
      <c r="U19" s="23">
        <v>1.42959999999999</v>
      </c>
      <c r="V19" s="23">
        <v>11.6067307326395</v>
      </c>
      <c r="W19" s="23">
        <v>220.12299999999999</v>
      </c>
      <c r="X19" s="23">
        <v>246.09559999999999</v>
      </c>
      <c r="Y19" s="23">
        <v>4</v>
      </c>
      <c r="Z19" s="23">
        <v>97.0713111111111</v>
      </c>
      <c r="AA19" s="23">
        <v>16</v>
      </c>
      <c r="AB19" s="23">
        <v>117.66619999999899</v>
      </c>
      <c r="AC19" s="23">
        <v>11</v>
      </c>
      <c r="AD19" s="23">
        <v>77.021799999999999</v>
      </c>
      <c r="AE19" s="23">
        <v>24</v>
      </c>
      <c r="AF19" s="23">
        <v>9.1999999999999993</v>
      </c>
      <c r="AG19" s="23">
        <v>2.1</v>
      </c>
      <c r="AH19" s="23">
        <v>15.3</v>
      </c>
      <c r="AI19" s="23">
        <v>2.5592728498107999</v>
      </c>
      <c r="AJ19" s="23">
        <v>16.342500000000001</v>
      </c>
      <c r="AK19" s="23">
        <v>-0.34250000000000103</v>
      </c>
    </row>
    <row r="20" spans="1:37" s="23" customFormat="1">
      <c r="A20" s="23">
        <v>19</v>
      </c>
      <c r="B20" s="23">
        <v>11671</v>
      </c>
      <c r="C20" s="23" t="s">
        <v>348</v>
      </c>
      <c r="D20" s="23" t="s">
        <v>434</v>
      </c>
      <c r="E20" s="23" t="s">
        <v>106</v>
      </c>
      <c r="F20" s="23" t="s">
        <v>149</v>
      </c>
      <c r="G20" s="24">
        <v>229.94016666666599</v>
      </c>
      <c r="H20" s="24">
        <f t="shared" si="0"/>
        <v>14.371260416666624</v>
      </c>
      <c r="I20" s="24">
        <f t="shared" si="1"/>
        <v>6.8773645833333115</v>
      </c>
      <c r="J20" s="25" t="e">
        <f>VLOOKUP(B20,RB!$B$2:$G$62,6,FALSE)</f>
        <v>#N/A</v>
      </c>
      <c r="K20" s="25">
        <f>VLOOKUP(B20,WR!$B$2:$G$73,6,FALSE)</f>
        <v>36</v>
      </c>
      <c r="L20" s="25" t="e">
        <f>VLOOKUP(B20,TE!$A$2:$F$73,6,FALSE)</f>
        <v>#N/A</v>
      </c>
      <c r="M20" s="25">
        <f t="shared" si="2"/>
        <v>36</v>
      </c>
      <c r="N20" s="25">
        <f t="shared" si="3"/>
        <v>5.2345632638471482</v>
      </c>
      <c r="O20" s="25"/>
      <c r="P20" s="23">
        <v>8</v>
      </c>
      <c r="Q20" s="23">
        <v>26</v>
      </c>
      <c r="R20" s="23">
        <v>5</v>
      </c>
      <c r="S20" s="23" t="s">
        <v>149</v>
      </c>
      <c r="T20" s="23" t="s">
        <v>33</v>
      </c>
      <c r="U20" s="23">
        <v>6.1969166666666498</v>
      </c>
      <c r="V20" s="23">
        <v>9.0169010142065993</v>
      </c>
      <c r="W20" s="23">
        <v>215.78075000000001</v>
      </c>
      <c r="X20" s="23">
        <v>236.17699999999999</v>
      </c>
      <c r="Y20" s="23">
        <v>3</v>
      </c>
      <c r="Z20" s="23">
        <v>81.116222222222206</v>
      </c>
      <c r="AA20" s="23">
        <v>26</v>
      </c>
      <c r="AB20" s="23">
        <v>82.091999999999999</v>
      </c>
      <c r="AC20" s="23">
        <v>27</v>
      </c>
      <c r="AD20" s="23">
        <v>71.929749999999999</v>
      </c>
      <c r="AE20" s="23">
        <v>26</v>
      </c>
      <c r="AF20" s="23">
        <v>8</v>
      </c>
      <c r="AG20" s="23">
        <v>1.4</v>
      </c>
      <c r="AH20" s="23">
        <v>20.8</v>
      </c>
      <c r="AI20" s="23">
        <v>2.8659459483146099</v>
      </c>
      <c r="AJ20" s="23">
        <v>22.377500000000001</v>
      </c>
      <c r="AK20" s="23">
        <v>3.6224999999999898</v>
      </c>
    </row>
    <row r="21" spans="1:37" s="23" customFormat="1">
      <c r="A21" s="23">
        <v>20</v>
      </c>
      <c r="B21" s="23">
        <v>11886</v>
      </c>
      <c r="C21" s="23" t="s">
        <v>472</v>
      </c>
      <c r="D21" s="23" t="s">
        <v>358</v>
      </c>
      <c r="E21" s="23" t="s">
        <v>68</v>
      </c>
      <c r="F21" s="23" t="s">
        <v>132</v>
      </c>
      <c r="G21" s="24">
        <v>229.92339999999999</v>
      </c>
      <c r="H21" s="24">
        <f t="shared" si="0"/>
        <v>14.370212499999999</v>
      </c>
      <c r="I21" s="24">
        <f t="shared" si="1"/>
        <v>6.8763166666666864</v>
      </c>
      <c r="J21" s="25">
        <f>VLOOKUP(B21,RB!$B$2:$G$62,6,FALSE)</f>
        <v>43</v>
      </c>
      <c r="K21" s="25" t="e">
        <f>VLOOKUP(B21,WR!$B$2:$G$73,6,FALSE)</f>
        <v>#N/A</v>
      </c>
      <c r="L21" s="25" t="e">
        <f>VLOOKUP(B21,TE!$A$2:$F$73,6,FALSE)</f>
        <v>#N/A</v>
      </c>
      <c r="M21" s="25">
        <f t="shared" si="2"/>
        <v>43</v>
      </c>
      <c r="N21" s="25">
        <f t="shared" si="3"/>
        <v>6.2533478436856758</v>
      </c>
      <c r="O21" s="25"/>
      <c r="P21" s="23">
        <v>12</v>
      </c>
      <c r="Q21" s="23">
        <v>27</v>
      </c>
      <c r="R21" s="23">
        <v>5</v>
      </c>
      <c r="S21" s="23" t="s">
        <v>132</v>
      </c>
      <c r="T21" s="23" t="s">
        <v>33</v>
      </c>
      <c r="U21" s="23">
        <v>6.8688999999999902</v>
      </c>
      <c r="V21" s="23">
        <v>15.745426885289501</v>
      </c>
      <c r="W21" s="23">
        <v>212.6542</v>
      </c>
      <c r="X21" s="23">
        <v>248.5248</v>
      </c>
      <c r="Y21" s="23">
        <v>4</v>
      </c>
      <c r="Z21" s="23">
        <v>95.654311111111099</v>
      </c>
      <c r="AA21" s="23">
        <v>17</v>
      </c>
      <c r="AB21" s="23">
        <v>110.1974</v>
      </c>
      <c r="AC21" s="23">
        <v>12</v>
      </c>
      <c r="AD21" s="23">
        <v>79.450999999999993</v>
      </c>
      <c r="AE21" s="23">
        <v>22</v>
      </c>
      <c r="AF21" s="23">
        <v>15.6</v>
      </c>
      <c r="AG21" s="23">
        <v>3.9</v>
      </c>
      <c r="AH21" s="23">
        <v>33.799999999999997</v>
      </c>
      <c r="AI21" s="23">
        <v>3.0409021191458701</v>
      </c>
      <c r="AJ21" s="23">
        <v>26.38</v>
      </c>
      <c r="AK21" s="23">
        <v>-9.3799999999999901</v>
      </c>
    </row>
    <row r="22" spans="1:37" s="23" customFormat="1">
      <c r="A22" s="23">
        <v>21</v>
      </c>
      <c r="B22" s="23">
        <v>12151</v>
      </c>
      <c r="C22" s="23" t="s">
        <v>510</v>
      </c>
      <c r="D22" s="23" t="s">
        <v>328</v>
      </c>
      <c r="E22" s="23" t="s">
        <v>74</v>
      </c>
      <c r="F22" s="23" t="s">
        <v>132</v>
      </c>
      <c r="G22" s="24">
        <v>229.8982</v>
      </c>
      <c r="H22" s="24">
        <f t="shared" si="0"/>
        <v>14.3686375</v>
      </c>
      <c r="I22" s="24">
        <f t="shared" si="1"/>
        <v>6.8747416666666874</v>
      </c>
      <c r="J22" s="25">
        <f>VLOOKUP(B22,RB!$B$2:$G$62,6,FALSE)</f>
        <v>46</v>
      </c>
      <c r="K22" s="25" t="e">
        <f>VLOOKUP(B22,WR!$B$2:$G$73,6,FALSE)</f>
        <v>#N/A</v>
      </c>
      <c r="L22" s="25" t="e">
        <f>VLOOKUP(B22,TE!$A$2:$F$73,6,FALSE)</f>
        <v>#N/A</v>
      </c>
      <c r="M22" s="25">
        <f t="shared" si="2"/>
        <v>46</v>
      </c>
      <c r="N22" s="25">
        <f t="shared" si="3"/>
        <v>6.6911605163345333</v>
      </c>
      <c r="O22" s="25"/>
      <c r="P22" s="23">
        <v>13</v>
      </c>
      <c r="Q22" s="23">
        <v>26</v>
      </c>
      <c r="R22" s="23">
        <v>4</v>
      </c>
      <c r="S22" s="23" t="s">
        <v>132</v>
      </c>
      <c r="T22" s="23" t="s">
        <v>33</v>
      </c>
      <c r="U22" s="23">
        <v>13.956999999999899</v>
      </c>
      <c r="V22" s="23">
        <v>23.684482350264599</v>
      </c>
      <c r="W22" s="23">
        <v>210.04640000000001</v>
      </c>
      <c r="X22" s="23">
        <v>261.28859999999997</v>
      </c>
      <c r="Y22" s="23">
        <v>4</v>
      </c>
      <c r="Z22" s="23">
        <v>95.629111111111101</v>
      </c>
      <c r="AA22" s="23">
        <v>18</v>
      </c>
      <c r="AB22" s="23">
        <v>107.5896</v>
      </c>
      <c r="AC22" s="23">
        <v>15</v>
      </c>
      <c r="AD22" s="23">
        <v>92.214799999999897</v>
      </c>
      <c r="AE22" s="23">
        <v>15</v>
      </c>
      <c r="AF22" s="23">
        <v>15.7</v>
      </c>
      <c r="AG22" s="23">
        <v>5.5</v>
      </c>
      <c r="AH22" s="23">
        <v>30.8</v>
      </c>
      <c r="AI22" s="23">
        <v>3.4690170252214898</v>
      </c>
      <c r="AJ22" s="23">
        <v>19.982500000000002</v>
      </c>
      <c r="AK22" s="23">
        <v>-1.9824999999999999</v>
      </c>
    </row>
    <row r="23" spans="1:37" s="23" customFormat="1">
      <c r="A23" s="23">
        <v>22</v>
      </c>
      <c r="B23" s="23">
        <v>9988</v>
      </c>
      <c r="C23" s="23" t="s">
        <v>235</v>
      </c>
      <c r="D23" s="23" t="s">
        <v>236</v>
      </c>
      <c r="E23" s="23" t="s">
        <v>71</v>
      </c>
      <c r="F23" s="23" t="s">
        <v>149</v>
      </c>
      <c r="G23" s="24">
        <v>228.06800000000001</v>
      </c>
      <c r="H23" s="24">
        <f t="shared" si="0"/>
        <v>14.254250000000001</v>
      </c>
      <c r="I23" s="24">
        <f t="shared" si="1"/>
        <v>6.760354166666688</v>
      </c>
      <c r="J23" s="25" t="e">
        <f>VLOOKUP(B23,RB!$B$2:$G$62,6,FALSE)</f>
        <v>#N/A</v>
      </c>
      <c r="K23" s="25">
        <f>VLOOKUP(B23,WR!$B$2:$G$73,6,FALSE)</f>
        <v>36</v>
      </c>
      <c r="L23" s="25" t="e">
        <f>VLOOKUP(B23,TE!$A$2:$F$73,6,FALSE)</f>
        <v>#N/A</v>
      </c>
      <c r="M23" s="25">
        <f t="shared" si="2"/>
        <v>36</v>
      </c>
      <c r="N23" s="25">
        <f t="shared" si="3"/>
        <v>5.3251647935111714</v>
      </c>
      <c r="O23" s="25"/>
      <c r="P23" s="23">
        <v>9</v>
      </c>
      <c r="Q23" s="23">
        <v>31</v>
      </c>
      <c r="R23" s="23">
        <v>9</v>
      </c>
      <c r="S23" s="23" t="s">
        <v>149</v>
      </c>
      <c r="T23" s="23" t="s">
        <v>33</v>
      </c>
      <c r="U23" s="23">
        <v>13.5404166666666</v>
      </c>
      <c r="V23" s="23">
        <v>9.2141708833007101</v>
      </c>
      <c r="W23" s="23">
        <v>215.52250000000001</v>
      </c>
      <c r="X23" s="23">
        <v>237.06950000000001</v>
      </c>
      <c r="Y23" s="23">
        <v>3</v>
      </c>
      <c r="Z23" s="23">
        <v>79.244055555555505</v>
      </c>
      <c r="AA23" s="23">
        <v>27</v>
      </c>
      <c r="AB23" s="23">
        <v>81.833749999999995</v>
      </c>
      <c r="AC23" s="23">
        <v>28</v>
      </c>
      <c r="AD23" s="23">
        <v>72.822249999999997</v>
      </c>
      <c r="AE23" s="23">
        <v>25</v>
      </c>
      <c r="AF23" s="23">
        <v>10.8</v>
      </c>
      <c r="AG23" s="23">
        <v>2.7</v>
      </c>
      <c r="AH23" s="23">
        <v>26.2</v>
      </c>
      <c r="AI23" s="23">
        <v>3.0413773199518102</v>
      </c>
      <c r="AJ23" s="23">
        <v>22.6525</v>
      </c>
      <c r="AK23" s="23">
        <v>4.3475000000000001</v>
      </c>
    </row>
    <row r="24" spans="1:37" s="23" customFormat="1">
      <c r="A24" s="23">
        <v>23</v>
      </c>
      <c r="B24" s="23">
        <v>11244</v>
      </c>
      <c r="C24" s="23" t="s">
        <v>308</v>
      </c>
      <c r="D24" s="23" t="s">
        <v>381</v>
      </c>
      <c r="E24" s="23" t="s">
        <v>68</v>
      </c>
      <c r="F24" s="23" t="s">
        <v>144</v>
      </c>
      <c r="G24" s="24">
        <v>227.346833333333</v>
      </c>
      <c r="H24" s="24">
        <f t="shared" si="0"/>
        <v>14.209177083333312</v>
      </c>
      <c r="I24" s="24">
        <f t="shared" si="1"/>
        <v>6.7152812499999994</v>
      </c>
      <c r="J24" s="25" t="e">
        <f>VLOOKUP(B24,RB!$B$2:$G$62,6,FALSE)</f>
        <v>#N/A</v>
      </c>
      <c r="K24" s="25" t="e">
        <f>VLOOKUP(B24,WR!$B$2:$G$73,6,FALSE)</f>
        <v>#N/A</v>
      </c>
      <c r="L24" s="25">
        <f>VLOOKUP(B24,TE!$A$2:$F$73,6,FALSE)</f>
        <v>48</v>
      </c>
      <c r="M24" s="25">
        <f t="shared" si="2"/>
        <v>48</v>
      </c>
      <c r="N24" s="25">
        <f t="shared" si="3"/>
        <v>7.147876345462076</v>
      </c>
      <c r="O24" s="25"/>
      <c r="P24" s="23">
        <v>1</v>
      </c>
      <c r="Q24" s="23">
        <v>30</v>
      </c>
      <c r="R24" s="23">
        <v>6</v>
      </c>
      <c r="S24" s="23" t="s">
        <v>144</v>
      </c>
      <c r="T24" s="23" t="s">
        <v>33</v>
      </c>
      <c r="U24" s="23">
        <v>32.882166666666599</v>
      </c>
      <c r="V24" s="23">
        <v>24.760283502011799</v>
      </c>
      <c r="W24" s="23">
        <v>189.88249999999999</v>
      </c>
      <c r="X24" s="23">
        <v>243.88024999999999</v>
      </c>
      <c r="Y24" s="23">
        <v>1</v>
      </c>
      <c r="Z24" s="23">
        <v>113.709222222222</v>
      </c>
      <c r="AA24" s="23">
        <v>7</v>
      </c>
      <c r="AB24" s="23">
        <v>88.672583333333293</v>
      </c>
      <c r="AC24" s="23">
        <v>23</v>
      </c>
      <c r="AD24" s="23">
        <v>115.161916666666</v>
      </c>
      <c r="AE24" s="23">
        <v>5</v>
      </c>
      <c r="AF24" s="23">
        <v>1</v>
      </c>
      <c r="AG24" s="23">
        <v>0.1</v>
      </c>
      <c r="AH24" s="23">
        <v>14.1</v>
      </c>
      <c r="AI24" s="23">
        <v>2.7838501837761598</v>
      </c>
      <c r="AJ24" s="23">
        <v>15.715</v>
      </c>
      <c r="AK24" s="23">
        <v>-8.7149999999999999</v>
      </c>
    </row>
    <row r="25" spans="1:37" s="23" customFormat="1">
      <c r="A25" s="23">
        <v>24</v>
      </c>
      <c r="B25" s="23">
        <v>11222</v>
      </c>
      <c r="C25" s="23" t="s">
        <v>370</v>
      </c>
      <c r="D25" s="23" t="s">
        <v>311</v>
      </c>
      <c r="E25" s="23" t="s">
        <v>74</v>
      </c>
      <c r="F25" s="23" t="s">
        <v>149</v>
      </c>
      <c r="G25" s="24">
        <v>219.41849999999999</v>
      </c>
      <c r="H25" s="24">
        <f t="shared" si="0"/>
        <v>13.71365625</v>
      </c>
      <c r="I25" s="24">
        <f t="shared" si="1"/>
        <v>6.2197604166666869</v>
      </c>
      <c r="J25" s="25" t="e">
        <f>VLOOKUP(B25,RB!$B$2:$G$62,6,FALSE)</f>
        <v>#N/A</v>
      </c>
      <c r="K25" s="25">
        <f>VLOOKUP(B25,WR!$B$2:$G$73,6,FALSE)</f>
        <v>36</v>
      </c>
      <c r="L25" s="25" t="e">
        <f>VLOOKUP(B25,TE!$A$2:$F$73,6,FALSE)</f>
        <v>#N/A</v>
      </c>
      <c r="M25" s="25">
        <f t="shared" si="2"/>
        <v>36</v>
      </c>
      <c r="N25" s="25">
        <f t="shared" si="3"/>
        <v>5.7880042941096486</v>
      </c>
      <c r="O25" s="25"/>
      <c r="P25" s="23">
        <v>10</v>
      </c>
      <c r="Q25" s="23">
        <v>27</v>
      </c>
      <c r="R25" s="23">
        <v>6</v>
      </c>
      <c r="S25" s="23" t="s">
        <v>149</v>
      </c>
      <c r="T25" s="23" t="s">
        <v>33</v>
      </c>
      <c r="U25" s="23">
        <v>9.8793333333333297</v>
      </c>
      <c r="V25" s="23">
        <v>13.373157180212401</v>
      </c>
      <c r="W25" s="23">
        <v>197.0675</v>
      </c>
      <c r="X25" s="23">
        <v>226.65649999999999</v>
      </c>
      <c r="Y25" s="23">
        <v>4</v>
      </c>
      <c r="Z25" s="23">
        <v>70.594555555555502</v>
      </c>
      <c r="AA25" s="23">
        <v>31</v>
      </c>
      <c r="AB25" s="23">
        <v>63.378749999999997</v>
      </c>
      <c r="AC25" s="23">
        <v>35</v>
      </c>
      <c r="AD25" s="23">
        <v>62.40925</v>
      </c>
      <c r="AE25" s="23">
        <v>30</v>
      </c>
      <c r="AF25" s="23">
        <v>10.199999999999999</v>
      </c>
      <c r="AG25" s="23">
        <v>1.5</v>
      </c>
      <c r="AH25" s="23">
        <v>25.6</v>
      </c>
      <c r="AI25" s="23">
        <v>2.8794406692097798</v>
      </c>
      <c r="AJ25" s="23">
        <v>29.232500000000002</v>
      </c>
      <c r="AK25" s="23">
        <v>1.7674999999999901</v>
      </c>
    </row>
    <row r="26" spans="1:37" s="23" customFormat="1">
      <c r="A26" s="23">
        <v>25</v>
      </c>
      <c r="B26" s="23">
        <v>13129</v>
      </c>
      <c r="C26" s="23" t="s">
        <v>726</v>
      </c>
      <c r="D26" s="23" t="s">
        <v>727</v>
      </c>
      <c r="E26" s="23" t="s">
        <v>59</v>
      </c>
      <c r="F26" s="23" t="s">
        <v>132</v>
      </c>
      <c r="G26" s="24">
        <v>216.21080000000001</v>
      </c>
      <c r="H26" s="24">
        <f t="shared" si="0"/>
        <v>13.513175</v>
      </c>
      <c r="I26" s="24">
        <f t="shared" si="1"/>
        <v>6.0192791666666876</v>
      </c>
      <c r="J26" s="25">
        <f>VLOOKUP(B26,RB!$B$2:$G$62,6,FALSE)</f>
        <v>23</v>
      </c>
      <c r="K26" s="25" t="e">
        <f>VLOOKUP(B26,WR!$B$2:$G$73,6,FALSE)</f>
        <v>#N/A</v>
      </c>
      <c r="L26" s="25" t="e">
        <f>VLOOKUP(B26,TE!$A$2:$F$73,6,FALSE)</f>
        <v>#N/A</v>
      </c>
      <c r="M26" s="25">
        <f t="shared" si="2"/>
        <v>23</v>
      </c>
      <c r="N26" s="25">
        <f t="shared" si="3"/>
        <v>3.8210555389038006</v>
      </c>
      <c r="O26" s="25"/>
      <c r="P26" s="23">
        <v>14</v>
      </c>
      <c r="Q26" s="23">
        <v>24</v>
      </c>
      <c r="R26" s="23">
        <v>2</v>
      </c>
      <c r="S26" s="23" t="s">
        <v>132</v>
      </c>
      <c r="T26" s="23" t="s">
        <v>33</v>
      </c>
      <c r="U26" s="23">
        <v>1.7245999999999999</v>
      </c>
      <c r="V26" s="23">
        <v>13.033920407920199</v>
      </c>
      <c r="W26" s="23">
        <v>205.91</v>
      </c>
      <c r="X26" s="23">
        <v>234.04199999999901</v>
      </c>
      <c r="Y26" s="23">
        <v>5</v>
      </c>
      <c r="Z26" s="23">
        <v>81.941711111111104</v>
      </c>
      <c r="AA26" s="23">
        <v>24</v>
      </c>
      <c r="AB26" s="23">
        <v>103.4532</v>
      </c>
      <c r="AC26" s="23">
        <v>17</v>
      </c>
      <c r="AD26" s="23">
        <v>64.968199999999896</v>
      </c>
      <c r="AE26" s="23">
        <v>29</v>
      </c>
      <c r="AF26" s="23">
        <v>16.2</v>
      </c>
      <c r="AG26" s="23">
        <v>3.1</v>
      </c>
      <c r="AH26" s="23">
        <v>34.4</v>
      </c>
      <c r="AI26" s="23">
        <v>2.8268446661080602</v>
      </c>
      <c r="AJ26" s="23">
        <v>29.6175</v>
      </c>
      <c r="AK26" s="23">
        <v>-5.6174999999999997</v>
      </c>
    </row>
    <row r="27" spans="1:37" s="23" customFormat="1">
      <c r="A27" s="23">
        <v>26</v>
      </c>
      <c r="B27" s="23">
        <v>13612</v>
      </c>
      <c r="C27" s="23" t="s">
        <v>894</v>
      </c>
      <c r="D27" s="23" t="s">
        <v>194</v>
      </c>
      <c r="E27" s="23" t="s">
        <v>97</v>
      </c>
      <c r="F27" s="23" t="s">
        <v>132</v>
      </c>
      <c r="G27" s="24">
        <v>215.67160000000001</v>
      </c>
      <c r="H27" s="24">
        <f t="shared" si="0"/>
        <v>13.479475000000001</v>
      </c>
      <c r="I27" s="24">
        <f t="shared" si="1"/>
        <v>5.985579166666688</v>
      </c>
      <c r="J27" s="25">
        <f>VLOOKUP(B27,RB!$B$2:$G$62,6,FALSE)</f>
        <v>30</v>
      </c>
      <c r="K27" s="25" t="e">
        <f>VLOOKUP(B27,WR!$B$2:$G$73,6,FALSE)</f>
        <v>#N/A</v>
      </c>
      <c r="L27" s="25" t="e">
        <f>VLOOKUP(B27,TE!$A$2:$F$73,6,FALSE)</f>
        <v>#N/A</v>
      </c>
      <c r="M27" s="25">
        <f t="shared" si="2"/>
        <v>30</v>
      </c>
      <c r="N27" s="25">
        <f t="shared" si="3"/>
        <v>5.0120463140923945</v>
      </c>
      <c r="O27" s="25"/>
      <c r="P27" s="23">
        <v>15</v>
      </c>
      <c r="Q27" s="23">
        <v>22</v>
      </c>
      <c r="R27" s="23">
        <v>1</v>
      </c>
      <c r="S27" s="23" t="s">
        <v>132</v>
      </c>
      <c r="T27" s="23" t="s">
        <v>33</v>
      </c>
      <c r="U27" s="23">
        <v>4.8452333333333399</v>
      </c>
      <c r="V27" s="23">
        <v>9.2253119080061392</v>
      </c>
      <c r="W27" s="23">
        <v>208.52199999999999</v>
      </c>
      <c r="X27" s="23">
        <v>228.5264</v>
      </c>
      <c r="Y27" s="23">
        <v>5</v>
      </c>
      <c r="Z27" s="23">
        <v>81.402511111111096</v>
      </c>
      <c r="AA27" s="23">
        <v>25</v>
      </c>
      <c r="AB27" s="23">
        <v>106.065199999999</v>
      </c>
      <c r="AC27" s="23">
        <v>16</v>
      </c>
      <c r="AD27" s="23">
        <v>59.452599999999897</v>
      </c>
      <c r="AE27" s="23">
        <v>31</v>
      </c>
      <c r="AF27" s="23">
        <v>14.4</v>
      </c>
      <c r="AG27" s="23">
        <v>3</v>
      </c>
      <c r="AH27" s="23">
        <v>30.1</v>
      </c>
      <c r="AI27" s="23">
        <v>2.8000874844783401</v>
      </c>
      <c r="AJ27" s="23">
        <v>34.519999999999897</v>
      </c>
      <c r="AK27" s="23">
        <v>-9.5199999999999907</v>
      </c>
    </row>
    <row r="28" spans="1:37" s="23" customFormat="1">
      <c r="A28" s="23">
        <v>27</v>
      </c>
      <c r="B28" s="23">
        <v>13319</v>
      </c>
      <c r="C28" s="23" t="s">
        <v>159</v>
      </c>
      <c r="D28" s="23" t="s">
        <v>245</v>
      </c>
      <c r="E28" s="23" t="s">
        <v>100</v>
      </c>
      <c r="F28" s="23" t="s">
        <v>132</v>
      </c>
      <c r="G28" s="24">
        <v>213.30080000000001</v>
      </c>
      <c r="H28" s="24">
        <f t="shared" si="0"/>
        <v>13.331300000000001</v>
      </c>
      <c r="I28" s="24">
        <f t="shared" si="1"/>
        <v>5.8374041666666878</v>
      </c>
      <c r="J28" s="25">
        <f>VLOOKUP(B28,RB!$B$2:$G$62,6,FALSE)</f>
        <v>36</v>
      </c>
      <c r="K28" s="25" t="e">
        <f>VLOOKUP(B28,WR!$B$2:$G$73,6,FALSE)</f>
        <v>#N/A</v>
      </c>
      <c r="L28" s="25" t="e">
        <f>VLOOKUP(B28,TE!$A$2:$F$73,6,FALSE)</f>
        <v>#N/A</v>
      </c>
      <c r="M28" s="25">
        <f t="shared" si="2"/>
        <v>36</v>
      </c>
      <c r="N28" s="25">
        <f t="shared" si="3"/>
        <v>6.1671247993364409</v>
      </c>
      <c r="O28" s="25"/>
      <c r="P28" s="23">
        <v>16</v>
      </c>
      <c r="Q28" s="23">
        <v>25</v>
      </c>
      <c r="R28" s="23">
        <v>2</v>
      </c>
      <c r="S28" s="23" t="s">
        <v>132</v>
      </c>
      <c r="T28" s="23" t="s">
        <v>33</v>
      </c>
      <c r="U28" s="23">
        <v>7.0820333333333201</v>
      </c>
      <c r="V28" s="23">
        <v>18.763616900800301</v>
      </c>
      <c r="W28" s="23">
        <v>196.99619999999999</v>
      </c>
      <c r="X28" s="23">
        <v>238.184</v>
      </c>
      <c r="Y28" s="23">
        <v>5</v>
      </c>
      <c r="Z28" s="23">
        <v>79.031711111111093</v>
      </c>
      <c r="AA28" s="23">
        <v>28</v>
      </c>
      <c r="AB28" s="23">
        <v>94.539400000000001</v>
      </c>
      <c r="AC28" s="23">
        <v>20</v>
      </c>
      <c r="AD28" s="23">
        <v>69.110199999999907</v>
      </c>
      <c r="AE28" s="23">
        <v>27</v>
      </c>
      <c r="AF28" s="23">
        <v>15.8</v>
      </c>
      <c r="AG28" s="23">
        <v>3.3</v>
      </c>
      <c r="AH28" s="23">
        <v>34.5</v>
      </c>
      <c r="AI28" s="23">
        <v>2.8803590293675101</v>
      </c>
      <c r="AJ28" s="23">
        <v>34.252499999999998</v>
      </c>
      <c r="AK28" s="23">
        <v>-6.2524999999999897</v>
      </c>
    </row>
    <row r="29" spans="1:37" s="23" customFormat="1">
      <c r="A29" s="23">
        <v>28</v>
      </c>
      <c r="B29" s="23">
        <v>11938</v>
      </c>
      <c r="C29" s="23" t="s">
        <v>127</v>
      </c>
      <c r="D29" s="23" t="s">
        <v>482</v>
      </c>
      <c r="E29" s="23" t="s">
        <v>103</v>
      </c>
      <c r="F29" s="23" t="s">
        <v>149</v>
      </c>
      <c r="G29" s="24">
        <v>209.636666666666</v>
      </c>
      <c r="H29" s="24">
        <f t="shared" si="0"/>
        <v>13.102291666666625</v>
      </c>
      <c r="I29" s="24">
        <f t="shared" si="1"/>
        <v>5.6083958333333124</v>
      </c>
      <c r="J29" s="25" t="e">
        <f>VLOOKUP(B29,RB!$B$2:$G$62,6,FALSE)</f>
        <v>#N/A</v>
      </c>
      <c r="K29" s="25">
        <f>VLOOKUP(B29,WR!$B$2:$G$73,6,FALSE)</f>
        <v>33</v>
      </c>
      <c r="L29" s="25" t="e">
        <f>VLOOKUP(B29,TE!$A$2:$F$73,6,FALSE)</f>
        <v>#N/A</v>
      </c>
      <c r="M29" s="25">
        <f t="shared" si="2"/>
        <v>33</v>
      </c>
      <c r="N29" s="25">
        <f t="shared" si="3"/>
        <v>5.8840354676582578</v>
      </c>
      <c r="O29" s="25"/>
      <c r="P29" s="23">
        <v>11</v>
      </c>
      <c r="Q29" s="23">
        <v>29</v>
      </c>
      <c r="R29" s="23">
        <v>5</v>
      </c>
      <c r="S29" s="23" t="s">
        <v>149</v>
      </c>
      <c r="T29" s="23" t="s">
        <v>33</v>
      </c>
      <c r="U29" s="23">
        <v>3.1124166666666802</v>
      </c>
      <c r="V29" s="23">
        <v>19.7984009051236</v>
      </c>
      <c r="W29" s="23">
        <v>185.32849999999999</v>
      </c>
      <c r="X29" s="23">
        <v>231.95</v>
      </c>
      <c r="Y29" s="23">
        <v>4</v>
      </c>
      <c r="Z29" s="23">
        <v>60.812722222222199</v>
      </c>
      <c r="AA29" s="23">
        <v>34</v>
      </c>
      <c r="AB29" s="23">
        <v>51.639749999999999</v>
      </c>
      <c r="AC29" s="23">
        <v>40</v>
      </c>
      <c r="AD29" s="23">
        <v>67.702749999999995</v>
      </c>
      <c r="AE29" s="23">
        <v>28</v>
      </c>
      <c r="AF29" s="23">
        <v>13</v>
      </c>
      <c r="AG29" s="23">
        <v>2.2999999999999998</v>
      </c>
      <c r="AH29" s="23">
        <v>30.9</v>
      </c>
      <c r="AI29" s="23">
        <v>2.9873984363711301</v>
      </c>
      <c r="AJ29" s="23">
        <v>29</v>
      </c>
      <c r="AK29" s="23">
        <v>5</v>
      </c>
    </row>
    <row r="30" spans="1:37">
      <c r="A30" s="20">
        <v>29</v>
      </c>
      <c r="B30" s="11">
        <v>10729</v>
      </c>
      <c r="C30" s="11" t="s">
        <v>303</v>
      </c>
      <c r="D30" s="11" t="s">
        <v>304</v>
      </c>
      <c r="E30" s="11" t="s">
        <v>38</v>
      </c>
      <c r="F30" s="11" t="s">
        <v>149</v>
      </c>
      <c r="G30" s="21">
        <v>209.44166666666601</v>
      </c>
      <c r="H30" s="22">
        <f t="shared" si="0"/>
        <v>13.090104166666626</v>
      </c>
      <c r="I30" s="22">
        <f t="shared" si="1"/>
        <v>5.5962083333333128</v>
      </c>
      <c r="J30" s="12" t="e">
        <f>VLOOKUP(B30,RB!$B$2:$G$62,6,FALSE)</f>
        <v>#N/A</v>
      </c>
      <c r="K30" s="12">
        <f>VLOOKUP(B30,WR!$B$2:$G$73,6,FALSE)</f>
        <v>36</v>
      </c>
      <c r="L30" s="12" t="e">
        <f>VLOOKUP(B30,TE!$A$2:$F$73,6,FALSE)</f>
        <v>#N/A</v>
      </c>
      <c r="M30" s="12">
        <f t="shared" si="2"/>
        <v>36</v>
      </c>
      <c r="N30" s="12">
        <f t="shared" si="3"/>
        <v>6.4329270562657985</v>
      </c>
      <c r="O30" s="12"/>
      <c r="P30" s="11">
        <v>12</v>
      </c>
      <c r="Q30">
        <v>30</v>
      </c>
      <c r="R30">
        <v>7</v>
      </c>
      <c r="S30" t="s">
        <v>149</v>
      </c>
      <c r="T30" t="s">
        <v>33</v>
      </c>
      <c r="U30">
        <v>7.4753333333333298</v>
      </c>
      <c r="V30">
        <v>8.6588776736172193</v>
      </c>
      <c r="W30">
        <v>200.65725</v>
      </c>
      <c r="X30">
        <v>219.65899999999999</v>
      </c>
      <c r="Y30">
        <v>4</v>
      </c>
      <c r="Z30">
        <v>60.617722222222199</v>
      </c>
      <c r="AA30">
        <v>35</v>
      </c>
      <c r="AB30">
        <v>66.968500000000006</v>
      </c>
      <c r="AC30">
        <v>34</v>
      </c>
      <c r="AD30">
        <v>55.411749999999898</v>
      </c>
      <c r="AE30">
        <v>32</v>
      </c>
      <c r="AF30">
        <v>11.4</v>
      </c>
      <c r="AG30">
        <v>2.1</v>
      </c>
      <c r="AH30">
        <v>27.4</v>
      </c>
      <c r="AI30">
        <v>2.9604089945807899</v>
      </c>
      <c r="AJ30">
        <v>28.712499999999999</v>
      </c>
      <c r="AK30">
        <v>6.2874999999999996</v>
      </c>
    </row>
    <row r="31" spans="1:37">
      <c r="A31">
        <v>30</v>
      </c>
      <c r="B31">
        <v>12626</v>
      </c>
      <c r="C31" t="s">
        <v>415</v>
      </c>
      <c r="D31" t="s">
        <v>614</v>
      </c>
      <c r="E31" t="s">
        <v>56</v>
      </c>
      <c r="F31" t="s">
        <v>132</v>
      </c>
      <c r="G31" s="5">
        <v>208.35193333333299</v>
      </c>
      <c r="H31" s="3">
        <f t="shared" si="0"/>
        <v>13.021995833333312</v>
      </c>
      <c r="I31" s="3">
        <f t="shared" si="1"/>
        <v>5.5280999999999993</v>
      </c>
      <c r="J31" s="7">
        <f>VLOOKUP(B31,RB!$B$2:$G$62,6,FALSE)</f>
        <v>35</v>
      </c>
      <c r="K31" s="7" t="e">
        <f>VLOOKUP(B31,WR!$B$2:$G$73,6,FALSE)</f>
        <v>#N/A</v>
      </c>
      <c r="L31" s="7" t="e">
        <f>VLOOKUP(B31,TE!$A$2:$F$73,6,FALSE)</f>
        <v>#N/A</v>
      </c>
      <c r="M31" s="7">
        <f t="shared" si="2"/>
        <v>35</v>
      </c>
      <c r="N31" s="7">
        <f t="shared" si="3"/>
        <v>6.3312892313814881</v>
      </c>
      <c r="P31">
        <v>17</v>
      </c>
      <c r="Q31">
        <v>25</v>
      </c>
      <c r="R31">
        <v>3</v>
      </c>
      <c r="S31" t="s">
        <v>132</v>
      </c>
      <c r="T31" t="s">
        <v>33</v>
      </c>
      <c r="U31">
        <v>6.5656333333333503</v>
      </c>
      <c r="V31">
        <v>12.6833046876592</v>
      </c>
      <c r="W31">
        <v>193.78799999999899</v>
      </c>
      <c r="X31">
        <v>221.43440000000001</v>
      </c>
      <c r="Y31">
        <v>5</v>
      </c>
      <c r="Z31">
        <v>74.082844444444405</v>
      </c>
      <c r="AA31">
        <v>30</v>
      </c>
      <c r="AB31">
        <v>91.331199999999896</v>
      </c>
      <c r="AC31">
        <v>21</v>
      </c>
      <c r="AD31">
        <v>52.360599999999998</v>
      </c>
      <c r="AE31">
        <v>35</v>
      </c>
      <c r="AF31">
        <v>19.5</v>
      </c>
      <c r="AG31">
        <v>3.3</v>
      </c>
      <c r="AH31">
        <v>43.2</v>
      </c>
      <c r="AI31">
        <v>2.8803590293675101</v>
      </c>
      <c r="AJ31">
        <v>36.704999999999998</v>
      </c>
      <c r="AK31">
        <v>-6.7049999999999903</v>
      </c>
    </row>
    <row r="32" spans="1:37">
      <c r="A32" s="6">
        <v>31</v>
      </c>
      <c r="B32">
        <v>13234</v>
      </c>
      <c r="C32" t="s">
        <v>790</v>
      </c>
      <c r="D32" t="s">
        <v>791</v>
      </c>
      <c r="E32" t="s">
        <v>38</v>
      </c>
      <c r="F32" t="s">
        <v>132</v>
      </c>
      <c r="G32" s="5">
        <v>204.0856</v>
      </c>
      <c r="H32" s="3">
        <f t="shared" si="0"/>
        <v>12.75535</v>
      </c>
      <c r="I32" s="3">
        <f t="shared" si="1"/>
        <v>5.2614541666666872</v>
      </c>
      <c r="J32" s="7">
        <f>VLOOKUP(B32,RB!$B$2:$G$62,6,FALSE)</f>
        <v>36</v>
      </c>
      <c r="K32" s="7" t="e">
        <f>VLOOKUP(B32,WR!$B$2:$G$73,6,FALSE)</f>
        <v>#N/A</v>
      </c>
      <c r="L32" s="7" t="e">
        <f>VLOOKUP(B32,TE!$A$2:$F$73,6,FALSE)</f>
        <v>#N/A</v>
      </c>
      <c r="M32" s="7">
        <f t="shared" si="2"/>
        <v>36</v>
      </c>
      <c r="N32" s="7">
        <f t="shared" si="3"/>
        <v>6.8422148819757265</v>
      </c>
      <c r="P32">
        <v>18</v>
      </c>
      <c r="Q32">
        <v>23</v>
      </c>
      <c r="R32">
        <v>2</v>
      </c>
      <c r="S32" t="s">
        <v>132</v>
      </c>
      <c r="T32" t="s">
        <v>33</v>
      </c>
      <c r="U32">
        <v>7.50560000000001</v>
      </c>
      <c r="V32">
        <v>13.8870170411071</v>
      </c>
      <c r="W32">
        <v>188.88839999999999</v>
      </c>
      <c r="X32">
        <v>218.328</v>
      </c>
      <c r="Y32">
        <v>5</v>
      </c>
      <c r="Z32">
        <v>69.816511111111097</v>
      </c>
      <c r="AA32">
        <v>32</v>
      </c>
      <c r="AB32">
        <v>86.431599999999904</v>
      </c>
      <c r="AC32">
        <v>25</v>
      </c>
      <c r="AD32">
        <v>49.254199999999997</v>
      </c>
      <c r="AE32">
        <v>37</v>
      </c>
      <c r="AF32">
        <v>16.100000000000001</v>
      </c>
      <c r="AG32">
        <v>3</v>
      </c>
      <c r="AH32">
        <v>34.1</v>
      </c>
      <c r="AI32">
        <v>2.8000874844783401</v>
      </c>
      <c r="AJ32">
        <v>33.222499999999997</v>
      </c>
      <c r="AK32">
        <v>-1.2224999999999999</v>
      </c>
    </row>
    <row r="33" spans="1:37">
      <c r="A33">
        <v>32</v>
      </c>
      <c r="B33">
        <v>12186</v>
      </c>
      <c r="C33" t="s">
        <v>535</v>
      </c>
      <c r="D33" t="s">
        <v>536</v>
      </c>
      <c r="E33" t="s">
        <v>103</v>
      </c>
      <c r="F33" t="s">
        <v>149</v>
      </c>
      <c r="G33" s="5">
        <v>203.60683333333299</v>
      </c>
      <c r="H33" s="3">
        <f t="shared" si="0"/>
        <v>12.725427083333312</v>
      </c>
      <c r="I33" s="3">
        <f t="shared" si="1"/>
        <v>5.2315312499999989</v>
      </c>
      <c r="J33" s="7" t="e">
        <f>VLOOKUP(B33,RB!$B$2:$G$62,6,FALSE)</f>
        <v>#N/A</v>
      </c>
      <c r="K33" s="7">
        <f>VLOOKUP(B33,WR!$B$2:$G$73,6,FALSE)</f>
        <v>30</v>
      </c>
      <c r="L33" s="7" t="e">
        <f>VLOOKUP(B33,TE!$A$2:$F$73,6,FALSE)</f>
        <v>#N/A</v>
      </c>
      <c r="M33" s="7">
        <f t="shared" si="2"/>
        <v>30</v>
      </c>
      <c r="N33" s="7">
        <f t="shared" si="3"/>
        <v>5.7344587208573028</v>
      </c>
      <c r="P33">
        <v>13</v>
      </c>
      <c r="Q33">
        <v>26</v>
      </c>
      <c r="R33">
        <v>4</v>
      </c>
      <c r="S33" t="s">
        <v>149</v>
      </c>
      <c r="T33" t="s">
        <v>33</v>
      </c>
      <c r="U33">
        <v>3.4948333333332999</v>
      </c>
      <c r="V33">
        <v>8.6693050182814506</v>
      </c>
      <c r="W33">
        <v>191.938749999999</v>
      </c>
      <c r="X33">
        <v>210.477</v>
      </c>
      <c r="Y33">
        <v>5</v>
      </c>
      <c r="Z33">
        <v>54.782888888888799</v>
      </c>
      <c r="AA33">
        <v>37</v>
      </c>
      <c r="AB33">
        <v>58.249999999999901</v>
      </c>
      <c r="AC33">
        <v>39</v>
      </c>
      <c r="AD33">
        <v>46.229749999999903</v>
      </c>
      <c r="AE33">
        <v>40</v>
      </c>
      <c r="AF33">
        <v>13.4</v>
      </c>
      <c r="AG33">
        <v>1.8</v>
      </c>
      <c r="AH33">
        <v>31.6</v>
      </c>
      <c r="AI33">
        <v>2.91992483189529</v>
      </c>
      <c r="AJ33">
        <v>36.317500000000003</v>
      </c>
      <c r="AK33">
        <v>0.682499999999997</v>
      </c>
    </row>
    <row r="34" spans="1:37">
      <c r="A34" s="6">
        <v>33</v>
      </c>
      <c r="B34">
        <v>11674</v>
      </c>
      <c r="C34" t="s">
        <v>436</v>
      </c>
      <c r="D34" t="s">
        <v>437</v>
      </c>
      <c r="E34" t="s">
        <v>114</v>
      </c>
      <c r="F34" t="s">
        <v>149</v>
      </c>
      <c r="G34" s="5">
        <v>200.32583333333301</v>
      </c>
      <c r="H34" s="3">
        <f t="shared" si="0"/>
        <v>12.520364583333313</v>
      </c>
      <c r="I34" s="3">
        <f t="shared" si="1"/>
        <v>5.0264687500000003</v>
      </c>
      <c r="J34" s="7" t="e">
        <f>VLOOKUP(B34,RB!$B$2:$G$62,6,FALSE)</f>
        <v>#N/A</v>
      </c>
      <c r="K34" s="7">
        <f>VLOOKUP(B34,WR!$B$2:$G$73,6,FALSE)</f>
        <v>25</v>
      </c>
      <c r="L34" s="7" t="e">
        <f>VLOOKUP(B34,TE!$A$2:$F$73,6,FALSE)</f>
        <v>#N/A</v>
      </c>
      <c r="M34" s="7">
        <f t="shared" si="2"/>
        <v>25</v>
      </c>
      <c r="N34" s="7">
        <f t="shared" si="3"/>
        <v>4.9736706310966321</v>
      </c>
      <c r="P34">
        <v>14</v>
      </c>
      <c r="Q34">
        <v>26</v>
      </c>
      <c r="R34">
        <v>5</v>
      </c>
      <c r="S34" t="s">
        <v>149</v>
      </c>
      <c r="T34" t="s">
        <v>33</v>
      </c>
      <c r="U34">
        <v>1.13975000000002</v>
      </c>
      <c r="V34">
        <v>3.8118167016091702</v>
      </c>
      <c r="W34">
        <v>195.01</v>
      </c>
      <c r="X34">
        <v>203.98500000000001</v>
      </c>
      <c r="Y34">
        <v>5</v>
      </c>
      <c r="Z34">
        <v>51.501888888888899</v>
      </c>
      <c r="AA34">
        <v>41</v>
      </c>
      <c r="AB34">
        <v>61.3212499999999</v>
      </c>
      <c r="AC34">
        <v>38</v>
      </c>
      <c r="AD34">
        <v>39.737749999999998</v>
      </c>
      <c r="AE34">
        <v>46</v>
      </c>
      <c r="AF34">
        <v>15.9</v>
      </c>
      <c r="AG34">
        <v>2.2999999999999998</v>
      </c>
      <c r="AH34">
        <v>35.700000000000003</v>
      </c>
      <c r="AI34">
        <v>2.9873984363711301</v>
      </c>
      <c r="AJ34">
        <v>44.244999999999997</v>
      </c>
      <c r="AK34">
        <v>-3.2449999999999899</v>
      </c>
    </row>
    <row r="35" spans="1:37">
      <c r="A35">
        <v>34</v>
      </c>
      <c r="B35">
        <v>12175</v>
      </c>
      <c r="C35" t="s">
        <v>520</v>
      </c>
      <c r="D35" t="s">
        <v>521</v>
      </c>
      <c r="E35" t="s">
        <v>80</v>
      </c>
      <c r="F35" t="s">
        <v>149</v>
      </c>
      <c r="G35" s="5">
        <v>199.89816666666599</v>
      </c>
      <c r="H35" s="3">
        <f t="shared" si="0"/>
        <v>12.493635416666624</v>
      </c>
      <c r="I35" s="3">
        <f t="shared" si="1"/>
        <v>4.9997395833333114</v>
      </c>
      <c r="J35" s="7" t="e">
        <f>VLOOKUP(B35,RB!$B$2:$G$62,6,FALSE)</f>
        <v>#N/A</v>
      </c>
      <c r="K35" s="7">
        <f>VLOOKUP(B35,WR!$B$2:$G$73,6,FALSE)</f>
        <v>36</v>
      </c>
      <c r="L35" s="7" t="e">
        <f>VLOOKUP(B35,TE!$A$2:$F$73,6,FALSE)</f>
        <v>#N/A</v>
      </c>
      <c r="M35" s="7">
        <f t="shared" si="2"/>
        <v>36</v>
      </c>
      <c r="N35" s="7">
        <f t="shared" si="3"/>
        <v>7.2003750195322986</v>
      </c>
      <c r="P35">
        <v>15</v>
      </c>
      <c r="Q35">
        <v>25</v>
      </c>
      <c r="R35">
        <v>4</v>
      </c>
      <c r="S35" t="s">
        <v>149</v>
      </c>
      <c r="T35" t="s">
        <v>33</v>
      </c>
      <c r="U35">
        <v>1.56083333333333</v>
      </c>
      <c r="V35">
        <v>12.392266272424299</v>
      </c>
      <c r="W35">
        <v>182.71199999999999</v>
      </c>
      <c r="X35">
        <v>212.11924999999999</v>
      </c>
      <c r="Y35">
        <v>5</v>
      </c>
      <c r="Z35">
        <v>51.074222222222197</v>
      </c>
      <c r="AA35">
        <v>42</v>
      </c>
      <c r="AB35">
        <v>49.023249999999997</v>
      </c>
      <c r="AC35">
        <v>43</v>
      </c>
      <c r="AD35">
        <v>47.872</v>
      </c>
      <c r="AE35">
        <v>39</v>
      </c>
      <c r="AF35">
        <v>13.1</v>
      </c>
      <c r="AG35">
        <v>2.7</v>
      </c>
      <c r="AH35">
        <v>30.7</v>
      </c>
      <c r="AI35">
        <v>3.0413773199518102</v>
      </c>
      <c r="AJ35">
        <v>33.412500000000001</v>
      </c>
      <c r="AK35">
        <v>8.5874999999999897</v>
      </c>
    </row>
    <row r="36" spans="1:37">
      <c r="A36" s="6">
        <v>35</v>
      </c>
      <c r="B36">
        <v>11660</v>
      </c>
      <c r="C36" t="s">
        <v>428</v>
      </c>
      <c r="D36" t="s">
        <v>429</v>
      </c>
      <c r="E36" t="s">
        <v>109</v>
      </c>
      <c r="F36" t="s">
        <v>132</v>
      </c>
      <c r="G36" s="5">
        <v>199.48699999999999</v>
      </c>
      <c r="H36" s="3">
        <f t="shared" si="0"/>
        <v>12.4679375</v>
      </c>
      <c r="I36" s="3">
        <f t="shared" si="1"/>
        <v>4.9740416666666869</v>
      </c>
      <c r="J36" s="7">
        <f>VLOOKUP(B36,RB!$B$2:$G$62,6,FALSE)</f>
        <v>35</v>
      </c>
      <c r="K36" s="7" t="e">
        <f>VLOOKUP(B36,WR!$B$2:$G$73,6,FALSE)</f>
        <v>#N/A</v>
      </c>
      <c r="L36" s="7" t="e">
        <f>VLOOKUP(B36,TE!$A$2:$F$73,6,FALSE)</f>
        <v>#N/A</v>
      </c>
      <c r="M36" s="7">
        <f t="shared" si="2"/>
        <v>35</v>
      </c>
      <c r="N36" s="7">
        <f t="shared" si="3"/>
        <v>7.0365313251296024</v>
      </c>
      <c r="P36">
        <v>19</v>
      </c>
      <c r="Q36">
        <v>27</v>
      </c>
      <c r="R36">
        <v>5</v>
      </c>
      <c r="S36" t="s">
        <v>132</v>
      </c>
      <c r="T36" t="s">
        <v>33</v>
      </c>
      <c r="U36">
        <v>8.5030000000000108</v>
      </c>
      <c r="V36">
        <v>22.008150376621799</v>
      </c>
      <c r="W36">
        <v>172.99279999999999</v>
      </c>
      <c r="X36">
        <v>223.653199999999</v>
      </c>
      <c r="Y36">
        <v>5</v>
      </c>
      <c r="Z36">
        <v>65.217911111111107</v>
      </c>
      <c r="AA36">
        <v>33</v>
      </c>
      <c r="AB36">
        <v>70.536000000000001</v>
      </c>
      <c r="AC36">
        <v>32</v>
      </c>
      <c r="AD36">
        <v>54.5793999999999</v>
      </c>
      <c r="AE36">
        <v>34</v>
      </c>
      <c r="AF36">
        <v>16.2</v>
      </c>
      <c r="AG36">
        <v>3</v>
      </c>
      <c r="AH36">
        <v>34.5</v>
      </c>
      <c r="AI36">
        <v>2.8000874844783401</v>
      </c>
      <c r="AJ36">
        <v>31.422499999999999</v>
      </c>
      <c r="AK36">
        <v>1.5774999999999999</v>
      </c>
    </row>
    <row r="37" spans="1:37">
      <c r="A37">
        <v>36</v>
      </c>
      <c r="B37">
        <v>13299</v>
      </c>
      <c r="C37" t="s">
        <v>807</v>
      </c>
      <c r="D37" t="s">
        <v>808</v>
      </c>
      <c r="E37" t="s">
        <v>120</v>
      </c>
      <c r="F37" t="s">
        <v>144</v>
      </c>
      <c r="G37" s="5">
        <v>198.848833333333</v>
      </c>
      <c r="H37" s="3">
        <f t="shared" si="0"/>
        <v>12.428052083333313</v>
      </c>
      <c r="I37" s="3">
        <f t="shared" si="1"/>
        <v>4.93415625</v>
      </c>
      <c r="J37" s="7" t="e">
        <f>VLOOKUP(B37,RB!$B$2:$G$62,6,FALSE)</f>
        <v>#N/A</v>
      </c>
      <c r="K37" s="7" t="e">
        <f>VLOOKUP(B37,WR!$B$2:$G$73,6,FALSE)</f>
        <v>#N/A</v>
      </c>
      <c r="L37" s="7">
        <f>VLOOKUP(B37,TE!$A$2:$F$73,6,FALSE)</f>
        <v>38</v>
      </c>
      <c r="M37" s="7">
        <f t="shared" si="2"/>
        <v>38</v>
      </c>
      <c r="N37" s="7">
        <f t="shared" si="3"/>
        <v>7.7014180489318713</v>
      </c>
      <c r="P37">
        <v>2</v>
      </c>
      <c r="Q37">
        <v>26</v>
      </c>
      <c r="R37">
        <v>2</v>
      </c>
      <c r="S37" t="s">
        <v>144</v>
      </c>
      <c r="T37" t="s">
        <v>33</v>
      </c>
      <c r="U37">
        <v>29.149916666666599</v>
      </c>
      <c r="V37">
        <v>32.234959194431497</v>
      </c>
      <c r="W37">
        <v>148.63749999999999</v>
      </c>
      <c r="X37">
        <v>225.9485</v>
      </c>
      <c r="Y37">
        <v>2</v>
      </c>
      <c r="Z37">
        <v>85.211222222222204</v>
      </c>
      <c r="AA37">
        <v>21</v>
      </c>
      <c r="AB37">
        <v>47.427583333333303</v>
      </c>
      <c r="AC37">
        <v>45</v>
      </c>
      <c r="AD37">
        <v>97.230166666666605</v>
      </c>
      <c r="AE37">
        <v>10</v>
      </c>
      <c r="AF37">
        <v>2.2999999999999998</v>
      </c>
      <c r="AG37">
        <v>0.6</v>
      </c>
      <c r="AH37">
        <v>24.4</v>
      </c>
      <c r="AI37">
        <v>2.8787298448671899</v>
      </c>
      <c r="AJ37">
        <v>30.897500000000001</v>
      </c>
      <c r="AK37">
        <v>-9.8975000000000009</v>
      </c>
    </row>
    <row r="38" spans="1:37">
      <c r="A38" s="6">
        <v>37</v>
      </c>
      <c r="B38">
        <v>11228</v>
      </c>
      <c r="C38" t="s">
        <v>286</v>
      </c>
      <c r="D38" t="s">
        <v>375</v>
      </c>
      <c r="E38" t="s">
        <v>114</v>
      </c>
      <c r="F38" t="s">
        <v>149</v>
      </c>
      <c r="G38" s="5">
        <v>198.47399999999999</v>
      </c>
      <c r="H38" s="3">
        <f t="shared" si="0"/>
        <v>12.404624999999999</v>
      </c>
      <c r="I38" s="3">
        <f t="shared" si="1"/>
        <v>4.9107291666666866</v>
      </c>
      <c r="J38" s="7" t="e">
        <f>VLOOKUP(B38,RB!$B$2:$G$62,6,FALSE)</f>
        <v>#N/A</v>
      </c>
      <c r="K38" s="7">
        <f>VLOOKUP(B38,WR!$B$2:$G$73,6,FALSE)</f>
        <v>29</v>
      </c>
      <c r="L38" s="7" t="e">
        <f>VLOOKUP(B38,TE!$A$2:$F$73,6,FALSE)</f>
        <v>#N/A</v>
      </c>
      <c r="M38" s="7">
        <f t="shared" si="2"/>
        <v>29</v>
      </c>
      <c r="N38" s="7">
        <f t="shared" si="3"/>
        <v>5.9054366501919455</v>
      </c>
      <c r="P38">
        <v>16</v>
      </c>
      <c r="Q38">
        <v>27</v>
      </c>
      <c r="R38">
        <v>6</v>
      </c>
      <c r="S38" t="s">
        <v>149</v>
      </c>
      <c r="T38" t="s">
        <v>33</v>
      </c>
      <c r="U38">
        <v>7.3603333333333296</v>
      </c>
      <c r="V38">
        <v>13.7041598356119</v>
      </c>
      <c r="W38">
        <v>183.36824999999999</v>
      </c>
      <c r="X38">
        <v>214.79249999999999</v>
      </c>
      <c r="Y38">
        <v>5</v>
      </c>
      <c r="Z38">
        <v>49.650055555555497</v>
      </c>
      <c r="AA38">
        <v>43</v>
      </c>
      <c r="AB38">
        <v>49.679499999999997</v>
      </c>
      <c r="AC38">
        <v>42</v>
      </c>
      <c r="AD38">
        <v>50.545250000000003</v>
      </c>
      <c r="AE38">
        <v>36</v>
      </c>
      <c r="AF38">
        <v>16.8</v>
      </c>
      <c r="AG38">
        <v>2.8</v>
      </c>
      <c r="AH38">
        <v>37.200000000000003</v>
      </c>
      <c r="AI38">
        <v>3.0548720408469698</v>
      </c>
      <c r="AJ38">
        <v>45</v>
      </c>
      <c r="AK38">
        <v>-2</v>
      </c>
    </row>
    <row r="39" spans="1:37">
      <c r="A39">
        <v>38</v>
      </c>
      <c r="B39">
        <v>9662</v>
      </c>
      <c r="C39" t="s">
        <v>210</v>
      </c>
      <c r="D39" t="s">
        <v>211</v>
      </c>
      <c r="E39" t="s">
        <v>44</v>
      </c>
      <c r="F39" t="s">
        <v>149</v>
      </c>
      <c r="G39" s="5">
        <v>198.200666666666</v>
      </c>
      <c r="H39" s="3">
        <f t="shared" si="0"/>
        <v>12.387541666666625</v>
      </c>
      <c r="I39" s="3">
        <f t="shared" si="1"/>
        <v>4.8936458333333119</v>
      </c>
      <c r="J39" s="7" t="e">
        <f>VLOOKUP(B39,RB!$B$2:$G$62,6,FALSE)</f>
        <v>#N/A</v>
      </c>
      <c r="K39" s="7">
        <f>VLOOKUP(B39,WR!$B$2:$G$73,6,FALSE)</f>
        <v>24</v>
      </c>
      <c r="L39" s="7" t="e">
        <f>VLOOKUP(B39,TE!$A$2:$F$73,6,FALSE)</f>
        <v>#N/A</v>
      </c>
      <c r="M39" s="7">
        <f t="shared" si="2"/>
        <v>24</v>
      </c>
      <c r="N39" s="7">
        <f t="shared" si="3"/>
        <v>4.9043189510206906</v>
      </c>
      <c r="P39">
        <v>17</v>
      </c>
      <c r="Q39">
        <v>33</v>
      </c>
      <c r="R39">
        <v>10</v>
      </c>
      <c r="S39" t="s">
        <v>149</v>
      </c>
      <c r="T39" t="s">
        <v>33</v>
      </c>
      <c r="U39">
        <v>16.605916666666602</v>
      </c>
      <c r="V39">
        <v>12.3099884267478</v>
      </c>
      <c r="W39">
        <v>184.685</v>
      </c>
      <c r="X39">
        <v>213.48024999999899</v>
      </c>
      <c r="Y39">
        <v>5</v>
      </c>
      <c r="Z39">
        <v>49.376722222222199</v>
      </c>
      <c r="AA39">
        <v>44</v>
      </c>
      <c r="AB39">
        <v>50.996250000000003</v>
      </c>
      <c r="AC39">
        <v>41</v>
      </c>
      <c r="AD39">
        <v>49.232999999999898</v>
      </c>
      <c r="AE39">
        <v>38</v>
      </c>
      <c r="AF39">
        <v>16.2</v>
      </c>
      <c r="AG39">
        <v>3.4</v>
      </c>
      <c r="AH39">
        <v>36.299999999999997</v>
      </c>
      <c r="AI39">
        <v>3.1358403662179901</v>
      </c>
      <c r="AJ39">
        <v>41.494999999999997</v>
      </c>
      <c r="AK39">
        <v>2.5049999999999901</v>
      </c>
    </row>
    <row r="40" spans="1:37">
      <c r="A40" s="6">
        <v>39</v>
      </c>
      <c r="B40">
        <v>13607</v>
      </c>
      <c r="C40" t="s">
        <v>890</v>
      </c>
      <c r="D40" t="s">
        <v>891</v>
      </c>
      <c r="E40" t="s">
        <v>44</v>
      </c>
      <c r="F40" t="s">
        <v>132</v>
      </c>
      <c r="G40" s="5">
        <v>193.673</v>
      </c>
      <c r="H40" s="3">
        <f t="shared" si="0"/>
        <v>12.1045625</v>
      </c>
      <c r="I40" s="3">
        <f t="shared" si="1"/>
        <v>4.6106666666666873</v>
      </c>
      <c r="J40" s="7">
        <f>VLOOKUP(B40,RB!$B$2:$G$62,6,FALSE)</f>
        <v>18</v>
      </c>
      <c r="K40" s="7" t="e">
        <f>VLOOKUP(B40,WR!$B$2:$G$73,6,FALSE)</f>
        <v>#N/A</v>
      </c>
      <c r="L40" s="7" t="e">
        <f>VLOOKUP(B40,TE!$A$2:$F$73,6,FALSE)</f>
        <v>#N/A</v>
      </c>
      <c r="M40" s="7">
        <f t="shared" si="2"/>
        <v>18</v>
      </c>
      <c r="N40" s="7">
        <f t="shared" si="3"/>
        <v>3.9039907460959919</v>
      </c>
      <c r="P40">
        <v>20</v>
      </c>
      <c r="Q40">
        <v>24</v>
      </c>
      <c r="R40">
        <v>1</v>
      </c>
      <c r="S40" t="s">
        <v>132</v>
      </c>
      <c r="T40" t="s">
        <v>33</v>
      </c>
      <c r="U40">
        <v>5.50819999999998</v>
      </c>
      <c r="V40">
        <v>15.856956139183801</v>
      </c>
      <c r="W40">
        <v>176.07419999999999</v>
      </c>
      <c r="X40">
        <v>210.298</v>
      </c>
      <c r="Y40">
        <v>6</v>
      </c>
      <c r="Z40">
        <v>59.4039111111111</v>
      </c>
      <c r="AA40">
        <v>36</v>
      </c>
      <c r="AB40">
        <v>73.617400000000004</v>
      </c>
      <c r="AC40">
        <v>30</v>
      </c>
      <c r="AD40">
        <v>41.224199999999897</v>
      </c>
      <c r="AE40">
        <v>45</v>
      </c>
      <c r="AF40">
        <v>23.2</v>
      </c>
      <c r="AG40">
        <v>3.3</v>
      </c>
      <c r="AH40">
        <v>53.7</v>
      </c>
      <c r="AI40">
        <v>2.8803590293675101</v>
      </c>
      <c r="AJ40">
        <v>47.362499999999997</v>
      </c>
      <c r="AK40">
        <v>-11.362499999999899</v>
      </c>
    </row>
    <row r="41" spans="1:37">
      <c r="A41">
        <v>40</v>
      </c>
      <c r="B41">
        <v>11247</v>
      </c>
      <c r="C41" t="s">
        <v>382</v>
      </c>
      <c r="D41" t="s">
        <v>383</v>
      </c>
      <c r="E41" t="s">
        <v>85</v>
      </c>
      <c r="F41" t="s">
        <v>144</v>
      </c>
      <c r="G41" s="5">
        <v>190.0805</v>
      </c>
      <c r="H41" s="3">
        <f t="shared" si="0"/>
        <v>11.88003125</v>
      </c>
      <c r="I41" s="3">
        <f t="shared" si="1"/>
        <v>4.3861354166666873</v>
      </c>
      <c r="J41" s="7" t="e">
        <f>VLOOKUP(B41,RB!$B$2:$G$62,6,FALSE)</f>
        <v>#N/A</v>
      </c>
      <c r="K41" s="7" t="e">
        <f>VLOOKUP(B41,WR!$B$2:$G$73,6,FALSE)</f>
        <v>#N/A</v>
      </c>
      <c r="L41" s="7">
        <f>VLOOKUP(B41,TE!$A$2:$F$73,6,FALSE)</f>
        <v>36</v>
      </c>
      <c r="M41" s="7">
        <f t="shared" si="2"/>
        <v>36</v>
      </c>
      <c r="N41" s="7">
        <f t="shared" si="3"/>
        <v>8.2076809264039472</v>
      </c>
      <c r="P41">
        <v>3</v>
      </c>
      <c r="Q41">
        <v>29</v>
      </c>
      <c r="R41">
        <v>6</v>
      </c>
      <c r="S41" t="s">
        <v>144</v>
      </c>
      <c r="T41" t="s">
        <v>33</v>
      </c>
      <c r="U41">
        <v>41.948250000000002</v>
      </c>
      <c r="V41">
        <v>16.344221344764801</v>
      </c>
      <c r="W41">
        <v>174.03274999999999</v>
      </c>
      <c r="X41">
        <v>210.2</v>
      </c>
      <c r="Y41">
        <v>2</v>
      </c>
      <c r="Z41">
        <v>76.442888888888803</v>
      </c>
      <c r="AA41">
        <v>29</v>
      </c>
      <c r="AB41">
        <v>72.822833333333307</v>
      </c>
      <c r="AC41">
        <v>31</v>
      </c>
      <c r="AD41">
        <v>81.481666666666598</v>
      </c>
      <c r="AE41">
        <v>21</v>
      </c>
      <c r="AF41">
        <v>2.8</v>
      </c>
      <c r="AG41">
        <v>0.5</v>
      </c>
      <c r="AH41">
        <v>28.1</v>
      </c>
      <c r="AI41">
        <v>2.8597539126489901</v>
      </c>
      <c r="AJ41">
        <v>31.1175</v>
      </c>
      <c r="AK41">
        <v>-2.1174999999999899</v>
      </c>
    </row>
    <row r="42" spans="1:37">
      <c r="A42" s="6">
        <v>41</v>
      </c>
      <c r="B42">
        <v>13364</v>
      </c>
      <c r="C42" t="s">
        <v>333</v>
      </c>
      <c r="D42" t="s">
        <v>599</v>
      </c>
      <c r="E42" t="s">
        <v>77</v>
      </c>
      <c r="F42" t="s">
        <v>132</v>
      </c>
      <c r="G42" s="5">
        <v>188.29499999999999</v>
      </c>
      <c r="H42" s="3">
        <f t="shared" si="0"/>
        <v>11.768437499999999</v>
      </c>
      <c r="I42" s="3">
        <f t="shared" si="1"/>
        <v>4.2745416666666864</v>
      </c>
      <c r="J42" s="7">
        <f>VLOOKUP(B42,RB!$B$2:$G$62,6,FALSE)</f>
        <v>18</v>
      </c>
      <c r="K42" s="7" t="e">
        <f>VLOOKUP(B42,WR!$B$2:$G$73,6,FALSE)</f>
        <v>#N/A</v>
      </c>
      <c r="L42" s="7" t="e">
        <f>VLOOKUP(B42,TE!$A$2:$F$73,6,FALSE)</f>
        <v>#N/A</v>
      </c>
      <c r="M42" s="7">
        <f t="shared" si="2"/>
        <v>18</v>
      </c>
      <c r="N42" s="7">
        <f t="shared" si="3"/>
        <v>4.2109777851426369</v>
      </c>
      <c r="P42">
        <v>21</v>
      </c>
      <c r="Q42">
        <v>25</v>
      </c>
      <c r="R42">
        <v>2</v>
      </c>
      <c r="S42" t="s">
        <v>132</v>
      </c>
      <c r="T42" t="s">
        <v>33</v>
      </c>
      <c r="U42">
        <v>0.30469999999999597</v>
      </c>
      <c r="V42">
        <v>38.507946166992603</v>
      </c>
      <c r="W42">
        <v>138.83920000000001</v>
      </c>
      <c r="X42">
        <v>223.9932</v>
      </c>
      <c r="Y42">
        <v>6</v>
      </c>
      <c r="Z42">
        <v>54.0259111111111</v>
      </c>
      <c r="AA42">
        <v>38</v>
      </c>
      <c r="AB42">
        <v>36.382399999999997</v>
      </c>
      <c r="AC42">
        <v>52</v>
      </c>
      <c r="AD42">
        <v>54.919399999999897</v>
      </c>
      <c r="AE42">
        <v>33</v>
      </c>
      <c r="AF42">
        <v>20</v>
      </c>
      <c r="AG42">
        <v>4</v>
      </c>
      <c r="AH42">
        <v>46.3</v>
      </c>
      <c r="AI42">
        <v>3.0676593007755999</v>
      </c>
      <c r="AJ42">
        <v>50.865000000000002</v>
      </c>
      <c r="AK42">
        <v>-12.865</v>
      </c>
    </row>
    <row r="43" spans="1:37">
      <c r="A43">
        <v>42</v>
      </c>
      <c r="B43">
        <v>13614</v>
      </c>
      <c r="C43" t="s">
        <v>538</v>
      </c>
      <c r="D43" t="s">
        <v>897</v>
      </c>
      <c r="E43" t="s">
        <v>65</v>
      </c>
      <c r="F43" t="s">
        <v>132</v>
      </c>
      <c r="G43" s="5">
        <v>188.03460000000001</v>
      </c>
      <c r="H43" s="3">
        <f t="shared" si="0"/>
        <v>11.752162500000001</v>
      </c>
      <c r="I43" s="3">
        <f t="shared" si="1"/>
        <v>4.258266666666688</v>
      </c>
      <c r="J43" s="7">
        <f>VLOOKUP(B43,RB!$B$2:$G$62,6,FALSE)</f>
        <v>13</v>
      </c>
      <c r="K43" s="7" t="e">
        <f>VLOOKUP(B43,WR!$B$2:$G$73,6,FALSE)</f>
        <v>#N/A</v>
      </c>
      <c r="L43" s="7" t="e">
        <f>VLOOKUP(B43,TE!$A$2:$F$73,6,FALSE)</f>
        <v>#N/A</v>
      </c>
      <c r="M43" s="7">
        <f t="shared" si="2"/>
        <v>13</v>
      </c>
      <c r="N43" s="7">
        <f t="shared" si="3"/>
        <v>3.0528853680683694</v>
      </c>
      <c r="P43">
        <v>22</v>
      </c>
      <c r="Q43">
        <v>25</v>
      </c>
      <c r="R43">
        <v>1</v>
      </c>
      <c r="S43" t="s">
        <v>132</v>
      </c>
      <c r="T43" t="s">
        <v>33</v>
      </c>
      <c r="U43">
        <v>5.0289000000000197</v>
      </c>
      <c r="V43">
        <v>18.334558047577801</v>
      </c>
      <c r="W43">
        <v>171.85839999999999</v>
      </c>
      <c r="X43">
        <v>211.86799999999999</v>
      </c>
      <c r="Y43">
        <v>6</v>
      </c>
      <c r="Z43">
        <v>53.765511111111103</v>
      </c>
      <c r="AA43">
        <v>39</v>
      </c>
      <c r="AB43">
        <v>69.401600000000002</v>
      </c>
      <c r="AC43">
        <v>33</v>
      </c>
      <c r="AD43">
        <v>42.794199999999897</v>
      </c>
      <c r="AE43">
        <v>42</v>
      </c>
      <c r="AF43">
        <v>25.5</v>
      </c>
      <c r="AG43">
        <v>3.4</v>
      </c>
      <c r="AH43">
        <v>61.7</v>
      </c>
      <c r="AI43">
        <v>2.9071162109972399</v>
      </c>
      <c r="AJ43">
        <v>48.362499999999997</v>
      </c>
      <c r="AK43">
        <v>-9.3624999999999901</v>
      </c>
    </row>
    <row r="44" spans="1:37">
      <c r="A44" s="20">
        <v>43</v>
      </c>
      <c r="B44" s="11">
        <v>14073</v>
      </c>
      <c r="C44" s="11" t="s">
        <v>139</v>
      </c>
      <c r="D44" s="11" t="s">
        <v>1060</v>
      </c>
      <c r="E44" s="11" t="s">
        <v>71</v>
      </c>
      <c r="F44" s="11" t="s">
        <v>132</v>
      </c>
      <c r="G44" s="21">
        <v>187.946</v>
      </c>
      <c r="H44" s="22">
        <f t="shared" si="0"/>
        <v>11.746625</v>
      </c>
      <c r="I44" s="22">
        <f t="shared" si="1"/>
        <v>4.2527291666666871</v>
      </c>
      <c r="J44" s="12">
        <f>VLOOKUP(B44,RB!$B$2:$G$62,6,FALSE)</f>
        <v>23</v>
      </c>
      <c r="K44" s="12" t="e">
        <f>VLOOKUP(B44,WR!$B$2:$G$73,6,FALSE)</f>
        <v>#N/A</v>
      </c>
      <c r="L44" s="12" t="e">
        <f>VLOOKUP(B44,TE!$A$2:$F$73,6,FALSE)</f>
        <v>#N/A</v>
      </c>
      <c r="M44" s="12">
        <f t="shared" si="2"/>
        <v>23</v>
      </c>
      <c r="N44" s="12">
        <f t="shared" si="3"/>
        <v>5.4082917342294641</v>
      </c>
      <c r="O44" s="12"/>
      <c r="P44" s="11">
        <v>23</v>
      </c>
      <c r="Q44">
        <v>21</v>
      </c>
      <c r="R44">
        <v>0</v>
      </c>
      <c r="S44" t="s">
        <v>132</v>
      </c>
      <c r="T44" t="s">
        <v>33</v>
      </c>
      <c r="U44">
        <v>10.5178999999999</v>
      </c>
      <c r="V44">
        <v>17.7266481744293</v>
      </c>
      <c r="W44">
        <v>164.39599999999999</v>
      </c>
      <c r="X44">
        <v>200.98079999999999</v>
      </c>
      <c r="Y44">
        <v>6</v>
      </c>
      <c r="Z44">
        <v>53.676911111111103</v>
      </c>
      <c r="AA44">
        <v>40</v>
      </c>
      <c r="AB44">
        <v>61.9392</v>
      </c>
      <c r="AC44">
        <v>37</v>
      </c>
      <c r="AD44">
        <v>31.907</v>
      </c>
      <c r="AE44">
        <v>52</v>
      </c>
      <c r="AF44">
        <v>19.7</v>
      </c>
      <c r="AG44">
        <v>3.6</v>
      </c>
      <c r="AH44">
        <v>45.9</v>
      </c>
      <c r="AI44">
        <v>2.9606305742566899</v>
      </c>
      <c r="AJ44">
        <v>39.597499999999997</v>
      </c>
      <c r="AK44">
        <v>0.40250000000000302</v>
      </c>
    </row>
    <row r="45" spans="1:37">
      <c r="A45">
        <v>44</v>
      </c>
      <c r="B45">
        <v>13277</v>
      </c>
      <c r="C45" t="s">
        <v>373</v>
      </c>
      <c r="D45" t="s">
        <v>801</v>
      </c>
      <c r="E45" t="s">
        <v>97</v>
      </c>
      <c r="F45" t="s">
        <v>149</v>
      </c>
      <c r="G45" s="5">
        <v>184.02666666666599</v>
      </c>
      <c r="H45" s="3">
        <f t="shared" si="0"/>
        <v>11.501666666666624</v>
      </c>
      <c r="I45" s="3">
        <f t="shared" si="1"/>
        <v>4.0077708333333115</v>
      </c>
      <c r="J45" s="7" t="e">
        <f>VLOOKUP(B45,RB!$B$2:$G$62,6,FALSE)</f>
        <v>#N/A</v>
      </c>
      <c r="K45" s="7">
        <f>VLOOKUP(B45,WR!$B$2:$G$73,6,FALSE)</f>
        <v>27</v>
      </c>
      <c r="L45" s="7" t="e">
        <f>VLOOKUP(B45,TE!$A$2:$F$73,6,FALSE)</f>
        <v>#N/A</v>
      </c>
      <c r="M45" s="7">
        <f t="shared" si="2"/>
        <v>27</v>
      </c>
      <c r="N45" s="7">
        <f t="shared" si="3"/>
        <v>6.7369121446357187</v>
      </c>
      <c r="P45">
        <v>18</v>
      </c>
      <c r="Q45">
        <v>26</v>
      </c>
      <c r="R45">
        <v>2</v>
      </c>
      <c r="S45" t="s">
        <v>149</v>
      </c>
      <c r="T45" t="s">
        <v>33</v>
      </c>
      <c r="U45">
        <v>4.97225000000003</v>
      </c>
      <c r="V45">
        <v>7.9774761088120201</v>
      </c>
      <c r="W45">
        <v>175.102</v>
      </c>
      <c r="X45">
        <v>194.6225</v>
      </c>
      <c r="Y45">
        <v>6</v>
      </c>
      <c r="Z45">
        <v>35.202722222222199</v>
      </c>
      <c r="AA45">
        <v>52</v>
      </c>
      <c r="AB45">
        <v>41.413249999999998</v>
      </c>
      <c r="AC45">
        <v>48</v>
      </c>
      <c r="AD45">
        <v>30.375249999999902</v>
      </c>
      <c r="AE45">
        <v>53</v>
      </c>
      <c r="AF45">
        <v>19.399999999999999</v>
      </c>
      <c r="AG45">
        <v>3.2</v>
      </c>
      <c r="AH45">
        <v>42.1</v>
      </c>
      <c r="AI45">
        <v>3.1088509244276499</v>
      </c>
      <c r="AJ45">
        <v>45.232500000000002</v>
      </c>
      <c r="AK45">
        <v>6.7674999999999903</v>
      </c>
    </row>
    <row r="46" spans="1:37">
      <c r="A46" s="6">
        <v>45</v>
      </c>
      <c r="B46">
        <v>12187</v>
      </c>
      <c r="C46" t="s">
        <v>350</v>
      </c>
      <c r="D46" t="s">
        <v>537</v>
      </c>
      <c r="E46" t="s">
        <v>77</v>
      </c>
      <c r="F46" t="s">
        <v>149</v>
      </c>
      <c r="G46" s="5">
        <v>179.162833333333</v>
      </c>
      <c r="H46" s="3">
        <f t="shared" si="0"/>
        <v>11.197677083333312</v>
      </c>
      <c r="I46" s="3">
        <f t="shared" si="1"/>
        <v>3.7037812499999996</v>
      </c>
      <c r="J46" s="7" t="e">
        <f>VLOOKUP(B46,RB!$B$2:$G$62,6,FALSE)</f>
        <v>#N/A</v>
      </c>
      <c r="K46" s="7">
        <f>VLOOKUP(B46,WR!$B$2:$G$73,6,FALSE)</f>
        <v>23</v>
      </c>
      <c r="L46" s="7" t="e">
        <f>VLOOKUP(B46,TE!$A$2:$F$73,6,FALSE)</f>
        <v>#N/A</v>
      </c>
      <c r="M46" s="7">
        <f t="shared" si="2"/>
        <v>23</v>
      </c>
      <c r="N46" s="7">
        <f t="shared" si="3"/>
        <v>6.2098699808472766</v>
      </c>
      <c r="P46">
        <v>19</v>
      </c>
      <c r="Q46">
        <v>27</v>
      </c>
      <c r="R46">
        <v>4</v>
      </c>
      <c r="S46" t="s">
        <v>149</v>
      </c>
      <c r="T46" t="s">
        <v>33</v>
      </c>
      <c r="U46">
        <v>1.07958333333334</v>
      </c>
      <c r="V46">
        <v>22.938616073483299</v>
      </c>
      <c r="W46">
        <v>151.58750000000001</v>
      </c>
      <c r="X46">
        <v>208.2405</v>
      </c>
      <c r="Y46">
        <v>6</v>
      </c>
      <c r="Z46">
        <v>30.338888888888899</v>
      </c>
      <c r="AA46">
        <v>55</v>
      </c>
      <c r="AB46">
        <v>17.89875</v>
      </c>
      <c r="AC46">
        <v>68</v>
      </c>
      <c r="AD46">
        <v>43.993249999999897</v>
      </c>
      <c r="AE46">
        <v>41</v>
      </c>
      <c r="AF46">
        <v>21.6</v>
      </c>
      <c r="AG46">
        <v>4</v>
      </c>
      <c r="AH46">
        <v>46.8</v>
      </c>
      <c r="AI46">
        <v>3.2168086915890002</v>
      </c>
      <c r="AJ46">
        <v>56.307499999999997</v>
      </c>
      <c r="AK46">
        <v>-1.3074999999999899</v>
      </c>
    </row>
    <row r="47" spans="1:37">
      <c r="A47">
        <v>46</v>
      </c>
      <c r="B47">
        <v>13164</v>
      </c>
      <c r="C47" t="s">
        <v>521</v>
      </c>
      <c r="D47" t="s">
        <v>764</v>
      </c>
      <c r="E47" t="s">
        <v>114</v>
      </c>
      <c r="F47" t="s">
        <v>149</v>
      </c>
      <c r="G47" s="5">
        <v>178.946</v>
      </c>
      <c r="H47" s="3">
        <f t="shared" si="0"/>
        <v>11.184125</v>
      </c>
      <c r="I47" s="3">
        <f t="shared" si="1"/>
        <v>3.6902291666666871</v>
      </c>
      <c r="J47" s="7" t="e">
        <f>VLOOKUP(B47,RB!$B$2:$G$62,6,FALSE)</f>
        <v>#N/A</v>
      </c>
      <c r="K47" s="7">
        <f>VLOOKUP(B47,WR!$B$2:$G$73,6,FALSE)</f>
        <v>23</v>
      </c>
      <c r="L47" s="7" t="e">
        <f>VLOOKUP(B47,TE!$A$2:$F$73,6,FALSE)</f>
        <v>#N/A</v>
      </c>
      <c r="M47" s="7">
        <f t="shared" si="2"/>
        <v>23</v>
      </c>
      <c r="N47" s="7">
        <f t="shared" si="3"/>
        <v>6.2326752516498747</v>
      </c>
      <c r="P47">
        <v>20</v>
      </c>
      <c r="Q47">
        <v>26</v>
      </c>
      <c r="R47">
        <v>2</v>
      </c>
      <c r="S47" t="s">
        <v>149</v>
      </c>
      <c r="T47" t="s">
        <v>33</v>
      </c>
      <c r="U47">
        <v>2.1661666666666601</v>
      </c>
      <c r="V47">
        <v>11.8748487990374</v>
      </c>
      <c r="W47">
        <v>167.29624999999999</v>
      </c>
      <c r="X47">
        <v>194.00575000000001</v>
      </c>
      <c r="Y47">
        <v>6</v>
      </c>
      <c r="Z47">
        <v>30.122055555555502</v>
      </c>
      <c r="AA47">
        <v>56</v>
      </c>
      <c r="AB47">
        <v>33.607500000000002</v>
      </c>
      <c r="AC47">
        <v>54</v>
      </c>
      <c r="AD47">
        <v>29.758500000000002</v>
      </c>
      <c r="AE47">
        <v>54</v>
      </c>
      <c r="AF47">
        <v>22.5</v>
      </c>
      <c r="AG47">
        <v>4</v>
      </c>
      <c r="AH47">
        <v>48.4</v>
      </c>
      <c r="AI47">
        <v>3.2168086915890002</v>
      </c>
      <c r="AJ47">
        <v>57.012500000000003</v>
      </c>
      <c r="AK47">
        <v>-1.0125</v>
      </c>
    </row>
    <row r="48" spans="1:37">
      <c r="A48" s="6">
        <v>47</v>
      </c>
      <c r="B48">
        <v>10276</v>
      </c>
      <c r="C48" t="s">
        <v>248</v>
      </c>
      <c r="D48" t="s">
        <v>249</v>
      </c>
      <c r="E48" t="s">
        <v>123</v>
      </c>
      <c r="F48" t="s">
        <v>132</v>
      </c>
      <c r="G48" s="5">
        <v>178.06540000000001</v>
      </c>
      <c r="H48" s="3">
        <f t="shared" si="0"/>
        <v>11.129087500000001</v>
      </c>
      <c r="I48" s="3">
        <f t="shared" si="1"/>
        <v>3.6351916666666879</v>
      </c>
      <c r="J48" s="7">
        <f>VLOOKUP(B48,RB!$B$2:$G$62,6,FALSE)</f>
        <v>23</v>
      </c>
      <c r="K48" s="7" t="e">
        <f>VLOOKUP(B48,WR!$B$2:$G$73,6,FALSE)</f>
        <v>#N/A</v>
      </c>
      <c r="L48" s="7" t="e">
        <f>VLOOKUP(B48,TE!$A$2:$F$73,6,FALSE)</f>
        <v>#N/A</v>
      </c>
      <c r="M48" s="7">
        <f t="shared" si="2"/>
        <v>23</v>
      </c>
      <c r="N48" s="7">
        <f t="shared" si="3"/>
        <v>6.3270391519933238</v>
      </c>
      <c r="P48">
        <v>24</v>
      </c>
      <c r="Q48">
        <v>30</v>
      </c>
      <c r="R48">
        <v>8</v>
      </c>
      <c r="S48" t="s">
        <v>132</v>
      </c>
      <c r="T48" t="s">
        <v>33</v>
      </c>
      <c r="U48">
        <v>3.6133333333333399</v>
      </c>
      <c r="V48">
        <v>24.273731723820301</v>
      </c>
      <c r="W48">
        <v>147.28440000000001</v>
      </c>
      <c r="X48">
        <v>203.006</v>
      </c>
      <c r="Y48">
        <v>6</v>
      </c>
      <c r="Z48">
        <v>43.796311111111102</v>
      </c>
      <c r="AA48">
        <v>45</v>
      </c>
      <c r="AB48">
        <v>44.827599999999997</v>
      </c>
      <c r="AC48">
        <v>47</v>
      </c>
      <c r="AD48">
        <v>33.932199999999902</v>
      </c>
      <c r="AE48">
        <v>49</v>
      </c>
      <c r="AF48">
        <v>22.7</v>
      </c>
      <c r="AG48">
        <v>3.7</v>
      </c>
      <c r="AH48">
        <v>54.4</v>
      </c>
      <c r="AI48">
        <v>2.9873877558864201</v>
      </c>
      <c r="AJ48">
        <v>46.4925</v>
      </c>
      <c r="AK48">
        <v>-1.4924999999999899</v>
      </c>
    </row>
    <row r="49" spans="1:37">
      <c r="A49">
        <v>48</v>
      </c>
      <c r="B49">
        <v>12650</v>
      </c>
      <c r="C49" t="s">
        <v>350</v>
      </c>
      <c r="D49" t="s">
        <v>640</v>
      </c>
      <c r="E49" t="s">
        <v>50</v>
      </c>
      <c r="F49" t="s">
        <v>149</v>
      </c>
      <c r="G49" s="5">
        <v>177.22049999999999</v>
      </c>
      <c r="H49" s="3">
        <f t="shared" si="0"/>
        <v>11.076281249999999</v>
      </c>
      <c r="I49" s="3">
        <f t="shared" si="1"/>
        <v>3.5823854166666864</v>
      </c>
      <c r="J49" s="7" t="e">
        <f>VLOOKUP(B49,RB!$B$2:$G$62,6,FALSE)</f>
        <v>#N/A</v>
      </c>
      <c r="K49" s="7">
        <f>VLOOKUP(B49,WR!$B$2:$G$73,6,FALSE)</f>
        <v>22</v>
      </c>
      <c r="L49" s="7" t="e">
        <f>VLOOKUP(B49,TE!$A$2:$F$73,6,FALSE)</f>
        <v>#N/A</v>
      </c>
      <c r="M49" s="7">
        <f t="shared" si="2"/>
        <v>22</v>
      </c>
      <c r="N49" s="7">
        <f t="shared" si="3"/>
        <v>6.1411594346178449</v>
      </c>
      <c r="P49">
        <v>21</v>
      </c>
      <c r="Q49">
        <v>25</v>
      </c>
      <c r="R49">
        <v>3</v>
      </c>
      <c r="S49" t="s">
        <v>149</v>
      </c>
      <c r="T49" t="s">
        <v>33</v>
      </c>
      <c r="U49">
        <v>2.8856666666666499</v>
      </c>
      <c r="V49">
        <v>8.9682260100126001</v>
      </c>
      <c r="W49">
        <v>166.69450000000001</v>
      </c>
      <c r="X49">
        <v>186.91324999999901</v>
      </c>
      <c r="Y49">
        <v>6</v>
      </c>
      <c r="Z49">
        <v>28.396555555555501</v>
      </c>
      <c r="AA49">
        <v>58</v>
      </c>
      <c r="AB49">
        <v>33.005749999999999</v>
      </c>
      <c r="AC49">
        <v>55</v>
      </c>
      <c r="AD49">
        <v>22.665999999999901</v>
      </c>
      <c r="AE49">
        <v>61</v>
      </c>
      <c r="AF49">
        <v>24.3</v>
      </c>
      <c r="AG49">
        <v>4.2</v>
      </c>
      <c r="AH49">
        <v>53</v>
      </c>
      <c r="AI49">
        <v>3.24379813337934</v>
      </c>
      <c r="AJ49">
        <v>64.072499999999906</v>
      </c>
      <c r="AK49">
        <v>-6.07249999999999</v>
      </c>
    </row>
    <row r="50" spans="1:37">
      <c r="A50" s="6">
        <v>49</v>
      </c>
      <c r="B50">
        <v>12630</v>
      </c>
      <c r="C50" t="s">
        <v>618</v>
      </c>
      <c r="D50" t="s">
        <v>619</v>
      </c>
      <c r="E50" t="s">
        <v>41</v>
      </c>
      <c r="F50" t="s">
        <v>132</v>
      </c>
      <c r="G50" s="5">
        <v>176.79079999999999</v>
      </c>
      <c r="H50" s="3">
        <f t="shared" si="0"/>
        <v>11.049424999999999</v>
      </c>
      <c r="I50" s="3">
        <f t="shared" si="1"/>
        <v>3.5555291666666866</v>
      </c>
      <c r="J50" s="7">
        <f>VLOOKUP(B50,RB!$B$2:$G$62,6,FALSE)</f>
        <v>13</v>
      </c>
      <c r="K50" s="7" t="e">
        <f>VLOOKUP(B50,WR!$B$2:$G$73,6,FALSE)</f>
        <v>#N/A</v>
      </c>
      <c r="L50" s="7" t="e">
        <f>VLOOKUP(B50,TE!$A$2:$F$73,6,FALSE)</f>
        <v>#N/A</v>
      </c>
      <c r="M50" s="7">
        <f t="shared" si="2"/>
        <v>13</v>
      </c>
      <c r="N50" s="7">
        <f t="shared" si="3"/>
        <v>3.6562771364318514</v>
      </c>
      <c r="P50">
        <v>25</v>
      </c>
      <c r="Q50">
        <v>25</v>
      </c>
      <c r="R50">
        <v>3</v>
      </c>
      <c r="S50" t="s">
        <v>132</v>
      </c>
      <c r="T50" t="s">
        <v>33</v>
      </c>
      <c r="U50">
        <v>4.7436333333333396</v>
      </c>
      <c r="V50">
        <v>28.740975474050899</v>
      </c>
      <c r="W50">
        <v>150.0924</v>
      </c>
      <c r="X50">
        <v>210.67619999999999</v>
      </c>
      <c r="Y50">
        <v>6</v>
      </c>
      <c r="Z50">
        <v>42.521711111111102</v>
      </c>
      <c r="AA50">
        <v>46</v>
      </c>
      <c r="AB50">
        <v>47.635599999999997</v>
      </c>
      <c r="AC50">
        <v>44</v>
      </c>
      <c r="AD50">
        <v>41.602399999999903</v>
      </c>
      <c r="AE50">
        <v>44</v>
      </c>
      <c r="AF50">
        <v>30.9</v>
      </c>
      <c r="AG50">
        <v>5.9</v>
      </c>
      <c r="AH50">
        <v>79.8</v>
      </c>
      <c r="AI50">
        <v>3.5760457517403901</v>
      </c>
      <c r="AJ50">
        <v>68.592500000000001</v>
      </c>
      <c r="AK50">
        <v>-22.592500000000001</v>
      </c>
    </row>
    <row r="51" spans="1:37">
      <c r="A51">
        <v>50</v>
      </c>
      <c r="B51">
        <v>13163</v>
      </c>
      <c r="C51" t="s">
        <v>333</v>
      </c>
      <c r="D51" t="s">
        <v>763</v>
      </c>
      <c r="E51" t="s">
        <v>106</v>
      </c>
      <c r="F51" t="s">
        <v>149</v>
      </c>
      <c r="G51" s="5">
        <v>176.33916666666599</v>
      </c>
      <c r="H51" s="3">
        <f t="shared" si="0"/>
        <v>11.021197916666624</v>
      </c>
      <c r="I51" s="3">
        <f t="shared" si="1"/>
        <v>3.5273020833333115</v>
      </c>
      <c r="J51" s="7" t="e">
        <f>VLOOKUP(B51,RB!$B$2:$G$62,6,FALSE)</f>
        <v>#N/A</v>
      </c>
      <c r="K51" s="7">
        <f>VLOOKUP(B51,WR!$B$2:$G$73,6,FALSE)</f>
        <v>28</v>
      </c>
      <c r="L51" s="7" t="e">
        <f>VLOOKUP(B51,TE!$A$2:$F$73,6,FALSE)</f>
        <v>#N/A</v>
      </c>
      <c r="M51" s="7">
        <f t="shared" si="2"/>
        <v>28</v>
      </c>
      <c r="N51" s="7">
        <f t="shared" si="3"/>
        <v>7.9380782644904384</v>
      </c>
      <c r="P51">
        <v>22</v>
      </c>
      <c r="Q51">
        <v>23</v>
      </c>
      <c r="R51">
        <v>2</v>
      </c>
      <c r="S51" t="s">
        <v>149</v>
      </c>
      <c r="T51" t="s">
        <v>33</v>
      </c>
      <c r="U51">
        <v>6.09591666666668</v>
      </c>
      <c r="V51">
        <v>7.1083553020371699</v>
      </c>
      <c r="W51">
        <v>165.90799999999999</v>
      </c>
      <c r="X51">
        <v>182.68824999999899</v>
      </c>
      <c r="Y51">
        <v>7</v>
      </c>
      <c r="Z51">
        <v>27.515222222222199</v>
      </c>
      <c r="AA51">
        <v>59</v>
      </c>
      <c r="AB51">
        <v>32.219250000000002</v>
      </c>
      <c r="AC51">
        <v>57</v>
      </c>
      <c r="AD51">
        <v>18.440999999999899</v>
      </c>
      <c r="AE51">
        <v>69</v>
      </c>
      <c r="AF51">
        <v>18.8</v>
      </c>
      <c r="AG51">
        <v>3.9</v>
      </c>
      <c r="AH51">
        <v>41.3</v>
      </c>
      <c r="AI51">
        <v>3.2033139706938298</v>
      </c>
      <c r="AJ51">
        <v>49.052500000000002</v>
      </c>
      <c r="AK51">
        <v>9.9474999999999891</v>
      </c>
    </row>
    <row r="52" spans="1:37">
      <c r="A52" s="6">
        <v>51</v>
      </c>
      <c r="B52">
        <v>13154</v>
      </c>
      <c r="C52" t="s">
        <v>348</v>
      </c>
      <c r="D52" t="s">
        <v>358</v>
      </c>
      <c r="E52" t="s">
        <v>74</v>
      </c>
      <c r="F52" t="s">
        <v>149</v>
      </c>
      <c r="G52" s="5">
        <v>172.3305</v>
      </c>
      <c r="H52" s="3">
        <f t="shared" si="0"/>
        <v>10.77065625</v>
      </c>
      <c r="I52" s="3">
        <f t="shared" si="1"/>
        <v>3.2767604166666873</v>
      </c>
      <c r="J52" s="7" t="e">
        <f>VLOOKUP(B52,RB!$B$2:$G$62,6,FALSE)</f>
        <v>#N/A</v>
      </c>
      <c r="K52" s="7">
        <f>VLOOKUP(B52,WR!$B$2:$G$73,6,FALSE)</f>
        <v>21</v>
      </c>
      <c r="L52" s="7" t="e">
        <f>VLOOKUP(B52,TE!$A$2:$F$73,6,FALSE)</f>
        <v>#N/A</v>
      </c>
      <c r="M52" s="7">
        <f t="shared" si="2"/>
        <v>21</v>
      </c>
      <c r="N52" s="7">
        <f t="shared" si="3"/>
        <v>6.4087688233741638</v>
      </c>
      <c r="P52">
        <v>23</v>
      </c>
      <c r="Q52">
        <v>25</v>
      </c>
      <c r="R52">
        <v>2</v>
      </c>
      <c r="S52" t="s">
        <v>149</v>
      </c>
      <c r="T52" t="s">
        <v>33</v>
      </c>
      <c r="U52">
        <v>4.86949999999998</v>
      </c>
      <c r="V52">
        <v>21.035451007763001</v>
      </c>
      <c r="W52">
        <v>148.79225</v>
      </c>
      <c r="X52">
        <v>199.41499999999999</v>
      </c>
      <c r="Y52">
        <v>7</v>
      </c>
      <c r="Z52">
        <v>23.506555555555501</v>
      </c>
      <c r="AA52">
        <v>62</v>
      </c>
      <c r="AB52">
        <v>15.103499999999899</v>
      </c>
      <c r="AC52">
        <v>72</v>
      </c>
      <c r="AD52">
        <v>35.167749999999998</v>
      </c>
      <c r="AE52">
        <v>47</v>
      </c>
      <c r="AF52">
        <v>26.5</v>
      </c>
      <c r="AG52">
        <v>4</v>
      </c>
      <c r="AH52">
        <v>59</v>
      </c>
      <c r="AI52">
        <v>3.2168086915890002</v>
      </c>
      <c r="AJ52">
        <v>65.504999999999995</v>
      </c>
      <c r="AK52">
        <v>-3.5049999999999901</v>
      </c>
    </row>
    <row r="53" spans="1:37">
      <c r="A53">
        <v>52</v>
      </c>
      <c r="B53">
        <v>11747</v>
      </c>
      <c r="C53" t="s">
        <v>343</v>
      </c>
      <c r="D53" t="s">
        <v>458</v>
      </c>
      <c r="E53" t="s">
        <v>44</v>
      </c>
      <c r="F53" t="s">
        <v>132</v>
      </c>
      <c r="G53" s="5">
        <v>172.113333333333</v>
      </c>
      <c r="H53" s="3">
        <f t="shared" si="0"/>
        <v>10.757083333333313</v>
      </c>
      <c r="I53" s="3">
        <f t="shared" si="1"/>
        <v>3.2631874999999999</v>
      </c>
      <c r="J53" s="7">
        <f>VLOOKUP(B53,RB!$B$2:$G$62,6,FALSE)</f>
        <v>13</v>
      </c>
      <c r="K53" s="7" t="e">
        <f>VLOOKUP(B53,WR!$B$2:$G$73,6,FALSE)</f>
        <v>#N/A</v>
      </c>
      <c r="L53" s="7" t="e">
        <f>VLOOKUP(B53,TE!$A$2:$F$73,6,FALSE)</f>
        <v>#N/A</v>
      </c>
      <c r="M53" s="7">
        <f t="shared" si="2"/>
        <v>13</v>
      </c>
      <c r="N53" s="7">
        <f t="shared" si="3"/>
        <v>3.9838348240792172</v>
      </c>
      <c r="P53">
        <v>26</v>
      </c>
      <c r="Q53">
        <v>27</v>
      </c>
      <c r="R53">
        <v>5</v>
      </c>
      <c r="S53" t="s">
        <v>132</v>
      </c>
      <c r="T53" t="s">
        <v>33</v>
      </c>
      <c r="U53">
        <v>0.25503333333335798</v>
      </c>
      <c r="V53">
        <v>18.310034352780399</v>
      </c>
      <c r="W53">
        <v>147.39680000000001</v>
      </c>
      <c r="X53">
        <v>186.846</v>
      </c>
      <c r="Y53">
        <v>7</v>
      </c>
      <c r="Z53">
        <v>37.844244444444399</v>
      </c>
      <c r="AA53">
        <v>48</v>
      </c>
      <c r="AB53">
        <v>44.94</v>
      </c>
      <c r="AC53">
        <v>46</v>
      </c>
      <c r="AD53">
        <v>17.772199999999899</v>
      </c>
      <c r="AE53">
        <v>72</v>
      </c>
      <c r="AF53">
        <v>26.6</v>
      </c>
      <c r="AG53">
        <v>3.5</v>
      </c>
      <c r="AH53">
        <v>66.400000000000006</v>
      </c>
      <c r="AI53">
        <v>2.9338733926269698</v>
      </c>
      <c r="AJ53">
        <v>66.532499999999999</v>
      </c>
      <c r="AK53">
        <v>-18.532499999999999</v>
      </c>
    </row>
    <row r="54" spans="1:37">
      <c r="A54" s="6">
        <v>53</v>
      </c>
      <c r="B54">
        <v>10708</v>
      </c>
      <c r="C54" t="s">
        <v>294</v>
      </c>
      <c r="D54" t="s">
        <v>295</v>
      </c>
      <c r="E54" t="s">
        <v>126</v>
      </c>
      <c r="F54" t="s">
        <v>132</v>
      </c>
      <c r="G54" s="5">
        <v>171.98099999999999</v>
      </c>
      <c r="H54" s="3">
        <f t="shared" si="0"/>
        <v>10.7488125</v>
      </c>
      <c r="I54" s="3">
        <f t="shared" si="1"/>
        <v>3.2549166666666869</v>
      </c>
      <c r="J54" s="7">
        <f>VLOOKUP(B54,RB!$B$2:$G$62,6,FALSE)</f>
        <v>9</v>
      </c>
      <c r="K54" s="7" t="e">
        <f>VLOOKUP(B54,WR!$B$2:$G$73,6,FALSE)</f>
        <v>#N/A</v>
      </c>
      <c r="L54" s="7" t="e">
        <f>VLOOKUP(B54,TE!$A$2:$F$73,6,FALSE)</f>
        <v>#N/A</v>
      </c>
      <c r="M54" s="7">
        <f t="shared" si="2"/>
        <v>9</v>
      </c>
      <c r="N54" s="7">
        <f t="shared" si="3"/>
        <v>2.7650477482782287</v>
      </c>
      <c r="P54">
        <v>27</v>
      </c>
      <c r="Q54">
        <v>28</v>
      </c>
      <c r="R54">
        <v>7</v>
      </c>
      <c r="S54" t="s">
        <v>132</v>
      </c>
      <c r="T54" t="s">
        <v>33</v>
      </c>
      <c r="U54">
        <v>7.9003999999999897</v>
      </c>
      <c r="V54">
        <v>9.3216028664602408</v>
      </c>
      <c r="W54">
        <v>165.3</v>
      </c>
      <c r="X54">
        <v>182.83099999999999</v>
      </c>
      <c r="Y54">
        <v>7</v>
      </c>
      <c r="Z54">
        <v>37.7119111111111</v>
      </c>
      <c r="AA54">
        <v>49</v>
      </c>
      <c r="AB54">
        <v>62.843200000000003</v>
      </c>
      <c r="AC54">
        <v>36</v>
      </c>
      <c r="AD54">
        <v>13.7571999999999</v>
      </c>
      <c r="AE54">
        <v>79</v>
      </c>
      <c r="AF54">
        <v>29.5</v>
      </c>
      <c r="AG54">
        <v>4.3</v>
      </c>
      <c r="AH54">
        <v>76.599999999999994</v>
      </c>
      <c r="AI54">
        <v>3.1479308456647801</v>
      </c>
      <c r="AJ54">
        <v>75.400000000000006</v>
      </c>
      <c r="AK54">
        <v>-26.4</v>
      </c>
    </row>
    <row r="55" spans="1:37">
      <c r="A55">
        <v>54</v>
      </c>
      <c r="B55">
        <v>14071</v>
      </c>
      <c r="C55" t="s">
        <v>467</v>
      </c>
      <c r="D55" t="s">
        <v>558</v>
      </c>
      <c r="E55" t="s">
        <v>94</v>
      </c>
      <c r="F55" t="s">
        <v>132</v>
      </c>
      <c r="G55" s="5">
        <v>171.73560000000001</v>
      </c>
      <c r="H55" s="3">
        <f t="shared" si="0"/>
        <v>10.733475</v>
      </c>
      <c r="I55" s="3">
        <f t="shared" si="1"/>
        <v>3.2395791666666875</v>
      </c>
      <c r="J55" s="7">
        <f>VLOOKUP(B55,RB!$B$2:$G$62,6,FALSE)</f>
        <v>22</v>
      </c>
      <c r="K55" s="7" t="e">
        <f>VLOOKUP(B55,WR!$B$2:$G$73,6,FALSE)</f>
        <v>#N/A</v>
      </c>
      <c r="L55" s="7" t="e">
        <f>VLOOKUP(B55,TE!$A$2:$F$73,6,FALSE)</f>
        <v>#N/A</v>
      </c>
      <c r="M55" s="7">
        <f t="shared" si="2"/>
        <v>22</v>
      </c>
      <c r="N55" s="7">
        <f t="shared" si="3"/>
        <v>6.7910055189781158</v>
      </c>
      <c r="P55">
        <v>28</v>
      </c>
      <c r="Q55">
        <v>22</v>
      </c>
      <c r="R55">
        <v>0</v>
      </c>
      <c r="S55" t="s">
        <v>132</v>
      </c>
      <c r="T55" t="s">
        <v>33</v>
      </c>
      <c r="U55">
        <v>16.0447666666666</v>
      </c>
      <c r="V55">
        <v>31.6061400332277</v>
      </c>
      <c r="W55">
        <v>128.54400000000001</v>
      </c>
      <c r="X55">
        <v>193.3528</v>
      </c>
      <c r="Y55">
        <v>6</v>
      </c>
      <c r="Z55">
        <v>37.466511111111103</v>
      </c>
      <c r="AA55">
        <v>50</v>
      </c>
      <c r="AB55">
        <v>26.087199999999999</v>
      </c>
      <c r="AC55">
        <v>59</v>
      </c>
      <c r="AD55">
        <v>24.2789999999999</v>
      </c>
      <c r="AE55">
        <v>58</v>
      </c>
      <c r="AF55">
        <v>22.4</v>
      </c>
      <c r="AG55">
        <v>5.2</v>
      </c>
      <c r="AH55">
        <v>53.3</v>
      </c>
      <c r="AI55">
        <v>3.38874548033231</v>
      </c>
      <c r="AJ55">
        <v>54.447499999999998</v>
      </c>
      <c r="AK55">
        <v>-4.44749999999999</v>
      </c>
    </row>
    <row r="56" spans="1:37">
      <c r="A56" s="6">
        <v>55</v>
      </c>
      <c r="B56">
        <v>11680</v>
      </c>
      <c r="C56" t="s">
        <v>445</v>
      </c>
      <c r="D56" t="s">
        <v>446</v>
      </c>
      <c r="E56" t="s">
        <v>53</v>
      </c>
      <c r="F56" t="s">
        <v>149</v>
      </c>
      <c r="G56" s="5">
        <v>168.15600000000001</v>
      </c>
      <c r="H56" s="3">
        <f t="shared" si="0"/>
        <v>10.50975</v>
      </c>
      <c r="I56" s="3">
        <f t="shared" si="1"/>
        <v>3.0158541666666876</v>
      </c>
      <c r="J56" s="7" t="e">
        <f>VLOOKUP(B56,RB!$B$2:$G$62,6,FALSE)</f>
        <v>#N/A</v>
      </c>
      <c r="K56" s="7">
        <f>VLOOKUP(B56,WR!$B$2:$G$73,6,FALSE)</f>
        <v>14</v>
      </c>
      <c r="L56" s="7" t="e">
        <f>VLOOKUP(B56,TE!$A$2:$F$73,6,FALSE)</f>
        <v>#N/A</v>
      </c>
      <c r="M56" s="7">
        <f t="shared" si="2"/>
        <v>14</v>
      </c>
      <c r="N56" s="7">
        <f t="shared" si="3"/>
        <v>4.6421342764970905</v>
      </c>
      <c r="P56">
        <v>24</v>
      </c>
      <c r="Q56">
        <v>27</v>
      </c>
      <c r="R56">
        <v>5</v>
      </c>
      <c r="S56" t="s">
        <v>149</v>
      </c>
      <c r="T56" t="s">
        <v>33</v>
      </c>
      <c r="U56">
        <v>2.0671666666666502</v>
      </c>
      <c r="V56">
        <v>12.6941477329778</v>
      </c>
      <c r="W56">
        <v>157.89850000000001</v>
      </c>
      <c r="X56">
        <v>186.46499999999901</v>
      </c>
      <c r="Y56">
        <v>7</v>
      </c>
      <c r="Z56">
        <v>19.332055555555499</v>
      </c>
      <c r="AA56">
        <v>66</v>
      </c>
      <c r="AB56">
        <v>24.20975</v>
      </c>
      <c r="AC56">
        <v>61</v>
      </c>
      <c r="AD56">
        <v>22.217749999999899</v>
      </c>
      <c r="AE56">
        <v>62</v>
      </c>
      <c r="AF56">
        <v>29.6</v>
      </c>
      <c r="AG56">
        <v>4.5</v>
      </c>
      <c r="AH56">
        <v>66.5</v>
      </c>
      <c r="AI56">
        <v>3.2842822960648501</v>
      </c>
      <c r="AJ56">
        <v>69.522499999999994</v>
      </c>
      <c r="AK56">
        <v>-3.5225</v>
      </c>
    </row>
    <row r="57" spans="1:37">
      <c r="A57">
        <v>56</v>
      </c>
      <c r="B57">
        <v>10722</v>
      </c>
      <c r="C57" t="s">
        <v>299</v>
      </c>
      <c r="D57" t="s">
        <v>300</v>
      </c>
      <c r="E57" t="s">
        <v>85</v>
      </c>
      <c r="F57" t="s">
        <v>149</v>
      </c>
      <c r="G57" s="5">
        <v>166.76599999999999</v>
      </c>
      <c r="H57" s="3">
        <f t="shared" si="0"/>
        <v>10.422874999999999</v>
      </c>
      <c r="I57" s="3">
        <f t="shared" si="1"/>
        <v>2.9289791666666867</v>
      </c>
      <c r="J57" s="7" t="e">
        <f>VLOOKUP(B57,RB!$B$2:$G$62,6,FALSE)</f>
        <v>#N/A</v>
      </c>
      <c r="K57" s="7">
        <f>VLOOKUP(B57,WR!$B$2:$G$73,6,FALSE)</f>
        <v>18</v>
      </c>
      <c r="L57" s="7" t="e">
        <f>VLOOKUP(B57,TE!$A$2:$F$73,6,FALSE)</f>
        <v>#N/A</v>
      </c>
      <c r="M57" s="7">
        <f t="shared" si="2"/>
        <v>18</v>
      </c>
      <c r="N57" s="7">
        <f t="shared" si="3"/>
        <v>6.1454858419101797</v>
      </c>
      <c r="P57">
        <v>25</v>
      </c>
      <c r="Q57">
        <v>29</v>
      </c>
      <c r="R57">
        <v>7</v>
      </c>
      <c r="S57" t="s">
        <v>149</v>
      </c>
      <c r="T57" t="s">
        <v>33</v>
      </c>
      <c r="U57">
        <v>1.5889166666666401</v>
      </c>
      <c r="V57">
        <v>10.503225828287199</v>
      </c>
      <c r="W57">
        <v>155.40774999999999</v>
      </c>
      <c r="X57">
        <v>178.73249999999999</v>
      </c>
      <c r="Y57">
        <v>8</v>
      </c>
      <c r="Z57">
        <v>17.942055555555498</v>
      </c>
      <c r="AA57">
        <v>67</v>
      </c>
      <c r="AB57">
        <v>21.719000000000001</v>
      </c>
      <c r="AC57">
        <v>64</v>
      </c>
      <c r="AD57">
        <v>14.485250000000001</v>
      </c>
      <c r="AE57">
        <v>76</v>
      </c>
      <c r="AF57">
        <v>25.2</v>
      </c>
      <c r="AG57">
        <v>3.5</v>
      </c>
      <c r="AH57">
        <v>54.7</v>
      </c>
      <c r="AI57">
        <v>3.14933508711316</v>
      </c>
      <c r="AJ57">
        <v>75.932500000000005</v>
      </c>
      <c r="AK57">
        <v>-8.9324999999999992</v>
      </c>
    </row>
    <row r="58" spans="1:37">
      <c r="A58" s="20">
        <v>57</v>
      </c>
      <c r="B58" s="11">
        <v>10261</v>
      </c>
      <c r="C58" s="11" t="s">
        <v>240</v>
      </c>
      <c r="D58" s="11" t="s">
        <v>241</v>
      </c>
      <c r="E58" s="11" t="s">
        <v>50</v>
      </c>
      <c r="F58" s="11" t="s">
        <v>149</v>
      </c>
      <c r="G58" s="21">
        <v>165.41166666666601</v>
      </c>
      <c r="H58" s="22">
        <f t="shared" si="0"/>
        <v>10.338229166666626</v>
      </c>
      <c r="I58" s="22">
        <f t="shared" si="1"/>
        <v>2.8443333333333127</v>
      </c>
      <c r="J58" s="12" t="e">
        <f>VLOOKUP(B58,RB!$B$2:$G$62,6,FALSE)</f>
        <v>#N/A</v>
      </c>
      <c r="K58" s="12">
        <f>VLOOKUP(B58,WR!$B$2:$G$73,6,FALSE)</f>
        <v>9</v>
      </c>
      <c r="L58" s="12" t="e">
        <f>VLOOKUP(B58,TE!$A$2:$F$73,6,FALSE)</f>
        <v>#N/A</v>
      </c>
      <c r="M58" s="12">
        <f t="shared" si="2"/>
        <v>9</v>
      </c>
      <c r="N58" s="12">
        <f t="shared" si="3"/>
        <v>3.164186101019594</v>
      </c>
      <c r="O58" s="12"/>
      <c r="P58" s="11">
        <v>26</v>
      </c>
      <c r="Q58">
        <v>31</v>
      </c>
      <c r="R58">
        <v>8</v>
      </c>
      <c r="S58" t="s">
        <v>149</v>
      </c>
      <c r="T58" t="s">
        <v>33</v>
      </c>
      <c r="U58">
        <v>0.58708333333333895</v>
      </c>
      <c r="V58">
        <v>1.7198900740066601</v>
      </c>
      <c r="W58">
        <v>162.39525</v>
      </c>
      <c r="X58">
        <v>166.41749999999999</v>
      </c>
      <c r="Y58">
        <v>8</v>
      </c>
      <c r="Z58">
        <v>16.587722222222201</v>
      </c>
      <c r="AA58">
        <v>69</v>
      </c>
      <c r="AB58">
        <v>28.706499999999998</v>
      </c>
      <c r="AC58">
        <v>58</v>
      </c>
      <c r="AD58">
        <v>2.17025000000001</v>
      </c>
      <c r="AE58">
        <v>99</v>
      </c>
      <c r="AF58">
        <v>28.3</v>
      </c>
      <c r="AG58">
        <v>7.6</v>
      </c>
      <c r="AH58">
        <v>67.099999999999994</v>
      </c>
      <c r="AI58">
        <v>3.7026186438150801</v>
      </c>
      <c r="AJ58">
        <v>53.734999999999999</v>
      </c>
      <c r="AK58">
        <v>15.265000000000001</v>
      </c>
    </row>
    <row r="59" spans="1:37">
      <c r="A59">
        <v>58</v>
      </c>
      <c r="B59">
        <v>13629</v>
      </c>
      <c r="C59" t="s">
        <v>909</v>
      </c>
      <c r="D59" t="s">
        <v>910</v>
      </c>
      <c r="E59" t="s">
        <v>109</v>
      </c>
      <c r="F59" t="s">
        <v>149</v>
      </c>
      <c r="G59" s="5">
        <v>164.9425</v>
      </c>
      <c r="H59" s="3">
        <f t="shared" si="0"/>
        <v>10.30890625</v>
      </c>
      <c r="I59" s="3">
        <f t="shared" si="1"/>
        <v>2.8150104166666869</v>
      </c>
      <c r="J59" s="7" t="e">
        <f>VLOOKUP(B59,RB!$B$2:$G$62,6,FALSE)</f>
        <v>#N/A</v>
      </c>
      <c r="K59" s="7">
        <f>VLOOKUP(B59,WR!$B$2:$G$73,6,FALSE)</f>
        <v>22</v>
      </c>
      <c r="L59" s="7" t="e">
        <f>VLOOKUP(B59,TE!$A$2:$F$73,6,FALSE)</f>
        <v>#N/A</v>
      </c>
      <c r="M59" s="7">
        <f t="shared" si="2"/>
        <v>22</v>
      </c>
      <c r="N59" s="7">
        <f t="shared" si="3"/>
        <v>7.8152463911841092</v>
      </c>
      <c r="P59">
        <v>27</v>
      </c>
      <c r="Q59">
        <v>25</v>
      </c>
      <c r="R59">
        <v>1</v>
      </c>
      <c r="S59" t="s">
        <v>149</v>
      </c>
      <c r="T59" t="s">
        <v>33</v>
      </c>
      <c r="U59">
        <v>0.38523333333330301</v>
      </c>
      <c r="V59">
        <v>15.284459119205501</v>
      </c>
      <c r="W59">
        <v>144.54399999999899</v>
      </c>
      <c r="X59">
        <v>182.14</v>
      </c>
      <c r="Y59">
        <v>8</v>
      </c>
      <c r="Z59">
        <v>16.118555555555499</v>
      </c>
      <c r="AA59">
        <v>72</v>
      </c>
      <c r="AB59">
        <v>10.8552499999999</v>
      </c>
      <c r="AC59">
        <v>79</v>
      </c>
      <c r="AD59">
        <v>17.892749999999999</v>
      </c>
      <c r="AE59">
        <v>71</v>
      </c>
      <c r="AF59">
        <v>25.5</v>
      </c>
      <c r="AG59">
        <v>3.8</v>
      </c>
      <c r="AH59">
        <v>55.2</v>
      </c>
      <c r="AI59">
        <v>3.1898192497986599</v>
      </c>
      <c r="AJ59">
        <v>64.435000000000002</v>
      </c>
      <c r="AK59">
        <v>7.5649999999999897</v>
      </c>
    </row>
    <row r="60" spans="1:37">
      <c r="A60" s="6">
        <v>59</v>
      </c>
      <c r="B60">
        <v>13635</v>
      </c>
      <c r="C60" t="s">
        <v>682</v>
      </c>
      <c r="D60" t="s">
        <v>657</v>
      </c>
      <c r="E60" t="s">
        <v>112</v>
      </c>
      <c r="F60" t="s">
        <v>149</v>
      </c>
      <c r="G60" s="5">
        <v>164.706666666666</v>
      </c>
      <c r="H60" s="3">
        <f t="shared" si="0"/>
        <v>10.294166666666625</v>
      </c>
      <c r="I60" s="3">
        <f t="shared" si="1"/>
        <v>2.8002708333333119</v>
      </c>
      <c r="J60" s="7" t="e">
        <f>VLOOKUP(B60,RB!$B$2:$G$62,6,FALSE)</f>
        <v>#N/A</v>
      </c>
      <c r="K60" s="7">
        <f>VLOOKUP(B60,WR!$B$2:$G$73,6,FALSE)</f>
        <v>18</v>
      </c>
      <c r="L60" s="7" t="e">
        <f>VLOOKUP(B60,TE!$A$2:$F$73,6,FALSE)</f>
        <v>#N/A</v>
      </c>
      <c r="M60" s="7">
        <f t="shared" si="2"/>
        <v>18</v>
      </c>
      <c r="N60" s="7">
        <f t="shared" si="3"/>
        <v>6.4279496774866018</v>
      </c>
      <c r="P60">
        <v>28</v>
      </c>
      <c r="Q60">
        <v>22</v>
      </c>
      <c r="R60">
        <v>1</v>
      </c>
      <c r="S60" t="s">
        <v>149</v>
      </c>
      <c r="T60" t="s">
        <v>33</v>
      </c>
      <c r="U60">
        <v>1.36015</v>
      </c>
      <c r="V60">
        <v>15.2763978956646</v>
      </c>
      <c r="W60">
        <v>145.69925000000001</v>
      </c>
      <c r="X60">
        <v>183.1225</v>
      </c>
      <c r="Y60">
        <v>8</v>
      </c>
      <c r="Z60">
        <v>15.882722222222201</v>
      </c>
      <c r="AA60">
        <v>73</v>
      </c>
      <c r="AB60">
        <v>12.0105</v>
      </c>
      <c r="AC60">
        <v>76</v>
      </c>
      <c r="AD60">
        <v>18.875249999999902</v>
      </c>
      <c r="AE60">
        <v>68</v>
      </c>
      <c r="AF60">
        <v>25.2</v>
      </c>
      <c r="AG60">
        <v>3.9</v>
      </c>
      <c r="AH60">
        <v>54.4</v>
      </c>
      <c r="AI60">
        <v>3.2033139706938298</v>
      </c>
      <c r="AJ60">
        <v>71.155000000000001</v>
      </c>
      <c r="AK60">
        <v>1.84499999999999</v>
      </c>
    </row>
    <row r="61" spans="1:37">
      <c r="A61">
        <v>60</v>
      </c>
      <c r="B61">
        <v>12930</v>
      </c>
      <c r="C61" t="s">
        <v>698</v>
      </c>
      <c r="D61" t="s">
        <v>410</v>
      </c>
      <c r="E61" t="s">
        <v>47</v>
      </c>
      <c r="F61" t="s">
        <v>149</v>
      </c>
      <c r="G61" s="5">
        <v>164.407866666666</v>
      </c>
      <c r="H61" s="3">
        <f t="shared" si="0"/>
        <v>10.275491666666625</v>
      </c>
      <c r="I61" s="3">
        <f t="shared" si="1"/>
        <v>2.781595833333312</v>
      </c>
      <c r="J61" s="7" t="e">
        <f>VLOOKUP(B61,RB!$B$2:$G$62,6,FALSE)</f>
        <v>#N/A</v>
      </c>
      <c r="K61" s="7">
        <f>VLOOKUP(B61,WR!$B$2:$G$73,6,FALSE)</f>
        <v>22</v>
      </c>
      <c r="L61" s="7" t="e">
        <f>VLOOKUP(B61,TE!$A$2:$F$73,6,FALSE)</f>
        <v>#N/A</v>
      </c>
      <c r="M61" s="7">
        <f t="shared" si="2"/>
        <v>22</v>
      </c>
      <c r="N61" s="7">
        <f t="shared" si="3"/>
        <v>7.9091289023238165</v>
      </c>
      <c r="P61">
        <v>29</v>
      </c>
      <c r="Q61">
        <v>26</v>
      </c>
      <c r="R61">
        <v>3</v>
      </c>
      <c r="S61" t="s">
        <v>149</v>
      </c>
      <c r="T61" t="s">
        <v>33</v>
      </c>
      <c r="U61">
        <v>4.9009500000000203</v>
      </c>
      <c r="V61">
        <v>11.5504633745433</v>
      </c>
      <c r="W61">
        <v>152.625</v>
      </c>
      <c r="X61">
        <v>177.4725</v>
      </c>
      <c r="Y61">
        <v>8</v>
      </c>
      <c r="Z61">
        <v>15.583922222222199</v>
      </c>
      <c r="AA61">
        <v>75</v>
      </c>
      <c r="AB61">
        <v>18.936250000000001</v>
      </c>
      <c r="AC61">
        <v>67</v>
      </c>
      <c r="AD61">
        <v>13.2252499999999</v>
      </c>
      <c r="AE61">
        <v>80</v>
      </c>
      <c r="AF61">
        <v>29.4</v>
      </c>
      <c r="AG61">
        <v>4.7</v>
      </c>
      <c r="AH61">
        <v>66.8</v>
      </c>
      <c r="AI61">
        <v>3.3112717378551801</v>
      </c>
      <c r="AJ61">
        <v>83.112499999999997</v>
      </c>
      <c r="AK61">
        <v>-8.1124999999999901</v>
      </c>
    </row>
    <row r="62" spans="1:37">
      <c r="A62" s="6">
        <v>61</v>
      </c>
      <c r="B62">
        <v>11678</v>
      </c>
      <c r="C62" t="s">
        <v>311</v>
      </c>
      <c r="D62" t="s">
        <v>274</v>
      </c>
      <c r="E62" t="s">
        <v>94</v>
      </c>
      <c r="F62" t="s">
        <v>149</v>
      </c>
      <c r="G62" s="5">
        <v>162.28516666666599</v>
      </c>
      <c r="H62" s="3">
        <f t="shared" si="0"/>
        <v>10.142822916666624</v>
      </c>
      <c r="I62" s="3">
        <f t="shared" si="1"/>
        <v>2.6489270833333114</v>
      </c>
      <c r="J62" s="7" t="e">
        <f>VLOOKUP(B62,RB!$B$2:$G$62,6,FALSE)</f>
        <v>#N/A</v>
      </c>
      <c r="K62" s="7">
        <f>VLOOKUP(B62,WR!$B$2:$G$73,6,FALSE)</f>
        <v>23</v>
      </c>
      <c r="L62" s="7" t="e">
        <f>VLOOKUP(B62,TE!$A$2:$F$73,6,FALSE)</f>
        <v>#N/A</v>
      </c>
      <c r="M62" s="7">
        <f t="shared" si="2"/>
        <v>23</v>
      </c>
      <c r="N62" s="7">
        <f t="shared" si="3"/>
        <v>8.6827607089349002</v>
      </c>
      <c r="P62">
        <v>30</v>
      </c>
      <c r="Q62">
        <v>26</v>
      </c>
      <c r="R62">
        <v>5</v>
      </c>
      <c r="S62" t="s">
        <v>149</v>
      </c>
      <c r="T62" t="s">
        <v>33</v>
      </c>
      <c r="U62">
        <v>6.0447499999999899</v>
      </c>
      <c r="V62">
        <v>9.1973330862810396</v>
      </c>
      <c r="W62">
        <v>150.04249999999999</v>
      </c>
      <c r="X62">
        <v>172.39850000000001</v>
      </c>
      <c r="Y62">
        <v>8</v>
      </c>
      <c r="Z62">
        <v>13.461222222222201</v>
      </c>
      <c r="AA62">
        <v>77</v>
      </c>
      <c r="AB62">
        <v>16.353750000000002</v>
      </c>
      <c r="AC62">
        <v>69</v>
      </c>
      <c r="AD62">
        <v>8.1512499999999992</v>
      </c>
      <c r="AE62">
        <v>87</v>
      </c>
      <c r="AF62">
        <v>25.9</v>
      </c>
      <c r="AG62">
        <v>5.3</v>
      </c>
      <c r="AH62">
        <v>57.3</v>
      </c>
      <c r="AI62">
        <v>3.3922400632262</v>
      </c>
      <c r="AJ62">
        <v>75.56</v>
      </c>
      <c r="AK62">
        <v>1.43999999999999</v>
      </c>
    </row>
    <row r="63" spans="1:37">
      <c r="A63">
        <v>62</v>
      </c>
      <c r="B63">
        <v>12658</v>
      </c>
      <c r="C63" t="s">
        <v>570</v>
      </c>
      <c r="D63" t="s">
        <v>378</v>
      </c>
      <c r="E63" t="s">
        <v>82</v>
      </c>
      <c r="F63" t="s">
        <v>149</v>
      </c>
      <c r="G63" s="5">
        <v>156.72866666666599</v>
      </c>
      <c r="H63" s="3">
        <f t="shared" si="0"/>
        <v>9.7955416666666242</v>
      </c>
      <c r="I63" s="3">
        <f t="shared" si="1"/>
        <v>2.3016458333333114</v>
      </c>
      <c r="J63" s="7" t="e">
        <f>VLOOKUP(B63,RB!$B$2:$G$62,6,FALSE)</f>
        <v>#N/A</v>
      </c>
      <c r="K63" s="7">
        <f>VLOOKUP(B63,WR!$B$2:$G$73,6,FALSE)</f>
        <v>7</v>
      </c>
      <c r="L63" s="7" t="e">
        <f>VLOOKUP(B63,TE!$A$2:$F$73,6,FALSE)</f>
        <v>#N/A</v>
      </c>
      <c r="M63" s="7">
        <f t="shared" si="2"/>
        <v>7</v>
      </c>
      <c r="N63" s="7">
        <f t="shared" si="3"/>
        <v>3.0413019668896641</v>
      </c>
      <c r="P63">
        <v>31</v>
      </c>
      <c r="Q63">
        <v>26</v>
      </c>
      <c r="R63">
        <v>3</v>
      </c>
      <c r="S63" t="s">
        <v>149</v>
      </c>
      <c r="T63" t="s">
        <v>33</v>
      </c>
      <c r="U63">
        <v>1.3492500000000101</v>
      </c>
      <c r="V63">
        <v>19.390659442112799</v>
      </c>
      <c r="W63">
        <v>134.65899999999999</v>
      </c>
      <c r="X63">
        <v>179.032499999999</v>
      </c>
      <c r="Y63">
        <v>8</v>
      </c>
      <c r="Z63">
        <v>7.9047222222222304</v>
      </c>
      <c r="AA63">
        <v>86</v>
      </c>
      <c r="AB63">
        <v>0.97025000000002104</v>
      </c>
      <c r="AC63">
        <v>101</v>
      </c>
      <c r="AD63">
        <v>14.7852499999999</v>
      </c>
      <c r="AE63">
        <v>74</v>
      </c>
      <c r="AF63">
        <v>38.200000000000003</v>
      </c>
      <c r="AG63">
        <v>5</v>
      </c>
      <c r="AH63">
        <v>89</v>
      </c>
      <c r="AI63">
        <v>3.3517559005406898</v>
      </c>
      <c r="AJ63">
        <v>103.4375</v>
      </c>
      <c r="AK63">
        <v>-17.4375</v>
      </c>
    </row>
    <row r="64" spans="1:37">
      <c r="A64" s="6">
        <v>63</v>
      </c>
      <c r="B64">
        <v>13290</v>
      </c>
      <c r="C64" t="s">
        <v>805</v>
      </c>
      <c r="D64" t="s">
        <v>806</v>
      </c>
      <c r="E64" t="s">
        <v>94</v>
      </c>
      <c r="F64" t="s">
        <v>132</v>
      </c>
      <c r="G64" s="5">
        <v>156.4256</v>
      </c>
      <c r="H64" s="3">
        <f t="shared" si="0"/>
        <v>9.7766000000000002</v>
      </c>
      <c r="I64" s="3">
        <f t="shared" si="1"/>
        <v>2.2827041666666874</v>
      </c>
      <c r="J64" s="7">
        <f>VLOOKUP(B64,RB!$B$2:$G$62,6,FALSE)</f>
        <v>12</v>
      </c>
      <c r="K64" s="7" t="e">
        <f>VLOOKUP(B64,WR!$B$2:$G$73,6,FALSE)</f>
        <v>#N/A</v>
      </c>
      <c r="L64" s="7" t="e">
        <f>VLOOKUP(B64,TE!$A$2:$F$73,6,FALSE)</f>
        <v>#N/A</v>
      </c>
      <c r="M64" s="7">
        <f t="shared" si="2"/>
        <v>12</v>
      </c>
      <c r="N64" s="7">
        <f t="shared" si="3"/>
        <v>5.2569229842529124</v>
      </c>
      <c r="P64">
        <v>29</v>
      </c>
      <c r="Q64">
        <v>24</v>
      </c>
      <c r="R64">
        <v>2</v>
      </c>
      <c r="S64" t="s">
        <v>132</v>
      </c>
      <c r="T64" t="s">
        <v>33</v>
      </c>
      <c r="U64">
        <v>3.6487666666666598</v>
      </c>
      <c r="V64">
        <v>28.790740556644199</v>
      </c>
      <c r="W64">
        <v>124.41240000000001</v>
      </c>
      <c r="X64">
        <v>189.55599999999899</v>
      </c>
      <c r="Y64">
        <v>7</v>
      </c>
      <c r="Z64">
        <v>22.156511111111101</v>
      </c>
      <c r="AA64">
        <v>64</v>
      </c>
      <c r="AB64">
        <v>21.9556</v>
      </c>
      <c r="AC64">
        <v>63</v>
      </c>
      <c r="AD64">
        <v>20.482199999999899</v>
      </c>
      <c r="AE64">
        <v>64</v>
      </c>
      <c r="AF64">
        <v>30</v>
      </c>
      <c r="AG64">
        <v>3.4</v>
      </c>
      <c r="AH64">
        <v>78.400000000000006</v>
      </c>
      <c r="AI64">
        <v>2.9071162109972399</v>
      </c>
      <c r="AJ64">
        <v>71.302499999999995</v>
      </c>
      <c r="AK64">
        <v>-7.3025000000000002</v>
      </c>
    </row>
    <row r="65" spans="1:37">
      <c r="A65">
        <v>64</v>
      </c>
      <c r="B65">
        <v>13153</v>
      </c>
      <c r="C65" t="s">
        <v>636</v>
      </c>
      <c r="D65" t="s">
        <v>170</v>
      </c>
      <c r="E65" t="s">
        <v>56</v>
      </c>
      <c r="F65" t="s">
        <v>149</v>
      </c>
      <c r="G65" s="5">
        <v>155.752166666666</v>
      </c>
      <c r="H65" s="3">
        <f t="shared" si="0"/>
        <v>9.734510416666625</v>
      </c>
      <c r="I65" s="3">
        <f t="shared" si="1"/>
        <v>2.2406145833333122</v>
      </c>
      <c r="J65" s="7" t="e">
        <f>VLOOKUP(B65,RB!$B$2:$G$62,6,FALSE)</f>
        <v>#N/A</v>
      </c>
      <c r="K65" s="7">
        <f>VLOOKUP(B65,WR!$B$2:$G$73,6,FALSE)</f>
        <v>12</v>
      </c>
      <c r="L65" s="7" t="e">
        <f>VLOOKUP(B65,TE!$A$2:$F$73,6,FALSE)</f>
        <v>#N/A</v>
      </c>
      <c r="M65" s="7">
        <f t="shared" si="2"/>
        <v>12</v>
      </c>
      <c r="N65" s="7">
        <f t="shared" si="3"/>
        <v>5.3556734340931893</v>
      </c>
      <c r="P65">
        <v>32</v>
      </c>
      <c r="Q65">
        <v>24</v>
      </c>
      <c r="R65">
        <v>2</v>
      </c>
      <c r="S65" t="s">
        <v>149</v>
      </c>
      <c r="T65" t="s">
        <v>33</v>
      </c>
      <c r="U65">
        <v>1.2987500000000101</v>
      </c>
      <c r="V65">
        <v>23.8270912401549</v>
      </c>
      <c r="W65">
        <v>134.43</v>
      </c>
      <c r="X65">
        <v>185.16749999999999</v>
      </c>
      <c r="Y65">
        <v>8</v>
      </c>
      <c r="Z65">
        <v>6.9282222222222396</v>
      </c>
      <c r="AA65">
        <v>89</v>
      </c>
      <c r="AB65">
        <v>0.74125000000000796</v>
      </c>
      <c r="AC65">
        <v>102</v>
      </c>
      <c r="AD65">
        <v>20.920249999999999</v>
      </c>
      <c r="AE65">
        <v>63</v>
      </c>
      <c r="AF65">
        <v>34.299999999999997</v>
      </c>
      <c r="AG65">
        <v>5.9</v>
      </c>
      <c r="AH65">
        <v>77.900000000000006</v>
      </c>
      <c r="AI65">
        <v>3.47320838859721</v>
      </c>
      <c r="AJ65">
        <v>97.892499999999998</v>
      </c>
      <c r="AK65">
        <v>-8.8924999999999894</v>
      </c>
    </row>
    <row r="66" spans="1:37">
      <c r="A66" s="6">
        <v>65</v>
      </c>
      <c r="B66">
        <v>11670</v>
      </c>
      <c r="C66" t="s">
        <v>432</v>
      </c>
      <c r="D66" t="s">
        <v>433</v>
      </c>
      <c r="E66" t="s">
        <v>68</v>
      </c>
      <c r="F66" t="s">
        <v>149</v>
      </c>
      <c r="G66" s="5">
        <v>155.00666666666601</v>
      </c>
      <c r="H66" s="3">
        <f t="shared" si="0"/>
        <v>9.6879166666666254</v>
      </c>
      <c r="I66" s="3">
        <f t="shared" si="1"/>
        <v>2.1940208333333127</v>
      </c>
      <c r="J66" s="7" t="e">
        <f>VLOOKUP(B66,RB!$B$2:$G$62,6,FALSE)</f>
        <v>#N/A</v>
      </c>
      <c r="K66" s="7">
        <f>VLOOKUP(B66,WR!$B$2:$G$73,6,FALSE)</f>
        <v>12</v>
      </c>
      <c r="L66" s="7" t="e">
        <f>VLOOKUP(B66,TE!$A$2:$F$73,6,FALSE)</f>
        <v>#N/A</v>
      </c>
      <c r="M66" s="7">
        <f t="shared" si="2"/>
        <v>12</v>
      </c>
      <c r="N66" s="7">
        <f t="shared" si="3"/>
        <v>5.4694102342541324</v>
      </c>
      <c r="P66">
        <v>33</v>
      </c>
      <c r="Q66">
        <v>26</v>
      </c>
      <c r="R66">
        <v>5</v>
      </c>
      <c r="S66" t="s">
        <v>149</v>
      </c>
      <c r="T66" t="s">
        <v>33</v>
      </c>
      <c r="U66">
        <v>2.81066666666666</v>
      </c>
      <c r="V66">
        <v>15.092597267093099</v>
      </c>
      <c r="W66">
        <v>138.03</v>
      </c>
      <c r="X66">
        <v>174.86199999999999</v>
      </c>
      <c r="Y66">
        <v>8</v>
      </c>
      <c r="Z66">
        <v>6.1827222222222202</v>
      </c>
      <c r="AA66">
        <v>94</v>
      </c>
      <c r="AB66">
        <v>4.3412499999999996</v>
      </c>
      <c r="AC66">
        <v>95</v>
      </c>
      <c r="AD66">
        <v>10.614750000000001</v>
      </c>
      <c r="AE66">
        <v>85</v>
      </c>
      <c r="AF66">
        <v>33.4</v>
      </c>
      <c r="AG66">
        <v>5.0999999999999996</v>
      </c>
      <c r="AH66">
        <v>77.3</v>
      </c>
      <c r="AI66">
        <v>3.3652506214358602</v>
      </c>
      <c r="AJ66">
        <v>88.492500000000007</v>
      </c>
      <c r="AK66">
        <v>5.5074999999999896</v>
      </c>
    </row>
    <row r="67" spans="1:37">
      <c r="A67">
        <v>66</v>
      </c>
      <c r="B67">
        <v>12152</v>
      </c>
      <c r="C67" t="s">
        <v>511</v>
      </c>
      <c r="D67" t="s">
        <v>416</v>
      </c>
      <c r="E67" t="s">
        <v>120</v>
      </c>
      <c r="F67" t="s">
        <v>132</v>
      </c>
      <c r="G67" s="5">
        <v>154.956066666666</v>
      </c>
      <c r="H67" s="3">
        <f t="shared" ref="H67:H130" si="4">G67/16</f>
        <v>9.6847541666666253</v>
      </c>
      <c r="I67" s="3">
        <f t="shared" ref="I67:I130" si="5">(G67-LARGE($G$2:$G$666,7*14+1))/16</f>
        <v>2.1908583333333125</v>
      </c>
      <c r="J67" s="7">
        <f>VLOOKUP(B67,RB!$B$2:$G$62,6,FALSE)</f>
        <v>18</v>
      </c>
      <c r="K67" s="7" t="e">
        <f>VLOOKUP(B67,WR!$B$2:$G$73,6,FALSE)</f>
        <v>#N/A</v>
      </c>
      <c r="L67" s="7" t="e">
        <f>VLOOKUP(B67,TE!$A$2:$F$73,6,FALSE)</f>
        <v>#N/A</v>
      </c>
      <c r="M67" s="7">
        <f t="shared" ref="M67:M130" si="6">MAX(IF(ISNA(J67),0,J67),IF(ISNA(K67),0,K67),IF(ISNA(L67),0,L67))</f>
        <v>18</v>
      </c>
      <c r="N67" s="7">
        <f t="shared" ref="N67:N130" si="7">M67/I67</f>
        <v>8.2159579768964992</v>
      </c>
      <c r="P67">
        <v>30</v>
      </c>
      <c r="Q67">
        <v>26</v>
      </c>
      <c r="R67">
        <v>4</v>
      </c>
      <c r="S67" t="s">
        <v>132</v>
      </c>
      <c r="T67" t="s">
        <v>33</v>
      </c>
      <c r="U67">
        <v>8.2151666666666703</v>
      </c>
      <c r="V67">
        <v>20.441612529347999</v>
      </c>
      <c r="W67">
        <v>128.3056</v>
      </c>
      <c r="X67">
        <v>173.74199999999999</v>
      </c>
      <c r="Y67">
        <v>7</v>
      </c>
      <c r="Z67">
        <v>20.686977777777798</v>
      </c>
      <c r="AA67">
        <v>65</v>
      </c>
      <c r="AB67">
        <v>25.848799999999901</v>
      </c>
      <c r="AC67">
        <v>60</v>
      </c>
      <c r="AD67">
        <v>4.6682000000000103</v>
      </c>
      <c r="AE67">
        <v>94</v>
      </c>
      <c r="AF67">
        <v>27.4</v>
      </c>
      <c r="AG67">
        <v>3.9</v>
      </c>
      <c r="AH67">
        <v>70.2</v>
      </c>
      <c r="AI67">
        <v>3.0409021191458701</v>
      </c>
      <c r="AJ67">
        <v>71.727499999999907</v>
      </c>
      <c r="AK67">
        <v>-6.7274999999999903</v>
      </c>
    </row>
    <row r="68" spans="1:37">
      <c r="A68" s="6">
        <v>67</v>
      </c>
      <c r="B68">
        <v>10738</v>
      </c>
      <c r="C68" t="s">
        <v>310</v>
      </c>
      <c r="D68" t="s">
        <v>245</v>
      </c>
      <c r="E68" t="s">
        <v>97</v>
      </c>
      <c r="F68" t="s">
        <v>149</v>
      </c>
      <c r="G68" s="5">
        <v>153.900166666666</v>
      </c>
      <c r="H68" s="3">
        <f t="shared" si="4"/>
        <v>9.6187604166666247</v>
      </c>
      <c r="I68" s="3">
        <f t="shared" si="5"/>
        <v>2.124864583333312</v>
      </c>
      <c r="J68" s="7" t="e">
        <f>VLOOKUP(B68,RB!$B$2:$G$62,6,FALSE)</f>
        <v>#N/A</v>
      </c>
      <c r="K68" s="7">
        <f>VLOOKUP(B68,WR!$B$2:$G$73,6,FALSE)</f>
        <v>7</v>
      </c>
      <c r="L68" s="7" t="e">
        <f>VLOOKUP(B68,TE!$A$2:$F$73,6,FALSE)</f>
        <v>#N/A</v>
      </c>
      <c r="M68" s="7">
        <f t="shared" si="6"/>
        <v>7</v>
      </c>
      <c r="N68" s="7">
        <f t="shared" si="7"/>
        <v>3.2943275796987392</v>
      </c>
      <c r="P68">
        <v>34</v>
      </c>
      <c r="Q68">
        <v>29</v>
      </c>
      <c r="R68">
        <v>7</v>
      </c>
      <c r="S68" t="s">
        <v>149</v>
      </c>
      <c r="T68" t="s">
        <v>33</v>
      </c>
      <c r="U68">
        <v>4.58988333333334</v>
      </c>
      <c r="V68">
        <v>12.622265730314201</v>
      </c>
      <c r="W68">
        <v>141.50550000000001</v>
      </c>
      <c r="X68">
        <v>171.91874999999999</v>
      </c>
      <c r="Y68">
        <v>8</v>
      </c>
      <c r="Z68">
        <v>5.0762222222222402</v>
      </c>
      <c r="AA68">
        <v>96</v>
      </c>
      <c r="AB68">
        <v>7.8167500000000096</v>
      </c>
      <c r="AC68">
        <v>85</v>
      </c>
      <c r="AD68">
        <v>7.6715</v>
      </c>
      <c r="AE68">
        <v>88</v>
      </c>
      <c r="AF68">
        <v>35.799999999999997</v>
      </c>
      <c r="AG68">
        <v>4</v>
      </c>
      <c r="AH68">
        <v>83.3</v>
      </c>
      <c r="AI68">
        <v>3.2168086915890002</v>
      </c>
      <c r="AJ68">
        <v>102.74</v>
      </c>
      <c r="AK68">
        <v>-6.7399999999999904</v>
      </c>
    </row>
    <row r="69" spans="1:37">
      <c r="A69">
        <v>68</v>
      </c>
      <c r="B69">
        <v>13605</v>
      </c>
      <c r="C69" t="s">
        <v>887</v>
      </c>
      <c r="D69" t="s">
        <v>888</v>
      </c>
      <c r="E69" t="s">
        <v>91</v>
      </c>
      <c r="F69" t="s">
        <v>132</v>
      </c>
      <c r="G69" s="5">
        <v>150.5976</v>
      </c>
      <c r="H69" s="3">
        <f t="shared" si="4"/>
        <v>9.41235</v>
      </c>
      <c r="I69" s="3">
        <f t="shared" si="5"/>
        <v>1.9184541666666872</v>
      </c>
      <c r="J69" s="7">
        <f>VLOOKUP(B69,RB!$B$2:$G$62,6,FALSE)</f>
        <v>7</v>
      </c>
      <c r="K69" s="7" t="e">
        <f>VLOOKUP(B69,WR!$B$2:$G$73,6,FALSE)</f>
        <v>#N/A</v>
      </c>
      <c r="L69" s="7" t="e">
        <f>VLOOKUP(B69,TE!$A$2:$F$73,6,FALSE)</f>
        <v>#N/A</v>
      </c>
      <c r="M69" s="7">
        <f t="shared" si="6"/>
        <v>7</v>
      </c>
      <c r="N69" s="7">
        <f t="shared" si="7"/>
        <v>3.6487710374454738</v>
      </c>
      <c r="P69">
        <v>31</v>
      </c>
      <c r="Q69">
        <v>22</v>
      </c>
      <c r="R69">
        <v>1</v>
      </c>
      <c r="S69" t="s">
        <v>132</v>
      </c>
      <c r="T69" t="s">
        <v>33</v>
      </c>
      <c r="U69">
        <v>8.0564999999999696</v>
      </c>
      <c r="V69">
        <v>21.946302166879899</v>
      </c>
      <c r="W69">
        <v>134.82419999999999</v>
      </c>
      <c r="X69">
        <v>181.178</v>
      </c>
      <c r="Y69">
        <v>8</v>
      </c>
      <c r="Z69">
        <v>16.328511111111101</v>
      </c>
      <c r="AA69">
        <v>70</v>
      </c>
      <c r="AB69">
        <v>32.367399999999897</v>
      </c>
      <c r="AC69">
        <v>56</v>
      </c>
      <c r="AD69">
        <v>12.104199999999899</v>
      </c>
      <c r="AE69">
        <v>81</v>
      </c>
      <c r="AF69">
        <v>35.299999999999997</v>
      </c>
      <c r="AG69">
        <v>4.9000000000000004</v>
      </c>
      <c r="AH69">
        <v>97.2</v>
      </c>
      <c r="AI69">
        <v>3.3084739354431298</v>
      </c>
      <c r="AJ69">
        <v>85.844999999999999</v>
      </c>
      <c r="AK69">
        <v>-15.844999999999899</v>
      </c>
    </row>
    <row r="70" spans="1:37">
      <c r="A70" s="6">
        <v>69</v>
      </c>
      <c r="B70">
        <v>13634</v>
      </c>
      <c r="C70" t="s">
        <v>914</v>
      </c>
      <c r="D70" t="s">
        <v>915</v>
      </c>
      <c r="E70" t="s">
        <v>120</v>
      </c>
      <c r="F70" t="s">
        <v>149</v>
      </c>
      <c r="G70" s="5">
        <v>150.49183333333301</v>
      </c>
      <c r="H70" s="3">
        <f t="shared" si="4"/>
        <v>9.4057395833333128</v>
      </c>
      <c r="I70" s="3">
        <f t="shared" si="5"/>
        <v>1.9118437500000001</v>
      </c>
      <c r="J70" s="7" t="e">
        <f>VLOOKUP(B70,RB!$B$2:$G$62,6,FALSE)</f>
        <v>#N/A</v>
      </c>
      <c r="K70" s="7">
        <f>VLOOKUP(B70,WR!$B$2:$G$73,6,FALSE)</f>
        <v>14</v>
      </c>
      <c r="L70" s="7" t="e">
        <f>VLOOKUP(B70,TE!$A$2:$F$73,6,FALSE)</f>
        <v>#N/A</v>
      </c>
      <c r="M70" s="7">
        <f t="shared" si="6"/>
        <v>14</v>
      </c>
      <c r="N70" s="7">
        <f t="shared" si="7"/>
        <v>7.3227741545301486</v>
      </c>
      <c r="P70">
        <v>35</v>
      </c>
      <c r="Q70">
        <v>24</v>
      </c>
      <c r="R70">
        <v>1</v>
      </c>
      <c r="S70" t="s">
        <v>149</v>
      </c>
      <c r="T70" t="s">
        <v>33</v>
      </c>
      <c r="U70">
        <v>2.5018333333333</v>
      </c>
      <c r="V70">
        <v>9.9438940544771697</v>
      </c>
      <c r="W70">
        <v>142.77600000000001</v>
      </c>
      <c r="X70">
        <v>165.03424999999999</v>
      </c>
      <c r="Y70">
        <v>9</v>
      </c>
      <c r="Z70">
        <v>1.6678888888888801</v>
      </c>
      <c r="AA70">
        <v>99</v>
      </c>
      <c r="AB70">
        <v>9.0872500000000098</v>
      </c>
      <c r="AC70">
        <v>83</v>
      </c>
      <c r="AD70">
        <v>0.78699999999997705</v>
      </c>
      <c r="AE70">
        <v>103</v>
      </c>
      <c r="AF70">
        <v>37.5</v>
      </c>
      <c r="AG70">
        <v>6.3</v>
      </c>
      <c r="AH70">
        <v>87.8</v>
      </c>
      <c r="AI70">
        <v>3.5271872721778799</v>
      </c>
      <c r="AJ70">
        <v>96.405000000000001</v>
      </c>
      <c r="AK70">
        <v>2.59499999999999</v>
      </c>
    </row>
    <row r="71" spans="1:37">
      <c r="A71" s="11">
        <v>70</v>
      </c>
      <c r="B71" s="11">
        <v>13188</v>
      </c>
      <c r="C71" s="11" t="s">
        <v>780</v>
      </c>
      <c r="D71" s="11" t="s">
        <v>623</v>
      </c>
      <c r="E71" s="11" t="s">
        <v>106</v>
      </c>
      <c r="F71" s="11" t="s">
        <v>144</v>
      </c>
      <c r="G71" s="21">
        <v>149.31733333333301</v>
      </c>
      <c r="H71" s="22">
        <f t="shared" si="4"/>
        <v>9.3323333333333132</v>
      </c>
      <c r="I71" s="22">
        <f t="shared" si="5"/>
        <v>1.8384375000000004</v>
      </c>
      <c r="J71" s="12" t="e">
        <f>VLOOKUP(B71,RB!$B$2:$G$62,6,FALSE)</f>
        <v>#N/A</v>
      </c>
      <c r="K71" s="12" t="e">
        <f>VLOOKUP(B71,WR!$B$2:$G$73,6,FALSE)</f>
        <v>#N/A</v>
      </c>
      <c r="L71" s="12">
        <f>VLOOKUP(B71,TE!$A$2:$F$73,6,FALSE)</f>
        <v>22</v>
      </c>
      <c r="M71" s="12">
        <f t="shared" si="6"/>
        <v>22</v>
      </c>
      <c r="N71" s="12">
        <f t="shared" si="7"/>
        <v>11.96668366479687</v>
      </c>
      <c r="O71" s="12"/>
      <c r="P71" s="11">
        <v>4</v>
      </c>
      <c r="Q71">
        <v>25</v>
      </c>
      <c r="R71">
        <v>2</v>
      </c>
      <c r="S71" t="s">
        <v>144</v>
      </c>
      <c r="T71" t="s">
        <v>33</v>
      </c>
      <c r="U71">
        <v>6.2399999999999798</v>
      </c>
      <c r="V71">
        <v>10.8385131160444</v>
      </c>
      <c r="W71">
        <v>136.6515</v>
      </c>
      <c r="X71">
        <v>161.79999999999899</v>
      </c>
      <c r="Y71">
        <v>3</v>
      </c>
      <c r="Z71">
        <v>35.679722222222203</v>
      </c>
      <c r="AA71">
        <v>51</v>
      </c>
      <c r="AB71">
        <v>35.441583333333298</v>
      </c>
      <c r="AC71">
        <v>53</v>
      </c>
      <c r="AD71">
        <v>33.081666666666599</v>
      </c>
      <c r="AE71">
        <v>51</v>
      </c>
      <c r="AF71">
        <v>4.5999999999999996</v>
      </c>
      <c r="AG71">
        <v>0.8</v>
      </c>
      <c r="AH71">
        <v>57.7</v>
      </c>
      <c r="AI71">
        <v>2.9166817093035999</v>
      </c>
      <c r="AJ71">
        <v>57.64</v>
      </c>
      <c r="AK71">
        <v>-6.64</v>
      </c>
    </row>
    <row r="72" spans="1:37">
      <c r="A72" s="6">
        <v>71</v>
      </c>
      <c r="B72">
        <v>10960</v>
      </c>
      <c r="C72" t="s">
        <v>139</v>
      </c>
      <c r="D72" t="s">
        <v>328</v>
      </c>
      <c r="E72" t="s">
        <v>44</v>
      </c>
      <c r="F72" t="s">
        <v>149</v>
      </c>
      <c r="G72" s="5">
        <v>148.128733333333</v>
      </c>
      <c r="H72" s="3">
        <f t="shared" si="4"/>
        <v>9.2580458333333127</v>
      </c>
      <c r="I72" s="3">
        <f t="shared" si="5"/>
        <v>1.7641499999999999</v>
      </c>
      <c r="J72" s="7" t="e">
        <f>VLOOKUP(B72,RB!$B$2:$G$62,6,FALSE)</f>
        <v>#N/A</v>
      </c>
      <c r="K72" s="7">
        <f>VLOOKUP(B72,WR!$B$2:$G$73,6,FALSE)</f>
        <v>9</v>
      </c>
      <c r="L72" s="7" t="e">
        <f>VLOOKUP(B72,TE!$A$2:$F$73,6,FALSE)</f>
        <v>#N/A</v>
      </c>
      <c r="M72" s="7">
        <f t="shared" si="6"/>
        <v>9</v>
      </c>
      <c r="N72" s="7">
        <f t="shared" si="7"/>
        <v>5.1016070062069554</v>
      </c>
      <c r="P72">
        <v>36</v>
      </c>
      <c r="Q72">
        <v>28</v>
      </c>
      <c r="R72">
        <v>7</v>
      </c>
      <c r="S72" t="s">
        <v>149</v>
      </c>
      <c r="T72" t="s">
        <v>33</v>
      </c>
      <c r="U72">
        <v>1.2136833333333299</v>
      </c>
      <c r="V72">
        <v>17.89741612077</v>
      </c>
      <c r="W72">
        <v>120.158</v>
      </c>
      <c r="X72">
        <v>156.0496</v>
      </c>
      <c r="Y72">
        <v>9</v>
      </c>
      <c r="Z72">
        <v>-0.69521111111109202</v>
      </c>
      <c r="AA72">
        <v>105</v>
      </c>
      <c r="AB72">
        <v>-13.5307499999999</v>
      </c>
      <c r="AC72">
        <v>163</v>
      </c>
      <c r="AD72">
        <v>-8.1976500000000101</v>
      </c>
      <c r="AE72">
        <v>144</v>
      </c>
      <c r="AF72">
        <v>33.700000000000003</v>
      </c>
      <c r="AG72">
        <v>8.6999999999999993</v>
      </c>
      <c r="AH72">
        <v>78.2</v>
      </c>
      <c r="AI72">
        <v>3.8510605736619401</v>
      </c>
      <c r="AJ72">
        <v>147.58500000000001</v>
      </c>
      <c r="AK72">
        <v>-42.585000000000001</v>
      </c>
    </row>
    <row r="73" spans="1:37">
      <c r="A73">
        <v>72</v>
      </c>
      <c r="B73">
        <v>12647</v>
      </c>
      <c r="C73" t="s">
        <v>594</v>
      </c>
      <c r="D73" t="s">
        <v>637</v>
      </c>
      <c r="E73" t="s">
        <v>126</v>
      </c>
      <c r="F73" t="s">
        <v>149</v>
      </c>
      <c r="G73" s="5">
        <v>147.85126666666599</v>
      </c>
      <c r="H73" s="3">
        <f t="shared" si="4"/>
        <v>9.2407041666666245</v>
      </c>
      <c r="I73" s="3">
        <f t="shared" si="5"/>
        <v>1.7468083333333118</v>
      </c>
      <c r="J73" s="7" t="e">
        <f>VLOOKUP(B73,RB!$B$2:$G$62,6,FALSE)</f>
        <v>#N/A</v>
      </c>
      <c r="K73" s="7">
        <f>VLOOKUP(B73,WR!$B$2:$G$73,6,FALSE)</f>
        <v>16</v>
      </c>
      <c r="L73" s="7" t="e">
        <f>VLOOKUP(B73,TE!$A$2:$F$73,6,FALSE)</f>
        <v>#N/A</v>
      </c>
      <c r="M73" s="7">
        <f t="shared" si="6"/>
        <v>16</v>
      </c>
      <c r="N73" s="7">
        <f t="shared" si="7"/>
        <v>9.1595624400693829</v>
      </c>
      <c r="P73">
        <v>37</v>
      </c>
      <c r="Q73">
        <v>25</v>
      </c>
      <c r="R73">
        <v>3</v>
      </c>
      <c r="S73" t="s">
        <v>149</v>
      </c>
      <c r="T73" t="s">
        <v>33</v>
      </c>
      <c r="U73">
        <v>2.15235000000001</v>
      </c>
      <c r="V73">
        <v>10.320616023280699</v>
      </c>
      <c r="W73">
        <v>136.66499999999999</v>
      </c>
      <c r="X73">
        <v>161.691</v>
      </c>
      <c r="Y73">
        <v>9</v>
      </c>
      <c r="Z73">
        <v>-0.97267777777776099</v>
      </c>
      <c r="AA73">
        <v>107</v>
      </c>
      <c r="AB73">
        <v>2.9762500000000198</v>
      </c>
      <c r="AC73">
        <v>98</v>
      </c>
      <c r="AD73">
        <v>-2.5562499999999999</v>
      </c>
      <c r="AE73">
        <v>117</v>
      </c>
      <c r="AF73">
        <v>34.6</v>
      </c>
      <c r="AG73">
        <v>5.3</v>
      </c>
      <c r="AH73">
        <v>79.599999999999994</v>
      </c>
      <c r="AI73">
        <v>3.3922400632262</v>
      </c>
      <c r="AJ73">
        <v>87.3125</v>
      </c>
      <c r="AK73">
        <v>19.6875</v>
      </c>
    </row>
    <row r="74" spans="1:37">
      <c r="A74" s="6">
        <v>73</v>
      </c>
      <c r="B74">
        <v>13189</v>
      </c>
      <c r="C74" t="s">
        <v>781</v>
      </c>
      <c r="D74" t="s">
        <v>782</v>
      </c>
      <c r="E74" t="s">
        <v>82</v>
      </c>
      <c r="F74" t="s">
        <v>144</v>
      </c>
      <c r="G74" s="5">
        <v>146.94716666666599</v>
      </c>
      <c r="H74" s="3">
        <f t="shared" si="4"/>
        <v>9.1841979166666246</v>
      </c>
      <c r="I74" s="3">
        <f t="shared" si="5"/>
        <v>1.6903020833333118</v>
      </c>
      <c r="J74" s="7" t="e">
        <f>VLOOKUP(B74,RB!$B$2:$G$62,6,FALSE)</f>
        <v>#N/A</v>
      </c>
      <c r="K74" s="7" t="e">
        <f>VLOOKUP(B74,WR!$B$2:$G$73,6,FALSE)</f>
        <v>#N/A</v>
      </c>
      <c r="L74" s="7">
        <f>VLOOKUP(B74,TE!$A$2:$F$73,6,FALSE)</f>
        <v>16</v>
      </c>
      <c r="M74" s="7">
        <f t="shared" si="6"/>
        <v>16</v>
      </c>
      <c r="N74" s="7">
        <f t="shared" si="7"/>
        <v>9.4657636393890368</v>
      </c>
      <c r="P74">
        <v>5</v>
      </c>
      <c r="Q74">
        <v>25</v>
      </c>
      <c r="R74">
        <v>2</v>
      </c>
      <c r="S74" t="s">
        <v>144</v>
      </c>
      <c r="T74" t="s">
        <v>33</v>
      </c>
      <c r="U74">
        <v>9.0710833333333394</v>
      </c>
      <c r="V74">
        <v>13.713116092510299</v>
      </c>
      <c r="W74">
        <v>123.8125</v>
      </c>
      <c r="X74">
        <v>152.4375</v>
      </c>
      <c r="Y74">
        <v>3</v>
      </c>
      <c r="Z74">
        <v>33.309555555555498</v>
      </c>
      <c r="AA74">
        <v>54</v>
      </c>
      <c r="AB74">
        <v>22.6025833333333</v>
      </c>
      <c r="AC74">
        <v>62</v>
      </c>
      <c r="AD74">
        <v>23.719166666666599</v>
      </c>
      <c r="AE74">
        <v>59</v>
      </c>
      <c r="AF74">
        <v>5.0999999999999996</v>
      </c>
      <c r="AG74">
        <v>1.2</v>
      </c>
      <c r="AH74">
        <v>62.7</v>
      </c>
      <c r="AI74">
        <v>2.9925854381764299</v>
      </c>
      <c r="AJ74">
        <v>58.237499999999997</v>
      </c>
      <c r="AK74">
        <v>-4.2374999999999901</v>
      </c>
    </row>
    <row r="75" spans="1:37">
      <c r="A75">
        <v>74</v>
      </c>
      <c r="B75">
        <v>13633</v>
      </c>
      <c r="C75" t="s">
        <v>728</v>
      </c>
      <c r="D75" t="s">
        <v>290</v>
      </c>
      <c r="E75" t="s">
        <v>88</v>
      </c>
      <c r="F75" t="s">
        <v>149</v>
      </c>
      <c r="G75" s="5">
        <v>145.978833333333</v>
      </c>
      <c r="H75" s="3">
        <f t="shared" si="4"/>
        <v>9.1236770833333125</v>
      </c>
      <c r="I75" s="3">
        <f t="shared" si="5"/>
        <v>1.6297812499999997</v>
      </c>
      <c r="J75" s="7" t="e">
        <f>VLOOKUP(B75,RB!$B$2:$G$62,6,FALSE)</f>
        <v>#N/A</v>
      </c>
      <c r="K75" s="7">
        <f>VLOOKUP(B75,WR!$B$2:$G$73,6,FALSE)</f>
        <v>16</v>
      </c>
      <c r="L75" s="7" t="e">
        <f>VLOOKUP(B75,TE!$A$2:$F$73,6,FALSE)</f>
        <v>#N/A</v>
      </c>
      <c r="M75" s="7">
        <f t="shared" si="6"/>
        <v>16</v>
      </c>
      <c r="N75" s="7">
        <f t="shared" si="7"/>
        <v>9.8172684217590565</v>
      </c>
      <c r="P75">
        <v>38</v>
      </c>
      <c r="Q75">
        <v>23</v>
      </c>
      <c r="R75">
        <v>1</v>
      </c>
      <c r="S75" t="s">
        <v>149</v>
      </c>
      <c r="T75" t="s">
        <v>33</v>
      </c>
      <c r="U75">
        <v>2.1354999999999702</v>
      </c>
      <c r="V75">
        <v>19.571982019373099</v>
      </c>
      <c r="W75">
        <v>118.134999999999</v>
      </c>
      <c r="X75">
        <v>162.45325</v>
      </c>
      <c r="Y75">
        <v>9</v>
      </c>
      <c r="Z75">
        <v>-2.8451111111110898</v>
      </c>
      <c r="AA75">
        <v>121</v>
      </c>
      <c r="AB75">
        <v>-15.553750000000001</v>
      </c>
      <c r="AC75">
        <v>166</v>
      </c>
      <c r="AD75">
        <v>-1.7939999999999801</v>
      </c>
      <c r="AE75">
        <v>112</v>
      </c>
      <c r="AF75">
        <v>33.799999999999997</v>
      </c>
      <c r="AG75">
        <v>5.3</v>
      </c>
      <c r="AH75">
        <v>78</v>
      </c>
      <c r="AI75">
        <v>3.3922400632262</v>
      </c>
      <c r="AJ75">
        <v>91.462500000000006</v>
      </c>
      <c r="AK75">
        <v>29.537499999999898</v>
      </c>
    </row>
    <row r="76" spans="1:37">
      <c r="A76" s="6">
        <v>75</v>
      </c>
      <c r="B76">
        <v>7393</v>
      </c>
      <c r="C76" t="s">
        <v>147</v>
      </c>
      <c r="D76" t="s">
        <v>148</v>
      </c>
      <c r="E76" t="s">
        <v>88</v>
      </c>
      <c r="F76" t="s">
        <v>149</v>
      </c>
      <c r="G76" s="5">
        <v>145.41900000000001</v>
      </c>
      <c r="H76" s="3">
        <f t="shared" si="4"/>
        <v>9.0886875000000007</v>
      </c>
      <c r="I76" s="3">
        <f t="shared" si="5"/>
        <v>1.5947916666666879</v>
      </c>
      <c r="J76" s="7" t="e">
        <f>VLOOKUP(B76,RB!$B$2:$G$62,6,FALSE)</f>
        <v>#N/A</v>
      </c>
      <c r="K76" s="7">
        <f>VLOOKUP(B76,WR!$B$2:$G$73,6,FALSE)</f>
        <v>7</v>
      </c>
      <c r="L76" s="7" t="e">
        <f>VLOOKUP(B76,TE!$A$2:$F$73,6,FALSE)</f>
        <v>#N/A</v>
      </c>
      <c r="M76" s="7">
        <f t="shared" si="6"/>
        <v>7</v>
      </c>
      <c r="N76" s="7">
        <f t="shared" si="7"/>
        <v>4.3892880470280273</v>
      </c>
      <c r="P76">
        <v>39</v>
      </c>
      <c r="Q76">
        <v>36</v>
      </c>
      <c r="R76">
        <v>15</v>
      </c>
      <c r="S76" t="s">
        <v>149</v>
      </c>
      <c r="T76" t="s">
        <v>33</v>
      </c>
      <c r="U76">
        <v>3.53049999999998</v>
      </c>
      <c r="V76">
        <v>13.728248109888799</v>
      </c>
      <c r="W76">
        <v>131.97725</v>
      </c>
      <c r="X76">
        <v>164.92</v>
      </c>
      <c r="Y76">
        <v>9</v>
      </c>
      <c r="Z76">
        <v>-3.4049444444444199</v>
      </c>
      <c r="AA76">
        <v>124</v>
      </c>
      <c r="AB76">
        <v>-1.7115</v>
      </c>
      <c r="AC76">
        <v>114</v>
      </c>
      <c r="AD76">
        <v>0.67274999999997898</v>
      </c>
      <c r="AE76">
        <v>104</v>
      </c>
      <c r="AF76">
        <v>39.4</v>
      </c>
      <c r="AG76">
        <v>5.4</v>
      </c>
      <c r="AH76">
        <v>92.9</v>
      </c>
      <c r="AI76">
        <v>3.4057347841213601</v>
      </c>
      <c r="AJ76">
        <v>107.6575</v>
      </c>
      <c r="AK76">
        <v>16.342500000000001</v>
      </c>
    </row>
    <row r="77" spans="1:37">
      <c r="A77">
        <v>76</v>
      </c>
      <c r="B77">
        <v>12634</v>
      </c>
      <c r="C77" t="s">
        <v>384</v>
      </c>
      <c r="D77" t="s">
        <v>623</v>
      </c>
      <c r="E77" t="s">
        <v>85</v>
      </c>
      <c r="F77" t="s">
        <v>132</v>
      </c>
      <c r="G77" s="5">
        <v>142.88419999999999</v>
      </c>
      <c r="H77" s="3">
        <f t="shared" si="4"/>
        <v>8.9302624999999995</v>
      </c>
      <c r="I77" s="3">
        <f t="shared" si="5"/>
        <v>1.4363666666666868</v>
      </c>
      <c r="J77" s="7">
        <f>VLOOKUP(B77,RB!$B$2:$G$62,6,FALSE)</f>
        <v>6</v>
      </c>
      <c r="K77" s="7" t="e">
        <f>VLOOKUP(B77,WR!$B$2:$G$73,6,FALSE)</f>
        <v>#N/A</v>
      </c>
      <c r="L77" s="7" t="e">
        <f>VLOOKUP(B77,TE!$A$2:$F$73,6,FALSE)</f>
        <v>#N/A</v>
      </c>
      <c r="M77" s="7">
        <f t="shared" si="6"/>
        <v>6</v>
      </c>
      <c r="N77" s="7">
        <f t="shared" si="7"/>
        <v>4.177206377201677</v>
      </c>
      <c r="P77">
        <v>32</v>
      </c>
      <c r="Q77">
        <v>25</v>
      </c>
      <c r="R77">
        <v>3</v>
      </c>
      <c r="S77" t="s">
        <v>132</v>
      </c>
      <c r="T77" t="s">
        <v>33</v>
      </c>
      <c r="U77">
        <v>3.93</v>
      </c>
      <c r="V77">
        <v>48.874932544198899</v>
      </c>
      <c r="W77">
        <v>96.916399999999996</v>
      </c>
      <c r="X77">
        <v>198.76599999999999</v>
      </c>
      <c r="Y77">
        <v>8</v>
      </c>
      <c r="Z77">
        <v>8.6151111111111298</v>
      </c>
      <c r="AA77">
        <v>84</v>
      </c>
      <c r="AB77">
        <v>-5.5403999999999902</v>
      </c>
      <c r="AC77">
        <v>125</v>
      </c>
      <c r="AD77">
        <v>29.6922</v>
      </c>
      <c r="AE77">
        <v>55</v>
      </c>
      <c r="AF77">
        <v>38</v>
      </c>
      <c r="AG77">
        <v>5.3</v>
      </c>
      <c r="AH77">
        <v>105.3</v>
      </c>
      <c r="AI77">
        <v>3.4155026619620399</v>
      </c>
      <c r="AJ77">
        <v>90.427499999999995</v>
      </c>
      <c r="AK77">
        <v>-6.4275000000000002</v>
      </c>
    </row>
    <row r="78" spans="1:37">
      <c r="A78" s="6">
        <v>77</v>
      </c>
      <c r="B78">
        <v>13158</v>
      </c>
      <c r="C78" t="s">
        <v>757</v>
      </c>
      <c r="D78" t="s">
        <v>758</v>
      </c>
      <c r="E78" t="s">
        <v>59</v>
      </c>
      <c r="F78" t="s">
        <v>149</v>
      </c>
      <c r="G78" s="5">
        <v>142.267666666666</v>
      </c>
      <c r="H78" s="3">
        <f t="shared" si="4"/>
        <v>8.8917291666666252</v>
      </c>
      <c r="I78" s="3">
        <f t="shared" si="5"/>
        <v>1.3978333333333124</v>
      </c>
      <c r="J78" s="7" t="e">
        <f>VLOOKUP(B78,RB!$B$2:$G$62,6,FALSE)</f>
        <v>#N/A</v>
      </c>
      <c r="K78" s="7">
        <f>VLOOKUP(B78,WR!$B$2:$G$73,6,FALSE)</f>
        <v>12</v>
      </c>
      <c r="L78" s="7" t="e">
        <f>VLOOKUP(B78,TE!$A$2:$F$73,6,FALSE)</f>
        <v>#N/A</v>
      </c>
      <c r="M78" s="7">
        <f t="shared" si="6"/>
        <v>12</v>
      </c>
      <c r="N78" s="7">
        <f t="shared" si="7"/>
        <v>8.5847144390128864</v>
      </c>
      <c r="P78">
        <v>40</v>
      </c>
      <c r="Q78">
        <v>26</v>
      </c>
      <c r="R78">
        <v>2</v>
      </c>
      <c r="S78" t="s">
        <v>149</v>
      </c>
      <c r="T78" t="s">
        <v>33</v>
      </c>
      <c r="U78">
        <v>2.90133333333335</v>
      </c>
      <c r="V78">
        <v>22.807928638962299</v>
      </c>
      <c r="W78">
        <v>109.71174999999999</v>
      </c>
      <c r="X78">
        <v>162.78749999999999</v>
      </c>
      <c r="Y78">
        <v>9</v>
      </c>
      <c r="Z78">
        <v>-6.5562777777777503</v>
      </c>
      <c r="AA78">
        <v>137</v>
      </c>
      <c r="AB78">
        <v>-23.977</v>
      </c>
      <c r="AC78">
        <v>191</v>
      </c>
      <c r="AD78">
        <v>-1.4597499999999799</v>
      </c>
      <c r="AE78">
        <v>110</v>
      </c>
      <c r="AF78">
        <v>38</v>
      </c>
      <c r="AG78">
        <v>7.3</v>
      </c>
      <c r="AH78">
        <v>89.7</v>
      </c>
      <c r="AI78">
        <v>3.66213448112957</v>
      </c>
      <c r="AJ78">
        <v>112.667499999999</v>
      </c>
      <c r="AK78">
        <v>24.3325</v>
      </c>
    </row>
    <row r="79" spans="1:37">
      <c r="A79">
        <v>78</v>
      </c>
      <c r="B79">
        <v>13404</v>
      </c>
      <c r="C79" t="s">
        <v>369</v>
      </c>
      <c r="D79" t="s">
        <v>843</v>
      </c>
      <c r="E79" t="s">
        <v>74</v>
      </c>
      <c r="F79" t="s">
        <v>132</v>
      </c>
      <c r="G79" s="5">
        <v>142.19800000000001</v>
      </c>
      <c r="H79" s="3">
        <f t="shared" si="4"/>
        <v>8.8873750000000005</v>
      </c>
      <c r="I79" s="3">
        <f t="shared" si="5"/>
        <v>1.3934791666666877</v>
      </c>
      <c r="J79" s="7">
        <f>VLOOKUP(B79,RB!$B$2:$G$62,6,FALSE)</f>
        <v>7</v>
      </c>
      <c r="K79" s="7" t="e">
        <f>VLOOKUP(B79,WR!$B$2:$G$73,6,FALSE)</f>
        <v>#N/A</v>
      </c>
      <c r="L79" s="7" t="e">
        <f>VLOOKUP(B79,TE!$A$2:$F$73,6,FALSE)</f>
        <v>#N/A</v>
      </c>
      <c r="M79" s="7">
        <f t="shared" si="6"/>
        <v>7</v>
      </c>
      <c r="N79" s="7">
        <f t="shared" si="7"/>
        <v>5.0233976706982659</v>
      </c>
      <c r="P79">
        <v>33</v>
      </c>
      <c r="Q79">
        <v>24</v>
      </c>
      <c r="R79">
        <v>2</v>
      </c>
      <c r="S79" t="s">
        <v>132</v>
      </c>
      <c r="T79" t="s">
        <v>33</v>
      </c>
      <c r="U79">
        <v>7.2540666666666596</v>
      </c>
      <c r="V79">
        <v>17.3971651426317</v>
      </c>
      <c r="W79">
        <v>122.738</v>
      </c>
      <c r="X79">
        <v>163.005</v>
      </c>
      <c r="Y79">
        <v>8</v>
      </c>
      <c r="Z79">
        <v>7.9289111111111197</v>
      </c>
      <c r="AA79">
        <v>85</v>
      </c>
      <c r="AB79">
        <v>20.281199999999998</v>
      </c>
      <c r="AC79">
        <v>66</v>
      </c>
      <c r="AD79">
        <v>-6.06879999999998</v>
      </c>
      <c r="AE79">
        <v>136</v>
      </c>
      <c r="AF79">
        <v>35.1</v>
      </c>
      <c r="AG79">
        <v>5.6</v>
      </c>
      <c r="AH79">
        <v>97.4</v>
      </c>
      <c r="AI79">
        <v>3.4957742068512099</v>
      </c>
      <c r="AJ79">
        <v>93.465000000000003</v>
      </c>
      <c r="AK79">
        <v>-8.4649999999999999</v>
      </c>
    </row>
    <row r="80" spans="1:37">
      <c r="A80" s="6">
        <v>79</v>
      </c>
      <c r="B80">
        <v>9918</v>
      </c>
      <c r="C80" t="s">
        <v>230</v>
      </c>
      <c r="D80" t="s">
        <v>231</v>
      </c>
      <c r="E80" t="s">
        <v>65</v>
      </c>
      <c r="F80" t="s">
        <v>149</v>
      </c>
      <c r="G80" s="5">
        <v>141.50933333333299</v>
      </c>
      <c r="H80" s="3">
        <f t="shared" si="4"/>
        <v>8.8443333333333118</v>
      </c>
      <c r="I80" s="3">
        <f t="shared" si="5"/>
        <v>1.3504374999999991</v>
      </c>
      <c r="J80" s="7" t="e">
        <f>VLOOKUP(B80,RB!$B$2:$G$62,6,FALSE)</f>
        <v>#N/A</v>
      </c>
      <c r="K80" s="7">
        <f>VLOOKUP(B80,WR!$B$2:$G$73,6,FALSE)</f>
        <v>4</v>
      </c>
      <c r="L80" s="7" t="e">
        <f>VLOOKUP(B80,TE!$A$2:$F$73,6,FALSE)</f>
        <v>#N/A</v>
      </c>
      <c r="M80" s="7">
        <f t="shared" si="6"/>
        <v>4</v>
      </c>
      <c r="N80" s="7">
        <f t="shared" si="7"/>
        <v>2.9620030545656522</v>
      </c>
      <c r="P80">
        <v>41</v>
      </c>
      <c r="Q80">
        <v>32</v>
      </c>
      <c r="R80">
        <v>9</v>
      </c>
      <c r="S80" t="s">
        <v>149</v>
      </c>
      <c r="T80" t="s">
        <v>33</v>
      </c>
      <c r="U80">
        <v>6.0374333333333201</v>
      </c>
      <c r="V80">
        <v>17.519806163311198</v>
      </c>
      <c r="W80">
        <v>115.947499999999</v>
      </c>
      <c r="X80">
        <v>155.8175</v>
      </c>
      <c r="Y80">
        <v>9</v>
      </c>
      <c r="Z80">
        <v>-7.3146111111111001</v>
      </c>
      <c r="AA80">
        <v>142</v>
      </c>
      <c r="AB80">
        <v>-17.741250000000001</v>
      </c>
      <c r="AC80">
        <v>174</v>
      </c>
      <c r="AD80">
        <v>-8.4297500000000092</v>
      </c>
      <c r="AE80">
        <v>148</v>
      </c>
      <c r="AF80">
        <v>50</v>
      </c>
      <c r="AG80">
        <v>8.3000000000000007</v>
      </c>
      <c r="AH80">
        <v>124.6</v>
      </c>
      <c r="AI80">
        <v>3.7970816900812601</v>
      </c>
      <c r="AJ80">
        <v>125.6875</v>
      </c>
      <c r="AK80">
        <v>16.3125</v>
      </c>
    </row>
    <row r="81" spans="1:37">
      <c r="A81">
        <v>80</v>
      </c>
      <c r="B81">
        <v>9474</v>
      </c>
      <c r="C81" t="s">
        <v>205</v>
      </c>
      <c r="D81" t="s">
        <v>206</v>
      </c>
      <c r="E81" t="s">
        <v>117</v>
      </c>
      <c r="F81" t="s">
        <v>144</v>
      </c>
      <c r="G81" s="5">
        <v>139.20750000000001</v>
      </c>
      <c r="H81" s="3">
        <f t="shared" si="4"/>
        <v>8.7004687500000006</v>
      </c>
      <c r="I81" s="3">
        <f t="shared" si="5"/>
        <v>1.2065729166666879</v>
      </c>
      <c r="J81" s="7" t="e">
        <f>VLOOKUP(B81,RB!$B$2:$G$62,6,FALSE)</f>
        <v>#N/A</v>
      </c>
      <c r="K81" s="7" t="e">
        <f>VLOOKUP(B81,WR!$B$2:$G$73,6,FALSE)</f>
        <v>#N/A</v>
      </c>
      <c r="L81" s="7">
        <f>VLOOKUP(B81,TE!$A$2:$F$73,6,FALSE)</f>
        <v>16</v>
      </c>
      <c r="M81" s="7">
        <f t="shared" si="6"/>
        <v>16</v>
      </c>
      <c r="N81" s="7">
        <f t="shared" si="7"/>
        <v>13.260698776665771</v>
      </c>
      <c r="P81">
        <v>6</v>
      </c>
      <c r="Q81">
        <v>32</v>
      </c>
      <c r="R81">
        <v>10</v>
      </c>
      <c r="S81" t="s">
        <v>144</v>
      </c>
      <c r="T81" t="s">
        <v>33</v>
      </c>
      <c r="U81">
        <v>7.0285000000000002</v>
      </c>
      <c r="V81">
        <v>14.032634484182401</v>
      </c>
      <c r="W81">
        <v>121.496</v>
      </c>
      <c r="X81">
        <v>156.47499999999999</v>
      </c>
      <c r="Y81">
        <v>3</v>
      </c>
      <c r="Z81">
        <v>25.569888888888801</v>
      </c>
      <c r="AA81">
        <v>61</v>
      </c>
      <c r="AB81">
        <v>20.286083333333298</v>
      </c>
      <c r="AC81">
        <v>65</v>
      </c>
      <c r="AD81">
        <v>27.7566666666666</v>
      </c>
      <c r="AE81">
        <v>57</v>
      </c>
      <c r="AF81">
        <v>8.1999999999999993</v>
      </c>
      <c r="AG81">
        <v>1.5</v>
      </c>
      <c r="AH81">
        <v>86.6</v>
      </c>
      <c r="AI81">
        <v>3.0495132348310401</v>
      </c>
      <c r="AJ81">
        <v>71.362499999999997</v>
      </c>
      <c r="AK81">
        <v>-10.362499999999899</v>
      </c>
    </row>
    <row r="82" spans="1:37">
      <c r="A82" s="6">
        <v>81</v>
      </c>
      <c r="B82">
        <v>10723</v>
      </c>
      <c r="C82" t="s">
        <v>301</v>
      </c>
      <c r="D82" t="s">
        <v>302</v>
      </c>
      <c r="E82" t="s">
        <v>109</v>
      </c>
      <c r="F82" t="s">
        <v>149</v>
      </c>
      <c r="G82" s="5">
        <v>137.22333333333299</v>
      </c>
      <c r="H82" s="3">
        <f t="shared" si="4"/>
        <v>8.5764583333333118</v>
      </c>
      <c r="I82" s="3">
        <f t="shared" si="5"/>
        <v>1.082562499999999</v>
      </c>
      <c r="J82" s="7" t="e">
        <f>VLOOKUP(B82,RB!$B$2:$G$62,6,FALSE)</f>
        <v>#N/A</v>
      </c>
      <c r="K82" s="7">
        <f>VLOOKUP(B82,WR!$B$2:$G$73,6,FALSE)</f>
        <v>1</v>
      </c>
      <c r="L82" s="7" t="e">
        <f>VLOOKUP(B82,TE!$A$2:$F$73,6,FALSE)</f>
        <v>#N/A</v>
      </c>
      <c r="M82" s="7">
        <f t="shared" si="6"/>
        <v>1</v>
      </c>
      <c r="N82" s="7">
        <f t="shared" si="7"/>
        <v>0.92373419548524993</v>
      </c>
      <c r="P82">
        <v>42</v>
      </c>
      <c r="Q82">
        <v>30</v>
      </c>
      <c r="R82">
        <v>7</v>
      </c>
      <c r="S82" t="s">
        <v>149</v>
      </c>
      <c r="T82" t="s">
        <v>33</v>
      </c>
      <c r="U82">
        <v>3.6800999999999799</v>
      </c>
      <c r="V82">
        <v>16.442325906026799</v>
      </c>
      <c r="W82">
        <v>114.86225</v>
      </c>
      <c r="X82">
        <v>153.22675000000001</v>
      </c>
      <c r="Y82">
        <v>9</v>
      </c>
      <c r="Z82">
        <v>-11.6006111111111</v>
      </c>
      <c r="AA82">
        <v>161</v>
      </c>
      <c r="AB82">
        <v>-18.8264999999999</v>
      </c>
      <c r="AC82">
        <v>177</v>
      </c>
      <c r="AD82">
        <v>-11.020499999999901</v>
      </c>
      <c r="AE82">
        <v>158</v>
      </c>
      <c r="AF82">
        <v>64.5</v>
      </c>
      <c r="AG82">
        <v>9.4</v>
      </c>
      <c r="AH82">
        <v>168.7</v>
      </c>
      <c r="AI82">
        <v>3.9455236199281201</v>
      </c>
      <c r="AJ82">
        <v>169.65333333333299</v>
      </c>
      <c r="AK82">
        <v>-8.6533333333333307</v>
      </c>
    </row>
    <row r="83" spans="1:37">
      <c r="A83">
        <v>82</v>
      </c>
      <c r="B83">
        <v>12676</v>
      </c>
      <c r="C83" t="s">
        <v>367</v>
      </c>
      <c r="D83" t="s">
        <v>614</v>
      </c>
      <c r="E83" t="s">
        <v>74</v>
      </c>
      <c r="F83" t="s">
        <v>144</v>
      </c>
      <c r="G83" s="5">
        <v>136.54466666666599</v>
      </c>
      <c r="H83" s="3">
        <f t="shared" si="4"/>
        <v>8.5340416666666243</v>
      </c>
      <c r="I83" s="3">
        <f t="shared" si="5"/>
        <v>1.0401458333333116</v>
      </c>
      <c r="J83" s="7" t="e">
        <f>VLOOKUP(B83,RB!$B$2:$G$62,6,FALSE)</f>
        <v>#N/A</v>
      </c>
      <c r="K83" s="7" t="e">
        <f>VLOOKUP(B83,WR!$B$2:$G$73,6,FALSE)</f>
        <v>#N/A</v>
      </c>
      <c r="L83" s="7">
        <f>VLOOKUP(B83,TE!$A$2:$F$73,6,FALSE)</f>
        <v>16</v>
      </c>
      <c r="M83" s="7">
        <f t="shared" si="6"/>
        <v>16</v>
      </c>
      <c r="N83" s="7">
        <f t="shared" si="7"/>
        <v>15.382458389248624</v>
      </c>
      <c r="P83">
        <v>7</v>
      </c>
      <c r="Q83">
        <v>25</v>
      </c>
      <c r="R83">
        <v>3</v>
      </c>
      <c r="S83" t="s">
        <v>144</v>
      </c>
      <c r="T83" t="s">
        <v>33</v>
      </c>
      <c r="U83">
        <v>11.37575</v>
      </c>
      <c r="V83">
        <v>19.4516676371633</v>
      </c>
      <c r="W83">
        <v>117.01649999999999</v>
      </c>
      <c r="X83">
        <v>163.374</v>
      </c>
      <c r="Y83">
        <v>3</v>
      </c>
      <c r="Z83">
        <v>22.907055555555502</v>
      </c>
      <c r="AA83">
        <v>63</v>
      </c>
      <c r="AB83">
        <v>15.8065833333333</v>
      </c>
      <c r="AC83">
        <v>70</v>
      </c>
      <c r="AD83">
        <v>34.655666666666598</v>
      </c>
      <c r="AE83">
        <v>48</v>
      </c>
      <c r="AF83">
        <v>5.6</v>
      </c>
      <c r="AG83">
        <v>0.9</v>
      </c>
      <c r="AH83">
        <v>65.599999999999994</v>
      </c>
      <c r="AI83">
        <v>2.9356576415218099</v>
      </c>
      <c r="AJ83">
        <v>63.864999999999903</v>
      </c>
      <c r="AK83">
        <v>-0.864999999999994</v>
      </c>
    </row>
    <row r="84" spans="1:37">
      <c r="A84" s="6">
        <v>83</v>
      </c>
      <c r="B84">
        <v>12637</v>
      </c>
      <c r="C84" t="s">
        <v>627</v>
      </c>
      <c r="D84" t="s">
        <v>628</v>
      </c>
      <c r="E84" t="s">
        <v>106</v>
      </c>
      <c r="F84" t="s">
        <v>132</v>
      </c>
      <c r="G84" s="5">
        <v>135.71039999999999</v>
      </c>
      <c r="H84" s="3">
        <f t="shared" si="4"/>
        <v>8.4818999999999996</v>
      </c>
      <c r="I84" s="3">
        <f t="shared" si="5"/>
        <v>0.98800416666668678</v>
      </c>
      <c r="J84" s="7">
        <f>VLOOKUP(B84,RB!$B$2:$G$62,6,FALSE)</f>
        <v>1</v>
      </c>
      <c r="K84" s="7" t="e">
        <f>VLOOKUP(B84,WR!$B$2:$G$73,6,FALSE)</f>
        <v>#N/A</v>
      </c>
      <c r="L84" s="7" t="e">
        <f>VLOOKUP(B84,TE!$A$2:$F$73,6,FALSE)</f>
        <v>#N/A</v>
      </c>
      <c r="M84" s="7">
        <f t="shared" si="6"/>
        <v>1</v>
      </c>
      <c r="N84" s="7">
        <f t="shared" si="7"/>
        <v>1.01214148050993</v>
      </c>
      <c r="P84">
        <v>34</v>
      </c>
      <c r="Q84">
        <v>25</v>
      </c>
      <c r="R84">
        <v>3</v>
      </c>
      <c r="S84" t="s">
        <v>132</v>
      </c>
      <c r="T84" t="s">
        <v>33</v>
      </c>
      <c r="U84">
        <v>2.1619666666666699</v>
      </c>
      <c r="V84">
        <v>15.069903012295701</v>
      </c>
      <c r="W84">
        <v>117.4772</v>
      </c>
      <c r="X84">
        <v>149.8964</v>
      </c>
      <c r="Y84">
        <v>8</v>
      </c>
      <c r="Z84">
        <v>1.4413111111111001</v>
      </c>
      <c r="AA84">
        <v>101</v>
      </c>
      <c r="AB84">
        <v>15.0204</v>
      </c>
      <c r="AC84">
        <v>73</v>
      </c>
      <c r="AD84">
        <v>-19.177399999999899</v>
      </c>
      <c r="AE84">
        <v>186</v>
      </c>
      <c r="AF84">
        <v>46.1</v>
      </c>
      <c r="AG84">
        <v>6.8</v>
      </c>
      <c r="AH84">
        <v>136.19999999999999</v>
      </c>
      <c r="AI84">
        <v>3.8168603864079298</v>
      </c>
      <c r="AJ84">
        <v>118.19499999999999</v>
      </c>
      <c r="AK84">
        <v>-17.194999999999901</v>
      </c>
    </row>
    <row r="85" spans="1:37">
      <c r="A85">
        <v>84</v>
      </c>
      <c r="B85">
        <v>13608</v>
      </c>
      <c r="C85" t="s">
        <v>892</v>
      </c>
      <c r="D85" t="s">
        <v>796</v>
      </c>
      <c r="E85" t="s">
        <v>77</v>
      </c>
      <c r="F85" t="s">
        <v>132</v>
      </c>
      <c r="G85" s="5">
        <v>134.17746666666599</v>
      </c>
      <c r="H85" s="3">
        <f t="shared" si="4"/>
        <v>8.3860916666666245</v>
      </c>
      <c r="I85" s="3">
        <f t="shared" si="5"/>
        <v>0.89219583333331176</v>
      </c>
      <c r="J85" s="7">
        <f>VLOOKUP(B85,RB!$B$2:$G$62,6,FALSE)</f>
        <v>8</v>
      </c>
      <c r="K85" s="7" t="e">
        <f>VLOOKUP(B85,WR!$B$2:$G$73,6,FALSE)</f>
        <v>#N/A</v>
      </c>
      <c r="L85" s="7" t="e">
        <f>VLOOKUP(B85,TE!$A$2:$F$73,6,FALSE)</f>
        <v>#N/A</v>
      </c>
      <c r="M85" s="7">
        <f t="shared" si="6"/>
        <v>8</v>
      </c>
      <c r="N85" s="7">
        <f t="shared" si="7"/>
        <v>8.9666412923173926</v>
      </c>
      <c r="P85">
        <v>35</v>
      </c>
      <c r="Q85">
        <v>23</v>
      </c>
      <c r="R85">
        <v>1</v>
      </c>
      <c r="S85" t="s">
        <v>132</v>
      </c>
      <c r="T85" t="s">
        <v>33</v>
      </c>
      <c r="U85">
        <v>3.6485666666666501</v>
      </c>
      <c r="V85">
        <v>38.059549888299998</v>
      </c>
      <c r="W85">
        <v>95.2988</v>
      </c>
      <c r="X85">
        <v>176.5</v>
      </c>
      <c r="Y85">
        <v>8</v>
      </c>
      <c r="Z85">
        <v>-9.1622222222213098E-2</v>
      </c>
      <c r="AA85">
        <v>103</v>
      </c>
      <c r="AB85">
        <v>-7.1580000000000004</v>
      </c>
      <c r="AC85">
        <v>134</v>
      </c>
      <c r="AD85">
        <v>7.4261999999999899</v>
      </c>
      <c r="AE85">
        <v>89</v>
      </c>
      <c r="AF85">
        <v>33.200000000000003</v>
      </c>
      <c r="AG85">
        <v>3.5</v>
      </c>
      <c r="AH85">
        <v>89</v>
      </c>
      <c r="AI85">
        <v>2.9338733926269698</v>
      </c>
      <c r="AJ85">
        <v>90.772499999999994</v>
      </c>
      <c r="AK85">
        <v>12.2274999999999</v>
      </c>
    </row>
    <row r="86" spans="1:37">
      <c r="A86" s="6">
        <v>85</v>
      </c>
      <c r="B86">
        <v>13630</v>
      </c>
      <c r="C86" t="s">
        <v>911</v>
      </c>
      <c r="D86" t="s">
        <v>912</v>
      </c>
      <c r="E86" t="s">
        <v>65</v>
      </c>
      <c r="F86" t="s">
        <v>149</v>
      </c>
      <c r="G86" s="5">
        <v>133.720466666666</v>
      </c>
      <c r="H86" s="3">
        <f t="shared" si="4"/>
        <v>8.3575291666666249</v>
      </c>
      <c r="I86" s="3">
        <f t="shared" si="5"/>
        <v>0.86363333333331216</v>
      </c>
      <c r="J86" s="7" t="e">
        <f>VLOOKUP(B86,RB!$B$2:$G$62,6,FALSE)</f>
        <v>#N/A</v>
      </c>
      <c r="K86" s="7">
        <f>VLOOKUP(B86,WR!$B$2:$G$73,6,FALSE)</f>
        <v>6</v>
      </c>
      <c r="L86" s="7" t="e">
        <f>VLOOKUP(B86,TE!$A$2:$F$73,6,FALSE)</f>
        <v>#N/A</v>
      </c>
      <c r="M86" s="7">
        <f t="shared" si="6"/>
        <v>6</v>
      </c>
      <c r="N86" s="7">
        <f t="shared" si="7"/>
        <v>6.9473927978696368</v>
      </c>
      <c r="P86">
        <v>43</v>
      </c>
      <c r="Q86">
        <v>24</v>
      </c>
      <c r="R86">
        <v>1</v>
      </c>
      <c r="S86" t="s">
        <v>149</v>
      </c>
      <c r="T86" t="s">
        <v>33</v>
      </c>
      <c r="U86">
        <v>2.8919666666666601</v>
      </c>
      <c r="V86">
        <v>21.074411217556399</v>
      </c>
      <c r="W86">
        <v>113.39375</v>
      </c>
      <c r="X86">
        <v>162.66499999999999</v>
      </c>
      <c r="Y86">
        <v>10</v>
      </c>
      <c r="Z86">
        <v>-15.1034777777777</v>
      </c>
      <c r="AA86">
        <v>171</v>
      </c>
      <c r="AB86">
        <v>-20.294999999999899</v>
      </c>
      <c r="AC86">
        <v>184</v>
      </c>
      <c r="AD86">
        <v>-1.58224999999998</v>
      </c>
      <c r="AE86">
        <v>111</v>
      </c>
      <c r="AF86">
        <v>41.8</v>
      </c>
      <c r="AG86">
        <v>5.5</v>
      </c>
      <c r="AH86">
        <v>97.8</v>
      </c>
      <c r="AI86">
        <v>3.41922950501653</v>
      </c>
      <c r="AJ86">
        <v>112.8575</v>
      </c>
      <c r="AK86">
        <v>58.142499999999998</v>
      </c>
    </row>
    <row r="87" spans="1:37">
      <c r="A87">
        <v>86</v>
      </c>
      <c r="B87">
        <v>13157</v>
      </c>
      <c r="C87" t="s">
        <v>755</v>
      </c>
      <c r="D87" t="s">
        <v>756</v>
      </c>
      <c r="E87" t="s">
        <v>112</v>
      </c>
      <c r="F87" t="s">
        <v>149</v>
      </c>
      <c r="G87" s="5">
        <v>133.36600000000001</v>
      </c>
      <c r="H87" s="3">
        <f t="shared" si="4"/>
        <v>8.3353750000000009</v>
      </c>
      <c r="I87" s="3">
        <f t="shared" si="5"/>
        <v>0.84147916666668809</v>
      </c>
      <c r="J87" s="7" t="e">
        <f>VLOOKUP(B87,RB!$B$2:$G$62,6,FALSE)</f>
        <v>#N/A</v>
      </c>
      <c r="K87" s="7">
        <f>VLOOKUP(B87,WR!$B$2:$G$73,6,FALSE)</f>
        <v>9</v>
      </c>
      <c r="L87" s="7" t="e">
        <f>VLOOKUP(B87,TE!$A$2:$F$73,6,FALSE)</f>
        <v>#N/A</v>
      </c>
      <c r="M87" s="7">
        <f t="shared" si="6"/>
        <v>9</v>
      </c>
      <c r="N87" s="7">
        <f t="shared" si="7"/>
        <v>10.695451957118888</v>
      </c>
      <c r="P87">
        <v>44</v>
      </c>
      <c r="Q87">
        <v>23</v>
      </c>
      <c r="R87">
        <v>2</v>
      </c>
      <c r="S87" t="s">
        <v>149</v>
      </c>
      <c r="T87" t="s">
        <v>33</v>
      </c>
      <c r="U87">
        <v>5.1865000000000201</v>
      </c>
      <c r="V87">
        <v>10.4069568975117</v>
      </c>
      <c r="W87">
        <v>120.48524999999999</v>
      </c>
      <c r="X87">
        <v>144.52024999999901</v>
      </c>
      <c r="Y87">
        <v>10</v>
      </c>
      <c r="Z87">
        <v>-15.457944444444401</v>
      </c>
      <c r="AA87">
        <v>173</v>
      </c>
      <c r="AB87">
        <v>-13.203499999999901</v>
      </c>
      <c r="AC87">
        <v>162</v>
      </c>
      <c r="AD87">
        <v>-19.727</v>
      </c>
      <c r="AE87">
        <v>188</v>
      </c>
      <c r="AF87">
        <v>35.299999999999997</v>
      </c>
      <c r="AG87">
        <v>6.3</v>
      </c>
      <c r="AH87">
        <v>82.3</v>
      </c>
      <c r="AI87">
        <v>3.5271872721778799</v>
      </c>
      <c r="AJ87">
        <v>109.30249999999999</v>
      </c>
      <c r="AK87">
        <v>63.697499999999899</v>
      </c>
    </row>
    <row r="88" spans="1:37">
      <c r="A88" s="6">
        <v>87</v>
      </c>
      <c r="B88">
        <v>9448</v>
      </c>
      <c r="C88" t="s">
        <v>203</v>
      </c>
      <c r="D88" t="s">
        <v>204</v>
      </c>
      <c r="E88" t="s">
        <v>30</v>
      </c>
      <c r="F88" t="s">
        <v>132</v>
      </c>
      <c r="G88" s="5">
        <v>132.9194</v>
      </c>
      <c r="H88" s="3">
        <f t="shared" si="4"/>
        <v>8.3074624999999997</v>
      </c>
      <c r="I88" s="3">
        <f t="shared" si="5"/>
        <v>0.81356666666668698</v>
      </c>
      <c r="J88" s="7">
        <f>VLOOKUP(B88,RB!$B$2:$G$62,6,FALSE)</f>
        <v>3</v>
      </c>
      <c r="K88" s="7" t="e">
        <f>VLOOKUP(B88,WR!$B$2:$G$73,6,FALSE)</f>
        <v>#N/A</v>
      </c>
      <c r="L88" s="7" t="e">
        <f>VLOOKUP(B88,TE!$A$2:$F$73,6,FALSE)</f>
        <v>#N/A</v>
      </c>
      <c r="M88" s="7">
        <f t="shared" si="6"/>
        <v>3</v>
      </c>
      <c r="N88" s="7">
        <f t="shared" si="7"/>
        <v>3.6874667103698839</v>
      </c>
      <c r="P88">
        <v>36</v>
      </c>
      <c r="Q88">
        <v>31</v>
      </c>
      <c r="R88">
        <v>10</v>
      </c>
      <c r="S88" t="s">
        <v>132</v>
      </c>
      <c r="T88" t="s">
        <v>33</v>
      </c>
      <c r="U88">
        <v>6.3651999999999802</v>
      </c>
      <c r="V88">
        <v>19.893219995767399</v>
      </c>
      <c r="W88">
        <v>108.246</v>
      </c>
      <c r="X88">
        <v>151.6934</v>
      </c>
      <c r="Y88">
        <v>8</v>
      </c>
      <c r="Z88">
        <v>-1.34968888888889</v>
      </c>
      <c r="AA88">
        <v>109</v>
      </c>
      <c r="AB88">
        <v>5.7891999999999904</v>
      </c>
      <c r="AC88">
        <v>89</v>
      </c>
      <c r="AD88">
        <v>-17.380400000000002</v>
      </c>
      <c r="AE88">
        <v>180</v>
      </c>
      <c r="AF88">
        <v>42.1</v>
      </c>
      <c r="AG88">
        <v>6.9</v>
      </c>
      <c r="AH88">
        <v>120</v>
      </c>
      <c r="AI88">
        <v>3.8436175680376499</v>
      </c>
      <c r="AJ88">
        <v>106.99250000000001</v>
      </c>
      <c r="AK88">
        <v>2.0074999999999901</v>
      </c>
    </row>
    <row r="89" spans="1:37">
      <c r="A89">
        <v>88</v>
      </c>
      <c r="B89">
        <v>9075</v>
      </c>
      <c r="C89" t="s">
        <v>191</v>
      </c>
      <c r="D89" t="s">
        <v>192</v>
      </c>
      <c r="E89" t="s">
        <v>85</v>
      </c>
      <c r="F89" t="s">
        <v>149</v>
      </c>
      <c r="G89" s="5">
        <v>128.291</v>
      </c>
      <c r="H89" s="3">
        <f t="shared" si="4"/>
        <v>8.0181874999999998</v>
      </c>
      <c r="I89" s="3">
        <f t="shared" si="5"/>
        <v>0.52429166666668703</v>
      </c>
      <c r="J89" s="7" t="e">
        <f>VLOOKUP(B89,RB!$B$2:$G$62,6,FALSE)</f>
        <v>#N/A</v>
      </c>
      <c r="K89" s="7">
        <f>VLOOKUP(B89,WR!$B$2:$G$73,6,FALSE)</f>
        <v>6</v>
      </c>
      <c r="L89" s="7" t="e">
        <f>VLOOKUP(B89,TE!$A$2:$F$73,6,FALSE)</f>
        <v>#N/A</v>
      </c>
      <c r="M89" s="7">
        <f t="shared" si="6"/>
        <v>6</v>
      </c>
      <c r="N89" s="7">
        <f t="shared" si="7"/>
        <v>11.444011761900533</v>
      </c>
      <c r="P89">
        <v>45</v>
      </c>
      <c r="Q89">
        <v>33</v>
      </c>
      <c r="R89">
        <v>11</v>
      </c>
      <c r="S89" t="s">
        <v>149</v>
      </c>
      <c r="T89" t="s">
        <v>33</v>
      </c>
      <c r="U89">
        <v>1.0699999999999901</v>
      </c>
      <c r="V89">
        <v>9.6875862559600794</v>
      </c>
      <c r="W89">
        <v>116.5565</v>
      </c>
      <c r="X89">
        <v>140.13249999999999</v>
      </c>
      <c r="Y89">
        <v>10</v>
      </c>
      <c r="Z89">
        <v>-20.5329444444444</v>
      </c>
      <c r="AA89">
        <v>184</v>
      </c>
      <c r="AB89">
        <v>-17.1322499999999</v>
      </c>
      <c r="AC89">
        <v>171</v>
      </c>
      <c r="AD89">
        <v>-24.114750000000001</v>
      </c>
      <c r="AE89">
        <v>199</v>
      </c>
      <c r="AF89">
        <v>48.8</v>
      </c>
      <c r="AG89">
        <v>5.5</v>
      </c>
      <c r="AH89">
        <v>121.2</v>
      </c>
      <c r="AI89">
        <v>3.41922950501653</v>
      </c>
      <c r="AJ89">
        <v>125.5575</v>
      </c>
      <c r="AK89">
        <v>58.442499999999903</v>
      </c>
    </row>
    <row r="90" spans="1:37">
      <c r="A90" s="6">
        <v>89</v>
      </c>
      <c r="B90">
        <v>11390</v>
      </c>
      <c r="C90" t="s">
        <v>397</v>
      </c>
      <c r="D90" t="s">
        <v>398</v>
      </c>
      <c r="E90" t="s">
        <v>117</v>
      </c>
      <c r="F90" t="s">
        <v>132</v>
      </c>
      <c r="G90" s="5">
        <v>128.13839999999999</v>
      </c>
      <c r="H90" s="3">
        <f t="shared" si="4"/>
        <v>8.0086499999999994</v>
      </c>
      <c r="I90" s="3">
        <f t="shared" si="5"/>
        <v>0.51475416666668661</v>
      </c>
      <c r="J90" s="7">
        <f>VLOOKUP(B90,RB!$B$2:$G$62,6,FALSE)</f>
        <v>10</v>
      </c>
      <c r="K90" s="7" t="e">
        <f>VLOOKUP(B90,WR!$B$2:$G$73,6,FALSE)</f>
        <v>#N/A</v>
      </c>
      <c r="L90" s="7" t="e">
        <f>VLOOKUP(B90,TE!$A$2:$F$73,6,FALSE)</f>
        <v>#N/A</v>
      </c>
      <c r="M90" s="7">
        <f t="shared" si="6"/>
        <v>10</v>
      </c>
      <c r="N90" s="7">
        <f t="shared" si="7"/>
        <v>19.426749014496458</v>
      </c>
      <c r="P90">
        <v>37</v>
      </c>
      <c r="Q90">
        <v>29</v>
      </c>
      <c r="R90">
        <v>6</v>
      </c>
      <c r="S90" t="s">
        <v>132</v>
      </c>
      <c r="T90" t="s">
        <v>33</v>
      </c>
      <c r="U90">
        <v>7.1316000000000201</v>
      </c>
      <c r="V90">
        <v>42.179369492679697</v>
      </c>
      <c r="W90">
        <v>75.726799999999997</v>
      </c>
      <c r="X90">
        <v>172.6412</v>
      </c>
      <c r="Y90">
        <v>8</v>
      </c>
      <c r="Z90">
        <v>-6.1306888888888604</v>
      </c>
      <c r="AA90">
        <v>135</v>
      </c>
      <c r="AB90">
        <v>-26.729999999999901</v>
      </c>
      <c r="AC90">
        <v>197</v>
      </c>
      <c r="AD90">
        <v>3.5673999999999899</v>
      </c>
      <c r="AE90">
        <v>95</v>
      </c>
      <c r="AF90">
        <v>31.2</v>
      </c>
      <c r="AG90">
        <v>3.7</v>
      </c>
      <c r="AH90">
        <v>82.9</v>
      </c>
      <c r="AI90">
        <v>2.9873877558864201</v>
      </c>
      <c r="AJ90">
        <v>91.295000000000002</v>
      </c>
      <c r="AK90">
        <v>43.704999999999998</v>
      </c>
    </row>
    <row r="91" spans="1:37">
      <c r="A91">
        <v>90</v>
      </c>
      <c r="B91">
        <v>11677</v>
      </c>
      <c r="C91" t="s">
        <v>441</v>
      </c>
      <c r="D91" t="s">
        <v>442</v>
      </c>
      <c r="E91" t="s">
        <v>62</v>
      </c>
      <c r="F91" t="s">
        <v>149</v>
      </c>
      <c r="G91" s="5">
        <v>128.06799999999899</v>
      </c>
      <c r="H91" s="3">
        <f t="shared" si="4"/>
        <v>8.0042499999999368</v>
      </c>
      <c r="I91" s="3">
        <f t="shared" si="5"/>
        <v>0.51035416666662403</v>
      </c>
      <c r="J91" s="7" t="e">
        <f>VLOOKUP(B91,RB!$B$2:$G$62,6,FALSE)</f>
        <v>#N/A</v>
      </c>
      <c r="K91" s="7">
        <f>VLOOKUP(B91,WR!$B$2:$G$73,6,FALSE)</f>
        <v>6</v>
      </c>
      <c r="L91" s="7" t="e">
        <f>VLOOKUP(B91,TE!$A$2:$F$73,6,FALSE)</f>
        <v>#N/A</v>
      </c>
      <c r="M91" s="7">
        <f t="shared" si="6"/>
        <v>6</v>
      </c>
      <c r="N91" s="7">
        <f t="shared" si="7"/>
        <v>11.756541617341881</v>
      </c>
      <c r="P91">
        <v>46</v>
      </c>
      <c r="Q91">
        <v>26</v>
      </c>
      <c r="R91">
        <v>5</v>
      </c>
      <c r="S91" t="s">
        <v>149</v>
      </c>
      <c r="T91" t="s">
        <v>33</v>
      </c>
      <c r="U91">
        <v>3.6208333333332998</v>
      </c>
      <c r="V91">
        <v>12.638609396079399</v>
      </c>
      <c r="W91">
        <v>115.223</v>
      </c>
      <c r="X91">
        <v>141.22499999999999</v>
      </c>
      <c r="Y91">
        <v>10</v>
      </c>
      <c r="Z91">
        <v>-20.755944444444399</v>
      </c>
      <c r="AA91">
        <v>185</v>
      </c>
      <c r="AB91">
        <v>-18.46575</v>
      </c>
      <c r="AC91">
        <v>176</v>
      </c>
      <c r="AD91">
        <v>-23.0222499999999</v>
      </c>
      <c r="AE91">
        <v>196</v>
      </c>
      <c r="AF91">
        <v>51.3</v>
      </c>
      <c r="AG91">
        <v>9.1</v>
      </c>
      <c r="AH91">
        <v>130.5</v>
      </c>
      <c r="AI91">
        <v>3.9050394572426099</v>
      </c>
      <c r="AJ91">
        <v>134.315</v>
      </c>
      <c r="AK91">
        <v>50.685000000000002</v>
      </c>
    </row>
    <row r="92" spans="1:37">
      <c r="A92" s="6">
        <v>91</v>
      </c>
      <c r="B92">
        <v>11257</v>
      </c>
      <c r="C92" t="s">
        <v>389</v>
      </c>
      <c r="D92" t="s">
        <v>390</v>
      </c>
      <c r="E92" t="s">
        <v>62</v>
      </c>
      <c r="F92" t="s">
        <v>144</v>
      </c>
      <c r="G92" s="5">
        <v>127.81333333333301</v>
      </c>
      <c r="H92" s="3">
        <f t="shared" si="4"/>
        <v>7.9883333333333129</v>
      </c>
      <c r="I92" s="3">
        <f t="shared" si="5"/>
        <v>0.49443750000000009</v>
      </c>
      <c r="J92" s="7" t="e">
        <f>VLOOKUP(B92,RB!$B$2:$G$62,6,FALSE)</f>
        <v>#N/A</v>
      </c>
      <c r="K92" s="7" t="e">
        <f>VLOOKUP(B92,WR!$B$2:$G$73,6,FALSE)</f>
        <v>#N/A</v>
      </c>
      <c r="L92" s="7">
        <f>VLOOKUP(B92,TE!$A$2:$F$73,6,FALSE)</f>
        <v>7</v>
      </c>
      <c r="M92" s="7">
        <f t="shared" si="6"/>
        <v>7</v>
      </c>
      <c r="N92" s="7">
        <f t="shared" si="7"/>
        <v>14.157502212109717</v>
      </c>
      <c r="P92">
        <v>8</v>
      </c>
      <c r="Q92">
        <v>29</v>
      </c>
      <c r="R92">
        <v>6</v>
      </c>
      <c r="S92" t="s">
        <v>144</v>
      </c>
      <c r="T92" t="s">
        <v>33</v>
      </c>
      <c r="U92">
        <v>6.4090833333333403</v>
      </c>
      <c r="V92">
        <v>13.928547988454</v>
      </c>
      <c r="W92">
        <v>114.84</v>
      </c>
      <c r="X92">
        <v>148.15025</v>
      </c>
      <c r="Y92">
        <v>4</v>
      </c>
      <c r="Z92">
        <v>14.1757222222222</v>
      </c>
      <c r="AA92">
        <v>76</v>
      </c>
      <c r="AB92">
        <v>13.6300833333333</v>
      </c>
      <c r="AC92">
        <v>74</v>
      </c>
      <c r="AD92">
        <v>19.431916666666599</v>
      </c>
      <c r="AE92">
        <v>67</v>
      </c>
      <c r="AF92">
        <v>9.1</v>
      </c>
      <c r="AG92">
        <v>2.4</v>
      </c>
      <c r="AH92">
        <v>93.9</v>
      </c>
      <c r="AI92">
        <v>3.2202966247948899</v>
      </c>
      <c r="AJ92">
        <v>88.715000000000003</v>
      </c>
      <c r="AK92">
        <v>-12.715</v>
      </c>
    </row>
    <row r="93" spans="1:37">
      <c r="A93">
        <v>92</v>
      </c>
      <c r="B93">
        <v>11227</v>
      </c>
      <c r="C93" t="s">
        <v>373</v>
      </c>
      <c r="D93" t="s">
        <v>374</v>
      </c>
      <c r="E93" t="s">
        <v>41</v>
      </c>
      <c r="F93" t="s">
        <v>149</v>
      </c>
      <c r="G93" s="5">
        <v>126.374</v>
      </c>
      <c r="H93" s="3">
        <f t="shared" si="4"/>
        <v>7.8983749999999997</v>
      </c>
      <c r="I93" s="3">
        <f t="shared" si="5"/>
        <v>0.40447916666668693</v>
      </c>
      <c r="J93" s="7" t="e">
        <f>VLOOKUP(B93,RB!$B$2:$G$62,6,FALSE)</f>
        <v>#N/A</v>
      </c>
      <c r="K93" s="7">
        <f>VLOOKUP(B93,WR!$B$2:$G$73,6,FALSE)</f>
        <v>1</v>
      </c>
      <c r="L93" s="7" t="e">
        <f>VLOOKUP(B93,TE!$A$2:$F$73,6,FALSE)</f>
        <v>#N/A</v>
      </c>
      <c r="M93" s="7">
        <f t="shared" si="6"/>
        <v>1</v>
      </c>
      <c r="N93" s="7">
        <f t="shared" si="7"/>
        <v>2.4723152201904504</v>
      </c>
      <c r="P93">
        <v>47</v>
      </c>
      <c r="Q93">
        <v>27</v>
      </c>
      <c r="R93">
        <v>6</v>
      </c>
      <c r="S93" t="s">
        <v>149</v>
      </c>
      <c r="T93" t="s">
        <v>33</v>
      </c>
      <c r="U93">
        <v>4.0150500000000102</v>
      </c>
      <c r="V93">
        <v>5.7656800697460202</v>
      </c>
      <c r="W93">
        <v>120.625</v>
      </c>
      <c r="X93">
        <v>134.53</v>
      </c>
      <c r="Y93">
        <v>10</v>
      </c>
      <c r="Z93">
        <v>-22.449944444444402</v>
      </c>
      <c r="AA93">
        <v>188</v>
      </c>
      <c r="AB93">
        <v>-13.063749999999899</v>
      </c>
      <c r="AC93">
        <v>160</v>
      </c>
      <c r="AD93">
        <v>-29.71725</v>
      </c>
      <c r="AE93">
        <v>210</v>
      </c>
      <c r="AF93">
        <v>57.2</v>
      </c>
      <c r="AG93">
        <v>7.6</v>
      </c>
      <c r="AH93">
        <v>142.6</v>
      </c>
      <c r="AI93">
        <v>3.7026186438150801</v>
      </c>
      <c r="AJ93">
        <v>169.0925</v>
      </c>
      <c r="AK93">
        <v>18.907499999999999</v>
      </c>
    </row>
    <row r="94" spans="1:37">
      <c r="A94" s="6">
        <v>93</v>
      </c>
      <c r="B94">
        <v>14079</v>
      </c>
      <c r="C94" t="s">
        <v>1066</v>
      </c>
      <c r="D94" t="s">
        <v>231</v>
      </c>
      <c r="E94" t="s">
        <v>85</v>
      </c>
      <c r="F94" t="s">
        <v>132</v>
      </c>
      <c r="G94" s="5">
        <v>124.97</v>
      </c>
      <c r="H94" s="3">
        <f t="shared" si="4"/>
        <v>7.8106249999999999</v>
      </c>
      <c r="I94" s="3">
        <f t="shared" si="5"/>
        <v>0.31672916666668716</v>
      </c>
      <c r="J94" s="7">
        <f>VLOOKUP(B94,RB!$B$2:$G$62,6,FALSE)</f>
        <v>8</v>
      </c>
      <c r="K94" s="7" t="e">
        <f>VLOOKUP(B94,WR!$B$2:$G$73,6,FALSE)</f>
        <v>#N/A</v>
      </c>
      <c r="L94" s="7" t="e">
        <f>VLOOKUP(B94,TE!$A$2:$F$73,6,FALSE)</f>
        <v>#N/A</v>
      </c>
      <c r="M94" s="7">
        <f t="shared" si="6"/>
        <v>8</v>
      </c>
      <c r="N94" s="7">
        <f t="shared" si="7"/>
        <v>25.258172729064999</v>
      </c>
      <c r="P94">
        <v>38</v>
      </c>
      <c r="Q94">
        <v>22</v>
      </c>
      <c r="R94">
        <v>0</v>
      </c>
      <c r="S94" t="s">
        <v>132</v>
      </c>
      <c r="T94" t="s">
        <v>33</v>
      </c>
      <c r="U94">
        <v>8.3359999999999808</v>
      </c>
      <c r="V94">
        <v>38.251472546818299</v>
      </c>
      <c r="W94">
        <v>81.670400000000001</v>
      </c>
      <c r="X94">
        <v>168.77160000000001</v>
      </c>
      <c r="Y94">
        <v>9</v>
      </c>
      <c r="Z94">
        <v>-9.2990888888888801</v>
      </c>
      <c r="AA94">
        <v>155</v>
      </c>
      <c r="AB94">
        <v>-20.7864</v>
      </c>
      <c r="AC94">
        <v>185</v>
      </c>
      <c r="AD94">
        <v>-0.30219999999999902</v>
      </c>
      <c r="AE94">
        <v>107</v>
      </c>
      <c r="AF94">
        <v>32.700000000000003</v>
      </c>
      <c r="AG94">
        <v>7.7</v>
      </c>
      <c r="AH94">
        <v>91.6</v>
      </c>
      <c r="AI94">
        <v>4.0576750210754602</v>
      </c>
      <c r="AJ94">
        <v>83.1</v>
      </c>
      <c r="AK94">
        <v>71.900000000000006</v>
      </c>
    </row>
    <row r="95" spans="1:37">
      <c r="A95">
        <v>94</v>
      </c>
      <c r="B95">
        <v>13192</v>
      </c>
      <c r="C95" t="s">
        <v>467</v>
      </c>
      <c r="D95" t="s">
        <v>786</v>
      </c>
      <c r="E95" t="s">
        <v>53</v>
      </c>
      <c r="F95" t="s">
        <v>144</v>
      </c>
      <c r="G95" s="5">
        <v>122.5245</v>
      </c>
      <c r="H95" s="3">
        <f t="shared" si="4"/>
        <v>7.6577812500000002</v>
      </c>
      <c r="I95" s="3">
        <f t="shared" si="5"/>
        <v>0.16388541666668743</v>
      </c>
      <c r="J95" s="7" t="e">
        <f>VLOOKUP(B95,RB!$B$2:$G$62,6,FALSE)</f>
        <v>#N/A</v>
      </c>
      <c r="K95" s="7" t="e">
        <f>VLOOKUP(B95,WR!$B$2:$G$73,6,FALSE)</f>
        <v>#N/A</v>
      </c>
      <c r="L95" s="7">
        <f>VLOOKUP(B95,TE!$A$2:$F$73,6,FALSE)</f>
        <v>9</v>
      </c>
      <c r="M95" s="7">
        <f t="shared" si="6"/>
        <v>9</v>
      </c>
      <c r="N95" s="7">
        <f t="shared" si="7"/>
        <v>54.916417720707464</v>
      </c>
      <c r="P95">
        <v>9</v>
      </c>
      <c r="Q95">
        <v>23</v>
      </c>
      <c r="R95">
        <v>2</v>
      </c>
      <c r="S95" t="s">
        <v>144</v>
      </c>
      <c r="T95" t="s">
        <v>33</v>
      </c>
      <c r="U95">
        <v>2.43133333333334</v>
      </c>
      <c r="V95">
        <v>15.0134490874016</v>
      </c>
      <c r="W95">
        <v>107.675</v>
      </c>
      <c r="X95">
        <v>142.79275000000001</v>
      </c>
      <c r="Y95">
        <v>4</v>
      </c>
      <c r="Z95">
        <v>8.8868888888888904</v>
      </c>
      <c r="AA95">
        <v>83</v>
      </c>
      <c r="AB95">
        <v>6.4650833333333297</v>
      </c>
      <c r="AC95">
        <v>87</v>
      </c>
      <c r="AD95">
        <v>14.0744166666666</v>
      </c>
      <c r="AE95">
        <v>78</v>
      </c>
      <c r="AF95">
        <v>9.6999999999999993</v>
      </c>
      <c r="AG95">
        <v>2.2999999999999998</v>
      </c>
      <c r="AH95">
        <v>95.6</v>
      </c>
      <c r="AI95">
        <v>3.2013206925766902</v>
      </c>
      <c r="AJ95">
        <v>91.242500000000007</v>
      </c>
      <c r="AK95">
        <v>-8.2424999999999997</v>
      </c>
    </row>
    <row r="96" spans="1:37">
      <c r="A96" s="6">
        <v>95</v>
      </c>
      <c r="B96">
        <v>13646</v>
      </c>
      <c r="C96" t="s">
        <v>199</v>
      </c>
      <c r="D96" t="s">
        <v>928</v>
      </c>
      <c r="E96" t="s">
        <v>80</v>
      </c>
      <c r="F96" t="s">
        <v>149</v>
      </c>
      <c r="G96" s="5">
        <v>122.520333333333</v>
      </c>
      <c r="H96" s="3">
        <f t="shared" si="4"/>
        <v>7.6575208333333125</v>
      </c>
      <c r="I96" s="3">
        <f t="shared" si="5"/>
        <v>0.16362499999999969</v>
      </c>
      <c r="J96" s="7" t="e">
        <f>VLOOKUP(B96,RB!$B$2:$G$62,6,FALSE)</f>
        <v>#N/A</v>
      </c>
      <c r="K96" s="7">
        <f>VLOOKUP(B96,WR!$B$2:$G$73,6,FALSE)</f>
        <v>3</v>
      </c>
      <c r="L96" s="7" t="e">
        <f>VLOOKUP(B96,TE!$A$2:$F$73,6,FALSE)</f>
        <v>#N/A</v>
      </c>
      <c r="M96" s="7">
        <f t="shared" si="6"/>
        <v>3</v>
      </c>
      <c r="N96" s="7">
        <f t="shared" si="7"/>
        <v>18.334606569900721</v>
      </c>
      <c r="P96">
        <v>48</v>
      </c>
      <c r="Q96">
        <v>23</v>
      </c>
      <c r="R96">
        <v>1</v>
      </c>
      <c r="S96" t="s">
        <v>149</v>
      </c>
      <c r="T96" t="s">
        <v>33</v>
      </c>
      <c r="U96">
        <v>1.35896666666666</v>
      </c>
      <c r="V96">
        <v>7.5262013526081004</v>
      </c>
      <c r="W96">
        <v>114.46899999999999</v>
      </c>
      <c r="X96">
        <v>131.571</v>
      </c>
      <c r="Y96">
        <v>10</v>
      </c>
      <c r="Z96">
        <v>-26.303611111111</v>
      </c>
      <c r="AA96">
        <v>195</v>
      </c>
      <c r="AB96">
        <v>-19.219750000000001</v>
      </c>
      <c r="AC96">
        <v>178</v>
      </c>
      <c r="AD96">
        <v>-32.676250000000003</v>
      </c>
      <c r="AE96">
        <v>218</v>
      </c>
      <c r="AF96">
        <v>52.7</v>
      </c>
      <c r="AG96">
        <v>7.9</v>
      </c>
      <c r="AH96">
        <v>128.80000000000001</v>
      </c>
      <c r="AI96">
        <v>3.7431028065005898</v>
      </c>
      <c r="AJ96">
        <v>145.655</v>
      </c>
      <c r="AK96">
        <v>49.344999999999999</v>
      </c>
    </row>
    <row r="97" spans="1:37">
      <c r="A97">
        <v>96</v>
      </c>
      <c r="B97">
        <v>11783</v>
      </c>
      <c r="C97" t="s">
        <v>207</v>
      </c>
      <c r="D97" t="s">
        <v>236</v>
      </c>
      <c r="E97" t="s">
        <v>30</v>
      </c>
      <c r="F97" t="s">
        <v>149</v>
      </c>
      <c r="G97" s="5">
        <v>122.19756666666601</v>
      </c>
      <c r="H97" s="3">
        <f t="shared" si="4"/>
        <v>7.6373479166666254</v>
      </c>
      <c r="I97" s="3">
        <f t="shared" si="5"/>
        <v>0.14345208333331261</v>
      </c>
      <c r="J97" s="7" t="e">
        <f>VLOOKUP(B97,RB!$B$2:$G$62,6,FALSE)</f>
        <v>#N/A</v>
      </c>
      <c r="K97" s="7">
        <f>VLOOKUP(B97,WR!$B$2:$G$73,6,FALSE)</f>
        <v>1</v>
      </c>
      <c r="L97" s="7" t="e">
        <f>VLOOKUP(B97,TE!$A$2:$F$73,6,FALSE)</f>
        <v>#N/A</v>
      </c>
      <c r="M97" s="7">
        <f t="shared" si="6"/>
        <v>1</v>
      </c>
      <c r="N97" s="7">
        <f t="shared" si="7"/>
        <v>6.9709688194383919</v>
      </c>
      <c r="P97">
        <v>49</v>
      </c>
      <c r="Q97">
        <v>29</v>
      </c>
      <c r="R97">
        <v>5</v>
      </c>
      <c r="S97" t="s">
        <v>149</v>
      </c>
      <c r="T97" t="s">
        <v>33</v>
      </c>
      <c r="U97">
        <v>2.93681666666664</v>
      </c>
      <c r="V97">
        <v>30.076963878800399</v>
      </c>
      <c r="W97">
        <v>83.888249999999999</v>
      </c>
      <c r="X97">
        <v>156.04499999999999</v>
      </c>
      <c r="Y97">
        <v>10</v>
      </c>
      <c r="Z97">
        <v>-26.626377777777702</v>
      </c>
      <c r="AA97">
        <v>196</v>
      </c>
      <c r="AB97">
        <v>-49.8005</v>
      </c>
      <c r="AC97">
        <v>236</v>
      </c>
      <c r="AD97">
        <v>-8.2022500000000207</v>
      </c>
      <c r="AE97">
        <v>145</v>
      </c>
      <c r="AF97">
        <v>53.5</v>
      </c>
      <c r="AG97">
        <v>6.3</v>
      </c>
      <c r="AH97">
        <v>134.5</v>
      </c>
      <c r="AI97">
        <v>3.5271872721778799</v>
      </c>
      <c r="AJ97">
        <v>146.495</v>
      </c>
      <c r="AK97">
        <v>49.504999999999903</v>
      </c>
    </row>
    <row r="98" spans="1:37">
      <c r="A98" s="6">
        <v>97</v>
      </c>
      <c r="B98">
        <v>11248</v>
      </c>
      <c r="C98" t="s">
        <v>384</v>
      </c>
      <c r="D98" t="s">
        <v>385</v>
      </c>
      <c r="E98" t="s">
        <v>91</v>
      </c>
      <c r="F98" t="s">
        <v>144</v>
      </c>
      <c r="G98" s="5">
        <v>120.283999999999</v>
      </c>
      <c r="H98" s="3">
        <f t="shared" si="4"/>
        <v>7.5177499999999373</v>
      </c>
      <c r="I98" s="3">
        <f t="shared" si="5"/>
        <v>2.3854166666624543E-2</v>
      </c>
      <c r="J98" s="7" t="e">
        <f>VLOOKUP(B98,RB!$B$2:$G$62,6,FALSE)</f>
        <v>#N/A</v>
      </c>
      <c r="K98" s="7" t="e">
        <f>VLOOKUP(B98,WR!$B$2:$G$73,6,FALSE)</f>
        <v>#N/A</v>
      </c>
      <c r="L98" s="7">
        <f>VLOOKUP(B98,TE!$A$2:$F$73,6,FALSE)</f>
        <v>1</v>
      </c>
      <c r="M98" s="7">
        <f t="shared" si="6"/>
        <v>1</v>
      </c>
      <c r="N98" s="7">
        <f t="shared" si="7"/>
        <v>41.921397379986693</v>
      </c>
      <c r="P98">
        <v>10</v>
      </c>
      <c r="Q98">
        <v>29</v>
      </c>
      <c r="R98">
        <v>6</v>
      </c>
      <c r="S98" t="s">
        <v>144</v>
      </c>
      <c r="T98" t="s">
        <v>33</v>
      </c>
      <c r="U98">
        <v>0.97133333333331895</v>
      </c>
      <c r="V98">
        <v>16.3159253124056</v>
      </c>
      <c r="W98">
        <v>105.73524999999999</v>
      </c>
      <c r="X98">
        <v>143.37725</v>
      </c>
      <c r="Y98">
        <v>4</v>
      </c>
      <c r="Z98">
        <v>6.64638888888887</v>
      </c>
      <c r="AA98">
        <v>91</v>
      </c>
      <c r="AB98">
        <v>4.5253333333333199</v>
      </c>
      <c r="AC98">
        <v>92</v>
      </c>
      <c r="AD98">
        <v>14.658916666666601</v>
      </c>
      <c r="AE98">
        <v>75</v>
      </c>
      <c r="AF98">
        <v>15.6</v>
      </c>
      <c r="AG98">
        <v>3</v>
      </c>
      <c r="AH98">
        <v>137.1</v>
      </c>
      <c r="AI98">
        <v>3.3341522181041299</v>
      </c>
      <c r="AJ98">
        <v>135.71250000000001</v>
      </c>
      <c r="AK98">
        <v>-44.712499999999999</v>
      </c>
    </row>
    <row r="99" spans="1:37">
      <c r="A99">
        <v>98</v>
      </c>
      <c r="B99">
        <v>12205</v>
      </c>
      <c r="C99" t="s">
        <v>531</v>
      </c>
      <c r="D99" t="s">
        <v>544</v>
      </c>
      <c r="E99" t="s">
        <v>38</v>
      </c>
      <c r="F99" t="s">
        <v>149</v>
      </c>
      <c r="G99" s="5">
        <v>120.125166666666</v>
      </c>
      <c r="H99" s="3">
        <f t="shared" si="4"/>
        <v>7.5078229166666253</v>
      </c>
      <c r="I99" s="3">
        <f t="shared" si="5"/>
        <v>1.3927083333312495E-2</v>
      </c>
      <c r="J99" s="7" t="e">
        <f>VLOOKUP(B99,RB!$B$2:$G$62,6,FALSE)</f>
        <v>#N/A</v>
      </c>
      <c r="K99" s="7">
        <f>VLOOKUP(B99,WR!$B$2:$G$73,6,FALSE)</f>
        <v>1</v>
      </c>
      <c r="L99" s="7" t="e">
        <f>VLOOKUP(B99,TE!$A$2:$F$73,6,FALSE)</f>
        <v>#N/A</v>
      </c>
      <c r="M99" s="7">
        <f t="shared" si="6"/>
        <v>1</v>
      </c>
      <c r="N99" s="7">
        <f t="shared" si="7"/>
        <v>71.802543006838917</v>
      </c>
      <c r="P99">
        <v>50</v>
      </c>
      <c r="Q99">
        <v>25</v>
      </c>
      <c r="R99">
        <v>4</v>
      </c>
      <c r="S99" t="s">
        <v>149</v>
      </c>
      <c r="T99" t="s">
        <v>33</v>
      </c>
      <c r="U99">
        <v>2.05358333333335</v>
      </c>
      <c r="V99">
        <v>19.209854787755798</v>
      </c>
      <c r="W99">
        <v>97.224000000000004</v>
      </c>
      <c r="X99">
        <v>144.88749999999999</v>
      </c>
      <c r="Y99">
        <v>10</v>
      </c>
      <c r="Z99">
        <v>-28.6987777777777</v>
      </c>
      <c r="AA99">
        <v>202</v>
      </c>
      <c r="AB99">
        <v>-36.464749999999903</v>
      </c>
      <c r="AC99">
        <v>211</v>
      </c>
      <c r="AD99">
        <v>-19.359749999999998</v>
      </c>
      <c r="AE99">
        <v>187</v>
      </c>
      <c r="AF99">
        <v>53.4</v>
      </c>
      <c r="AG99">
        <v>8.6999999999999993</v>
      </c>
      <c r="AH99">
        <v>132.5</v>
      </c>
      <c r="AI99">
        <v>3.8510605736619401</v>
      </c>
      <c r="AJ99">
        <v>138.33000000000001</v>
      </c>
      <c r="AK99">
        <v>63.669999999999902</v>
      </c>
    </row>
    <row r="100" spans="1:37">
      <c r="A100" s="6">
        <v>99</v>
      </c>
      <c r="B100">
        <v>11695</v>
      </c>
      <c r="C100" t="s">
        <v>451</v>
      </c>
      <c r="D100" t="s">
        <v>452</v>
      </c>
      <c r="E100" t="s">
        <v>38</v>
      </c>
      <c r="F100" t="s">
        <v>144</v>
      </c>
      <c r="G100" s="5">
        <v>119.902333333333</v>
      </c>
      <c r="H100" s="3">
        <f t="shared" si="4"/>
        <v>7.4938958333333128</v>
      </c>
      <c r="I100" s="3">
        <f t="shared" si="5"/>
        <v>0</v>
      </c>
      <c r="J100" s="7" t="e">
        <f>VLOOKUP(B100,RB!$B$2:$G$62,6,FALSE)</f>
        <v>#N/A</v>
      </c>
      <c r="K100" s="7" t="e">
        <f>VLOOKUP(B100,WR!$B$2:$G$73,6,FALSE)</f>
        <v>#N/A</v>
      </c>
      <c r="L100" s="7">
        <f>VLOOKUP(B100,TE!$A$2:$F$73,6,FALSE)</f>
        <v>10</v>
      </c>
      <c r="M100" s="7">
        <f t="shared" si="6"/>
        <v>10</v>
      </c>
      <c r="N100" s="7" t="e">
        <f t="shared" si="7"/>
        <v>#DIV/0!</v>
      </c>
      <c r="P100">
        <v>11</v>
      </c>
      <c r="Q100">
        <v>26</v>
      </c>
      <c r="R100">
        <v>5</v>
      </c>
      <c r="S100" t="s">
        <v>144</v>
      </c>
      <c r="T100" t="s">
        <v>33</v>
      </c>
      <c r="U100">
        <v>4.0810000000000004</v>
      </c>
      <c r="V100">
        <v>22.9529840652582</v>
      </c>
      <c r="W100">
        <v>91.573750000000004</v>
      </c>
      <c r="X100">
        <v>148.44</v>
      </c>
      <c r="Y100">
        <v>4</v>
      </c>
      <c r="Z100">
        <v>6.2647222222222299</v>
      </c>
      <c r="AA100">
        <v>93</v>
      </c>
      <c r="AB100">
        <v>-9.6361666666666608</v>
      </c>
      <c r="AC100">
        <v>144</v>
      </c>
      <c r="AD100">
        <v>19.7216666666666</v>
      </c>
      <c r="AE100">
        <v>66</v>
      </c>
      <c r="AF100">
        <v>9.9</v>
      </c>
      <c r="AG100">
        <v>2.7</v>
      </c>
      <c r="AH100">
        <v>97.7</v>
      </c>
      <c r="AI100">
        <v>3.2772244214495099</v>
      </c>
      <c r="AJ100">
        <v>74.457499999999996</v>
      </c>
      <c r="AK100">
        <v>18.5425</v>
      </c>
    </row>
    <row r="101" spans="1:37">
      <c r="A101">
        <v>100</v>
      </c>
      <c r="B101">
        <v>8416</v>
      </c>
      <c r="C101" t="s">
        <v>175</v>
      </c>
      <c r="D101" t="s">
        <v>176</v>
      </c>
      <c r="E101" t="s">
        <v>56</v>
      </c>
      <c r="F101" t="s">
        <v>144</v>
      </c>
      <c r="G101" s="5">
        <v>118.723</v>
      </c>
      <c r="H101" s="3">
        <f t="shared" si="4"/>
        <v>7.4201874999999999</v>
      </c>
      <c r="I101" s="3">
        <f t="shared" si="5"/>
        <v>-7.3708333333312837E-2</v>
      </c>
      <c r="J101" s="7" t="e">
        <f>VLOOKUP(B101,RB!$B$2:$G$62,6,FALSE)</f>
        <v>#N/A</v>
      </c>
      <c r="K101" s="7" t="e">
        <f>VLOOKUP(B101,WR!$B$2:$G$73,6,FALSE)</f>
        <v>#N/A</v>
      </c>
      <c r="L101" s="7">
        <f>VLOOKUP(B101,TE!$A$2:$F$73,6,FALSE)</f>
        <v>4</v>
      </c>
      <c r="M101" s="7">
        <f t="shared" si="6"/>
        <v>4</v>
      </c>
      <c r="N101" s="7">
        <f t="shared" si="7"/>
        <v>-54.267947993231594</v>
      </c>
      <c r="P101">
        <v>12</v>
      </c>
      <c r="Q101">
        <v>35</v>
      </c>
      <c r="R101">
        <v>13</v>
      </c>
      <c r="S101" t="s">
        <v>144</v>
      </c>
      <c r="T101" t="s">
        <v>33</v>
      </c>
      <c r="U101">
        <v>7.6280833333333202</v>
      </c>
      <c r="V101">
        <v>14.313461267864801</v>
      </c>
      <c r="W101">
        <v>109.1985</v>
      </c>
      <c r="X101">
        <v>139.83750000000001</v>
      </c>
      <c r="Y101">
        <v>4</v>
      </c>
      <c r="Z101">
        <v>5.0853888888888799</v>
      </c>
      <c r="AA101">
        <v>95</v>
      </c>
      <c r="AB101">
        <v>7.9885833333333496</v>
      </c>
      <c r="AC101">
        <v>84</v>
      </c>
      <c r="AD101">
        <v>11.119166666666599</v>
      </c>
      <c r="AE101">
        <v>83</v>
      </c>
      <c r="AF101">
        <v>13.9</v>
      </c>
      <c r="AG101">
        <v>3.3</v>
      </c>
      <c r="AH101">
        <v>126.6</v>
      </c>
      <c r="AI101">
        <v>3.3910800147587499</v>
      </c>
      <c r="AJ101">
        <v>127.9825</v>
      </c>
      <c r="AK101">
        <v>-32.982500000000002</v>
      </c>
    </row>
    <row r="102" spans="1:37">
      <c r="A102" s="6">
        <v>101</v>
      </c>
      <c r="B102">
        <v>12391</v>
      </c>
      <c r="C102" t="s">
        <v>577</v>
      </c>
      <c r="D102" t="s">
        <v>358</v>
      </c>
      <c r="E102" t="s">
        <v>71</v>
      </c>
      <c r="F102" t="s">
        <v>149</v>
      </c>
      <c r="G102" s="5">
        <v>118.396333333333</v>
      </c>
      <c r="H102" s="3">
        <f t="shared" si="4"/>
        <v>7.3997708333333128</v>
      </c>
      <c r="I102" s="3">
        <f t="shared" si="5"/>
        <v>-9.4125000000000014E-2</v>
      </c>
      <c r="J102" s="7" t="e">
        <f>VLOOKUP(B102,RB!$B$2:$G$62,6,FALSE)</f>
        <v>#N/A</v>
      </c>
      <c r="K102" s="7">
        <f>VLOOKUP(B102,WR!$B$2:$G$73,6,FALSE)</f>
        <v>1</v>
      </c>
      <c r="L102" s="7" t="e">
        <f>VLOOKUP(B102,TE!$A$2:$F$73,6,FALSE)</f>
        <v>#N/A</v>
      </c>
      <c r="M102" s="7">
        <f t="shared" si="6"/>
        <v>1</v>
      </c>
      <c r="N102" s="7">
        <f t="shared" si="7"/>
        <v>-10.624169986719785</v>
      </c>
      <c r="P102">
        <v>51</v>
      </c>
      <c r="Q102">
        <v>27</v>
      </c>
      <c r="R102">
        <v>4</v>
      </c>
      <c r="S102" t="s">
        <v>149</v>
      </c>
      <c r="T102" t="s">
        <v>33</v>
      </c>
      <c r="U102">
        <v>0.75730000000001496</v>
      </c>
      <c r="V102">
        <v>18.2407666834483</v>
      </c>
      <c r="W102">
        <v>98.682000000000002</v>
      </c>
      <c r="X102">
        <v>142.48500000000001</v>
      </c>
      <c r="Y102">
        <v>10</v>
      </c>
      <c r="Z102">
        <v>-30.427611111110998</v>
      </c>
      <c r="AA102">
        <v>206</v>
      </c>
      <c r="AB102">
        <v>-35.006749999999997</v>
      </c>
      <c r="AC102">
        <v>209</v>
      </c>
      <c r="AD102">
        <v>-21.762249999999899</v>
      </c>
      <c r="AE102">
        <v>192</v>
      </c>
      <c r="AF102">
        <v>55.1</v>
      </c>
      <c r="AG102">
        <v>10.8</v>
      </c>
      <c r="AH102">
        <v>140.30000000000001</v>
      </c>
      <c r="AI102">
        <v>4.13444971246048</v>
      </c>
      <c r="AJ102">
        <v>136.58250000000001</v>
      </c>
      <c r="AK102">
        <v>69.417499999999905</v>
      </c>
    </row>
    <row r="103" spans="1:37">
      <c r="A103">
        <v>102</v>
      </c>
      <c r="B103">
        <v>13793</v>
      </c>
      <c r="C103" t="s">
        <v>973</v>
      </c>
      <c r="D103" t="s">
        <v>974</v>
      </c>
      <c r="E103" t="s">
        <v>100</v>
      </c>
      <c r="F103" t="s">
        <v>149</v>
      </c>
      <c r="G103" s="5">
        <v>117.746833333333</v>
      </c>
      <c r="H103" s="3">
        <f t="shared" si="4"/>
        <v>7.3591770833333126</v>
      </c>
      <c r="I103" s="3">
        <f t="shared" si="5"/>
        <v>-0.13471875000000022</v>
      </c>
      <c r="J103" s="7" t="e">
        <f>VLOOKUP(B103,RB!$B$2:$G$62,6,FALSE)</f>
        <v>#N/A</v>
      </c>
      <c r="K103" s="7">
        <f>VLOOKUP(B103,WR!$B$2:$G$73,6,FALSE)</f>
        <v>1</v>
      </c>
      <c r="L103" s="7" t="e">
        <f>VLOOKUP(B103,TE!$A$2:$F$73,6,FALSE)</f>
        <v>#N/A</v>
      </c>
      <c r="M103" s="7">
        <f t="shared" si="6"/>
        <v>1</v>
      </c>
      <c r="N103" s="7">
        <f t="shared" si="7"/>
        <v>-7.4228717234980159</v>
      </c>
      <c r="P103">
        <v>52</v>
      </c>
      <c r="Q103">
        <v>25</v>
      </c>
      <c r="R103">
        <v>1</v>
      </c>
      <c r="S103" t="s">
        <v>149</v>
      </c>
      <c r="T103" t="s">
        <v>33</v>
      </c>
      <c r="U103">
        <v>0.25779999999998798</v>
      </c>
      <c r="V103">
        <v>15.600302797275001</v>
      </c>
      <c r="W103">
        <v>95.952749999999995</v>
      </c>
      <c r="X103">
        <v>132.82</v>
      </c>
      <c r="Y103">
        <v>10</v>
      </c>
      <c r="Z103">
        <v>-31.077111111111101</v>
      </c>
      <c r="AA103">
        <v>208</v>
      </c>
      <c r="AB103">
        <v>-37.735999999999898</v>
      </c>
      <c r="AC103">
        <v>216</v>
      </c>
      <c r="AD103">
        <v>-31.427250000000001</v>
      </c>
      <c r="AE103">
        <v>216</v>
      </c>
      <c r="AF103">
        <v>47.7</v>
      </c>
      <c r="AG103">
        <v>7.7</v>
      </c>
      <c r="AH103">
        <v>116.4</v>
      </c>
      <c r="AI103">
        <v>3.71611336471025</v>
      </c>
      <c r="AJ103">
        <v>116.2025</v>
      </c>
      <c r="AK103">
        <v>91.797499999999999</v>
      </c>
    </row>
    <row r="104" spans="1:37">
      <c r="A104" s="6">
        <v>103</v>
      </c>
      <c r="B104">
        <v>11672</v>
      </c>
      <c r="C104" t="s">
        <v>435</v>
      </c>
      <c r="D104" t="s">
        <v>268</v>
      </c>
      <c r="E104" t="s">
        <v>59</v>
      </c>
      <c r="F104" t="s">
        <v>149</v>
      </c>
      <c r="G104" s="5">
        <v>117.53123333333301</v>
      </c>
      <c r="H104" s="3">
        <f t="shared" si="4"/>
        <v>7.3457020833333129</v>
      </c>
      <c r="I104" s="3">
        <f t="shared" si="5"/>
        <v>-0.1481937499999999</v>
      </c>
      <c r="J104" s="7" t="e">
        <f>VLOOKUP(B104,RB!$B$2:$G$62,6,FALSE)</f>
        <v>#N/A</v>
      </c>
      <c r="K104" s="7">
        <f>VLOOKUP(B104,WR!$B$2:$G$73,6,FALSE)</f>
        <v>1</v>
      </c>
      <c r="L104" s="7" t="e">
        <f>VLOOKUP(B104,TE!$A$2:$F$73,6,FALSE)</f>
        <v>#N/A</v>
      </c>
      <c r="M104" s="7">
        <f t="shared" si="6"/>
        <v>1</v>
      </c>
      <c r="N104" s="7">
        <f t="shared" si="7"/>
        <v>-6.7479229049808147</v>
      </c>
      <c r="P104">
        <v>53</v>
      </c>
      <c r="Q104">
        <v>28</v>
      </c>
      <c r="R104">
        <v>5</v>
      </c>
      <c r="S104" t="s">
        <v>149</v>
      </c>
      <c r="T104" t="s">
        <v>33</v>
      </c>
      <c r="U104">
        <v>0.57523333333332904</v>
      </c>
      <c r="V104">
        <v>14.1719394673653</v>
      </c>
      <c r="W104">
        <v>102.40649999999999</v>
      </c>
      <c r="X104">
        <v>133.84450000000001</v>
      </c>
      <c r="Y104">
        <v>10</v>
      </c>
      <c r="Z104">
        <v>-31.2927111111111</v>
      </c>
      <c r="AA104">
        <v>209</v>
      </c>
      <c r="AB104">
        <v>-31.282250000000001</v>
      </c>
      <c r="AC104">
        <v>207</v>
      </c>
      <c r="AD104">
        <v>-30.402749999999902</v>
      </c>
      <c r="AE104">
        <v>214</v>
      </c>
      <c r="AF104">
        <v>80.7</v>
      </c>
      <c r="AG104">
        <v>14.9</v>
      </c>
      <c r="AH104">
        <v>213.2</v>
      </c>
      <c r="AI104">
        <v>4.6877332691623996</v>
      </c>
      <c r="AJ104">
        <v>216.255</v>
      </c>
      <c r="AK104">
        <v>-7.2549999999999901</v>
      </c>
    </row>
    <row r="105" spans="1:37">
      <c r="A105">
        <v>104</v>
      </c>
      <c r="B105">
        <v>8673</v>
      </c>
      <c r="C105" t="s">
        <v>179</v>
      </c>
      <c r="D105" t="s">
        <v>180</v>
      </c>
      <c r="E105" t="s">
        <v>117</v>
      </c>
      <c r="F105" t="s">
        <v>149</v>
      </c>
      <c r="G105" s="5">
        <v>117.446833333333</v>
      </c>
      <c r="H105" s="3">
        <f t="shared" si="4"/>
        <v>7.3404270833333127</v>
      </c>
      <c r="I105" s="3">
        <f t="shared" si="5"/>
        <v>-0.15346875000000004</v>
      </c>
      <c r="J105" s="7" t="e">
        <f>VLOOKUP(B105,RB!$B$2:$G$62,6,FALSE)</f>
        <v>#N/A</v>
      </c>
      <c r="K105" s="7">
        <f>VLOOKUP(B105,WR!$B$2:$G$73,6,FALSE)</f>
        <v>1</v>
      </c>
      <c r="L105" s="7" t="e">
        <f>VLOOKUP(B105,TE!$A$2:$F$73,6,FALSE)</f>
        <v>#N/A</v>
      </c>
      <c r="M105" s="7">
        <f t="shared" si="6"/>
        <v>1</v>
      </c>
      <c r="N105" s="7">
        <f t="shared" si="7"/>
        <v>-6.5159845245367523</v>
      </c>
      <c r="P105">
        <v>54</v>
      </c>
      <c r="Q105">
        <v>34</v>
      </c>
      <c r="R105">
        <v>12</v>
      </c>
      <c r="S105" t="s">
        <v>149</v>
      </c>
      <c r="T105" t="s">
        <v>33</v>
      </c>
      <c r="U105">
        <v>1.7844166666666501</v>
      </c>
      <c r="V105">
        <v>17.6450695483658</v>
      </c>
      <c r="W105">
        <v>103.304999999999</v>
      </c>
      <c r="X105">
        <v>142.18549999999999</v>
      </c>
      <c r="Y105">
        <v>10</v>
      </c>
      <c r="Z105">
        <v>-31.377111111111098</v>
      </c>
      <c r="AA105">
        <v>210</v>
      </c>
      <c r="AB105">
        <v>-30.383749999999999</v>
      </c>
      <c r="AC105">
        <v>204</v>
      </c>
      <c r="AD105">
        <v>-22.0617499999999</v>
      </c>
      <c r="AE105">
        <v>193</v>
      </c>
      <c r="AF105">
        <v>83</v>
      </c>
      <c r="AG105">
        <v>11.9</v>
      </c>
      <c r="AH105">
        <v>222.7</v>
      </c>
      <c r="AI105">
        <v>4.28289164230734</v>
      </c>
      <c r="AJ105">
        <v>172.69333333333299</v>
      </c>
      <c r="AK105">
        <v>37.306666666666601</v>
      </c>
    </row>
    <row r="106" spans="1:37">
      <c r="A106" s="6">
        <v>105</v>
      </c>
      <c r="B106">
        <v>10389</v>
      </c>
      <c r="C106" t="s">
        <v>267</v>
      </c>
      <c r="D106" t="s">
        <v>172</v>
      </c>
      <c r="E106" t="s">
        <v>56</v>
      </c>
      <c r="F106" t="s">
        <v>132</v>
      </c>
      <c r="G106" s="5">
        <v>117.0436</v>
      </c>
      <c r="H106" s="3">
        <f t="shared" si="4"/>
        <v>7.3152249999999999</v>
      </c>
      <c r="I106" s="3">
        <f t="shared" si="5"/>
        <v>-0.17867083333331291</v>
      </c>
      <c r="J106" s="7">
        <f>VLOOKUP(B106,RB!$B$2:$G$62,6,FALSE)</f>
        <v>1</v>
      </c>
      <c r="K106" s="7" t="e">
        <f>VLOOKUP(B106,WR!$B$2:$G$73,6,FALSE)</f>
        <v>#N/A</v>
      </c>
      <c r="L106" s="7" t="e">
        <f>VLOOKUP(B106,TE!$A$2:$F$73,6,FALSE)</f>
        <v>#N/A</v>
      </c>
      <c r="M106" s="7">
        <f t="shared" si="6"/>
        <v>1</v>
      </c>
      <c r="N106" s="7">
        <f t="shared" si="7"/>
        <v>-5.596884401017407</v>
      </c>
      <c r="P106">
        <v>39</v>
      </c>
      <c r="Q106">
        <v>29</v>
      </c>
      <c r="R106">
        <v>8</v>
      </c>
      <c r="S106" t="s">
        <v>132</v>
      </c>
      <c r="T106" t="s">
        <v>33</v>
      </c>
      <c r="U106">
        <v>1.1640999999999999</v>
      </c>
      <c r="V106">
        <v>24.433596108636898</v>
      </c>
      <c r="W106">
        <v>91.160399999999996</v>
      </c>
      <c r="X106">
        <v>146.33799999999999</v>
      </c>
      <c r="Y106">
        <v>9</v>
      </c>
      <c r="Z106">
        <v>-17.225488888888801</v>
      </c>
      <c r="AA106">
        <v>176</v>
      </c>
      <c r="AB106">
        <v>-11.2964</v>
      </c>
      <c r="AC106">
        <v>156</v>
      </c>
      <c r="AD106">
        <v>-22.735799999999902</v>
      </c>
      <c r="AE106">
        <v>194</v>
      </c>
      <c r="AF106">
        <v>44.7</v>
      </c>
      <c r="AG106">
        <v>6</v>
      </c>
      <c r="AH106">
        <v>130.1</v>
      </c>
      <c r="AI106">
        <v>3.6028029333701199</v>
      </c>
      <c r="AJ106">
        <v>135.60249999999999</v>
      </c>
      <c r="AK106">
        <v>40.397500000000001</v>
      </c>
    </row>
    <row r="107" spans="1:37">
      <c r="A107">
        <v>106</v>
      </c>
      <c r="B107">
        <v>12665</v>
      </c>
      <c r="C107" t="s">
        <v>647</v>
      </c>
      <c r="D107" t="s">
        <v>648</v>
      </c>
      <c r="E107" t="s">
        <v>100</v>
      </c>
      <c r="F107" t="s">
        <v>149</v>
      </c>
      <c r="G107" s="5">
        <v>116.46516666666599</v>
      </c>
      <c r="H107" s="3">
        <f t="shared" si="4"/>
        <v>7.2790729166666246</v>
      </c>
      <c r="I107" s="3">
        <f t="shared" si="5"/>
        <v>-0.21482291666668818</v>
      </c>
      <c r="J107" s="7" t="e">
        <f>VLOOKUP(B107,RB!$B$2:$G$62,6,FALSE)</f>
        <v>#N/A</v>
      </c>
      <c r="K107" s="7">
        <f>VLOOKUP(B107,WR!$B$2:$G$73,6,FALSE)</f>
        <v>1</v>
      </c>
      <c r="L107" s="7" t="e">
        <f>VLOOKUP(B107,TE!$A$2:$F$73,6,FALSE)</f>
        <v>#N/A</v>
      </c>
      <c r="M107" s="7">
        <f t="shared" si="6"/>
        <v>1</v>
      </c>
      <c r="N107" s="7">
        <f t="shared" si="7"/>
        <v>-4.6549968481787509</v>
      </c>
      <c r="P107">
        <v>55</v>
      </c>
      <c r="Q107">
        <v>25</v>
      </c>
      <c r="R107">
        <v>3</v>
      </c>
      <c r="S107" t="s">
        <v>149</v>
      </c>
      <c r="T107" t="s">
        <v>33</v>
      </c>
      <c r="U107">
        <v>1.76216666666667</v>
      </c>
      <c r="V107">
        <v>25.184091378619598</v>
      </c>
      <c r="W107">
        <v>81.724000000000004</v>
      </c>
      <c r="X107">
        <v>141.4675</v>
      </c>
      <c r="Y107">
        <v>10</v>
      </c>
      <c r="Z107">
        <v>-32.358777777777703</v>
      </c>
      <c r="AA107">
        <v>211</v>
      </c>
      <c r="AB107">
        <v>-51.964749999999903</v>
      </c>
      <c r="AC107">
        <v>241</v>
      </c>
      <c r="AD107">
        <v>-22.7797499999999</v>
      </c>
      <c r="AE107">
        <v>195</v>
      </c>
      <c r="AF107">
        <v>44.9</v>
      </c>
      <c r="AG107">
        <v>6.3</v>
      </c>
      <c r="AH107">
        <v>108.6</v>
      </c>
      <c r="AI107">
        <v>3.5271872721778799</v>
      </c>
      <c r="AJ107">
        <v>121.05</v>
      </c>
      <c r="AK107">
        <v>89.95</v>
      </c>
    </row>
    <row r="108" spans="1:37">
      <c r="A108" s="6">
        <v>107</v>
      </c>
      <c r="B108">
        <v>13613</v>
      </c>
      <c r="C108" t="s">
        <v>895</v>
      </c>
      <c r="D108" t="s">
        <v>896</v>
      </c>
      <c r="E108" t="s">
        <v>62</v>
      </c>
      <c r="F108" t="s">
        <v>132</v>
      </c>
      <c r="G108" s="5">
        <v>116.2244</v>
      </c>
      <c r="H108" s="3">
        <f t="shared" si="4"/>
        <v>7.2640250000000002</v>
      </c>
      <c r="I108" s="3">
        <f t="shared" si="5"/>
        <v>-0.2298708333333126</v>
      </c>
      <c r="J108" s="7">
        <f>VLOOKUP(B108,RB!$B$2:$G$62,6,FALSE)</f>
        <v>2</v>
      </c>
      <c r="K108" s="7" t="e">
        <f>VLOOKUP(B108,WR!$B$2:$G$73,6,FALSE)</f>
        <v>#N/A</v>
      </c>
      <c r="L108" s="7" t="e">
        <f>VLOOKUP(B108,TE!$A$2:$F$73,6,FALSE)</f>
        <v>#N/A</v>
      </c>
      <c r="M108" s="7">
        <f t="shared" si="6"/>
        <v>2</v>
      </c>
      <c r="N108" s="7">
        <f t="shared" si="7"/>
        <v>-8.7005383458109318</v>
      </c>
      <c r="P108">
        <v>40</v>
      </c>
      <c r="Q108">
        <v>23</v>
      </c>
      <c r="R108">
        <v>1</v>
      </c>
      <c r="S108" t="s">
        <v>132</v>
      </c>
      <c r="T108" t="s">
        <v>33</v>
      </c>
      <c r="U108">
        <v>1.1412249999999899</v>
      </c>
      <c r="V108">
        <v>30.449002098590999</v>
      </c>
      <c r="W108">
        <v>85.947999999999993</v>
      </c>
      <c r="X108">
        <v>151.59</v>
      </c>
      <c r="Y108">
        <v>9</v>
      </c>
      <c r="Z108">
        <v>-18.0446888888888</v>
      </c>
      <c r="AA108">
        <v>179</v>
      </c>
      <c r="AB108">
        <v>-16.508799999999901</v>
      </c>
      <c r="AC108">
        <v>168</v>
      </c>
      <c r="AD108">
        <v>-17.483799999999999</v>
      </c>
      <c r="AE108">
        <v>181</v>
      </c>
      <c r="AF108">
        <v>50.9</v>
      </c>
      <c r="AG108">
        <v>7.3</v>
      </c>
      <c r="AH108">
        <v>153.30000000000001</v>
      </c>
      <c r="AI108">
        <v>3.9506462945565599</v>
      </c>
      <c r="AJ108">
        <v>123.2375</v>
      </c>
      <c r="AK108">
        <v>55.762499999999903</v>
      </c>
    </row>
    <row r="109" spans="1:37">
      <c r="A109">
        <v>108</v>
      </c>
      <c r="B109">
        <v>11761</v>
      </c>
      <c r="C109" t="s">
        <v>462</v>
      </c>
      <c r="D109" t="s">
        <v>463</v>
      </c>
      <c r="E109" t="s">
        <v>120</v>
      </c>
      <c r="F109" t="s">
        <v>132</v>
      </c>
      <c r="G109" s="5">
        <v>115.5346</v>
      </c>
      <c r="H109" s="3">
        <f t="shared" si="4"/>
        <v>7.2209124999999998</v>
      </c>
      <c r="I109" s="3">
        <f t="shared" si="5"/>
        <v>-0.27298333333331293</v>
      </c>
      <c r="J109" s="7">
        <f>VLOOKUP(B109,RB!$B$2:$G$62,6,FALSE)</f>
        <v>1</v>
      </c>
      <c r="K109" s="7" t="e">
        <f>VLOOKUP(B109,WR!$B$2:$G$73,6,FALSE)</f>
        <v>#N/A</v>
      </c>
      <c r="L109" s="7" t="e">
        <f>VLOOKUP(B109,TE!$A$2:$F$73,6,FALSE)</f>
        <v>#N/A</v>
      </c>
      <c r="M109" s="7">
        <f t="shared" si="6"/>
        <v>1</v>
      </c>
      <c r="N109" s="7">
        <f t="shared" si="7"/>
        <v>-3.6632273032544407</v>
      </c>
      <c r="P109">
        <v>41</v>
      </c>
      <c r="Q109">
        <v>27</v>
      </c>
      <c r="R109">
        <v>5</v>
      </c>
      <c r="S109" t="s">
        <v>132</v>
      </c>
      <c r="T109" t="s">
        <v>33</v>
      </c>
      <c r="U109">
        <v>1.78352499999998</v>
      </c>
      <c r="V109">
        <v>42.441930302473203</v>
      </c>
      <c r="W109">
        <v>71.195999999999998</v>
      </c>
      <c r="X109">
        <v>165.80859999999899</v>
      </c>
      <c r="Y109">
        <v>9</v>
      </c>
      <c r="Z109">
        <v>-18.734488888888801</v>
      </c>
      <c r="AA109">
        <v>181</v>
      </c>
      <c r="AB109">
        <v>-31.2608</v>
      </c>
      <c r="AC109">
        <v>206</v>
      </c>
      <c r="AD109">
        <v>-3.2652000000000201</v>
      </c>
      <c r="AE109">
        <v>121</v>
      </c>
      <c r="AF109">
        <v>60.9</v>
      </c>
      <c r="AG109">
        <v>16</v>
      </c>
      <c r="AH109">
        <v>173</v>
      </c>
      <c r="AI109">
        <v>6.2785210963427298</v>
      </c>
      <c r="AJ109">
        <v>137.84</v>
      </c>
      <c r="AK109">
        <v>43.16</v>
      </c>
    </row>
    <row r="110" spans="1:37">
      <c r="A110" s="6">
        <v>109</v>
      </c>
      <c r="B110">
        <v>12184</v>
      </c>
      <c r="C110" t="s">
        <v>532</v>
      </c>
      <c r="D110" t="s">
        <v>533</v>
      </c>
      <c r="E110" t="s">
        <v>47</v>
      </c>
      <c r="F110" t="s">
        <v>149</v>
      </c>
      <c r="G110" s="5">
        <v>114.859666666666</v>
      </c>
      <c r="H110" s="3">
        <f t="shared" si="4"/>
        <v>7.1787291666666251</v>
      </c>
      <c r="I110" s="3">
        <f t="shared" si="5"/>
        <v>-0.31516666666668769</v>
      </c>
      <c r="J110" s="7" t="e">
        <f>VLOOKUP(B110,RB!$B$2:$G$62,6,FALSE)</f>
        <v>#N/A</v>
      </c>
      <c r="K110" s="7">
        <f>VLOOKUP(B110,WR!$B$2:$G$73,6,FALSE)</f>
        <v>1</v>
      </c>
      <c r="L110" s="7" t="e">
        <f>VLOOKUP(B110,TE!$A$2:$F$73,6,FALSE)</f>
        <v>#N/A</v>
      </c>
      <c r="M110" s="7">
        <f t="shared" si="6"/>
        <v>1</v>
      </c>
      <c r="N110" s="7">
        <f t="shared" si="7"/>
        <v>-3.1729243786354311</v>
      </c>
      <c r="P110">
        <v>56</v>
      </c>
      <c r="Q110">
        <v>26</v>
      </c>
      <c r="R110">
        <v>4</v>
      </c>
      <c r="S110" t="s">
        <v>149</v>
      </c>
      <c r="T110" t="s">
        <v>33</v>
      </c>
      <c r="U110">
        <v>0.88030000000000497</v>
      </c>
      <c r="V110">
        <v>8.21030096078497</v>
      </c>
      <c r="W110">
        <v>105.65075</v>
      </c>
      <c r="X110">
        <v>125.14</v>
      </c>
      <c r="Y110">
        <v>11</v>
      </c>
      <c r="Z110">
        <v>-33.964277777777703</v>
      </c>
      <c r="AA110">
        <v>215</v>
      </c>
      <c r="AB110">
        <v>-28.037999999999901</v>
      </c>
      <c r="AC110">
        <v>200</v>
      </c>
      <c r="AD110">
        <v>-39.107249999999901</v>
      </c>
      <c r="AE110">
        <v>236</v>
      </c>
      <c r="AF110">
        <v>56.3</v>
      </c>
      <c r="AG110">
        <v>8.6</v>
      </c>
      <c r="AH110">
        <v>141.69999999999999</v>
      </c>
      <c r="AI110">
        <v>3.8375658527667702</v>
      </c>
      <c r="AJ110">
        <v>154.435</v>
      </c>
      <c r="AK110">
        <v>60.564999999999998</v>
      </c>
    </row>
    <row r="111" spans="1:37">
      <c r="A111">
        <v>110</v>
      </c>
      <c r="B111">
        <v>14087</v>
      </c>
      <c r="C111" t="s">
        <v>841</v>
      </c>
      <c r="D111" t="s">
        <v>815</v>
      </c>
      <c r="E111" t="s">
        <v>114</v>
      </c>
      <c r="F111" t="s">
        <v>132</v>
      </c>
      <c r="G111" s="5">
        <v>114.63175</v>
      </c>
      <c r="H111" s="3">
        <f t="shared" si="4"/>
        <v>7.1644843749999998</v>
      </c>
      <c r="I111" s="3">
        <f t="shared" si="5"/>
        <v>-0.32941145833331298</v>
      </c>
      <c r="J111" s="7">
        <f>VLOOKUP(B111,RB!$B$2:$G$62,6,FALSE)</f>
        <v>8</v>
      </c>
      <c r="K111" s="7" t="e">
        <f>VLOOKUP(B111,WR!$B$2:$G$73,6,FALSE)</f>
        <v>#N/A</v>
      </c>
      <c r="L111" s="7" t="e">
        <f>VLOOKUP(B111,TE!$A$2:$F$73,6,FALSE)</f>
        <v>#N/A</v>
      </c>
      <c r="M111" s="7">
        <f t="shared" si="6"/>
        <v>8</v>
      </c>
      <c r="N111" s="7">
        <f t="shared" si="7"/>
        <v>-24.285736872896656</v>
      </c>
      <c r="P111">
        <v>42</v>
      </c>
      <c r="Q111">
        <v>22</v>
      </c>
      <c r="R111">
        <v>0</v>
      </c>
      <c r="S111" t="s">
        <v>132</v>
      </c>
      <c r="T111" t="s">
        <v>33</v>
      </c>
      <c r="U111">
        <v>1.96075</v>
      </c>
      <c r="V111">
        <v>36.136043118332701</v>
      </c>
      <c r="W111">
        <v>72.936499999999995</v>
      </c>
      <c r="X111">
        <v>146.03254999999999</v>
      </c>
      <c r="Y111">
        <v>9</v>
      </c>
      <c r="Z111">
        <v>-19.637338888888799</v>
      </c>
      <c r="AA111">
        <v>182</v>
      </c>
      <c r="AB111">
        <v>-29.520299999999999</v>
      </c>
      <c r="AC111">
        <v>203</v>
      </c>
      <c r="AD111">
        <v>-23.041249999999899</v>
      </c>
      <c r="AE111">
        <v>197</v>
      </c>
      <c r="AF111">
        <v>40.9</v>
      </c>
      <c r="AG111">
        <v>7.2</v>
      </c>
      <c r="AH111">
        <v>118.1</v>
      </c>
      <c r="AI111">
        <v>3.9238891129268301</v>
      </c>
      <c r="AJ111">
        <v>97.344999999999999</v>
      </c>
      <c r="AK111">
        <v>84.655000000000001</v>
      </c>
    </row>
    <row r="112" spans="1:37">
      <c r="A112" s="6">
        <v>111</v>
      </c>
      <c r="B112">
        <v>11239</v>
      </c>
      <c r="C112" t="s">
        <v>379</v>
      </c>
      <c r="D112" t="s">
        <v>380</v>
      </c>
      <c r="E112" t="s">
        <v>120</v>
      </c>
      <c r="F112" t="s">
        <v>149</v>
      </c>
      <c r="G112" s="5">
        <v>114.546333333333</v>
      </c>
      <c r="H112" s="3">
        <f t="shared" si="4"/>
        <v>7.1591458333333122</v>
      </c>
      <c r="I112" s="3">
        <f t="shared" si="5"/>
        <v>-0.33475000000000055</v>
      </c>
      <c r="J112" s="7" t="e">
        <f>VLOOKUP(B112,RB!$B$2:$G$62,6,FALSE)</f>
        <v>#N/A</v>
      </c>
      <c r="K112" s="7">
        <f>VLOOKUP(B112,WR!$B$2:$G$73,6,FALSE)</f>
        <v>1</v>
      </c>
      <c r="L112" s="7" t="e">
        <f>VLOOKUP(B112,TE!$A$2:$F$73,6,FALSE)</f>
        <v>#N/A</v>
      </c>
      <c r="M112" s="7">
        <f t="shared" si="6"/>
        <v>1</v>
      </c>
      <c r="N112" s="7">
        <f t="shared" si="7"/>
        <v>-2.9873039581777396</v>
      </c>
      <c r="P112">
        <v>57</v>
      </c>
      <c r="Q112">
        <v>29</v>
      </c>
      <c r="R112">
        <v>6</v>
      </c>
      <c r="S112" t="s">
        <v>149</v>
      </c>
      <c r="T112" t="s">
        <v>33</v>
      </c>
      <c r="U112">
        <v>1.9192166666666699</v>
      </c>
      <c r="V112">
        <v>22.512115135336899</v>
      </c>
      <c r="W112">
        <v>81.930750000000003</v>
      </c>
      <c r="X112">
        <v>133.79925</v>
      </c>
      <c r="Y112">
        <v>10</v>
      </c>
      <c r="Z112">
        <v>-34.277611111111099</v>
      </c>
      <c r="AA112">
        <v>216</v>
      </c>
      <c r="AB112">
        <v>-51.757999999999903</v>
      </c>
      <c r="AC112">
        <v>240</v>
      </c>
      <c r="AD112">
        <v>-30.448</v>
      </c>
      <c r="AE112">
        <v>215</v>
      </c>
      <c r="AF112">
        <v>66.8</v>
      </c>
      <c r="AG112">
        <v>12.3</v>
      </c>
      <c r="AH112">
        <v>171</v>
      </c>
      <c r="AI112">
        <v>4.3368705258880196</v>
      </c>
      <c r="AJ112">
        <v>152.05000000000001</v>
      </c>
      <c r="AK112">
        <v>63.949999999999903</v>
      </c>
    </row>
    <row r="113" spans="1:37">
      <c r="A113">
        <v>112</v>
      </c>
      <c r="B113">
        <v>13662</v>
      </c>
      <c r="C113" t="s">
        <v>940</v>
      </c>
      <c r="D113" t="s">
        <v>941</v>
      </c>
      <c r="E113" t="s">
        <v>126</v>
      </c>
      <c r="F113" t="s">
        <v>149</v>
      </c>
      <c r="G113" s="5">
        <v>113.41240000000001</v>
      </c>
      <c r="H113" s="3">
        <f t="shared" si="4"/>
        <v>7.0882750000000003</v>
      </c>
      <c r="I113" s="3">
        <f t="shared" si="5"/>
        <v>-0.40562083333331245</v>
      </c>
      <c r="J113" s="7" t="e">
        <f>VLOOKUP(B113,RB!$B$2:$G$62,6,FALSE)</f>
        <v>#N/A</v>
      </c>
      <c r="K113" s="7">
        <f>VLOOKUP(B113,WR!$B$2:$G$73,6,FALSE)</f>
        <v>1</v>
      </c>
      <c r="L113" s="7" t="e">
        <f>VLOOKUP(B113,TE!$A$2:$F$73,6,FALSE)</f>
        <v>#N/A</v>
      </c>
      <c r="M113" s="7">
        <f t="shared" si="6"/>
        <v>1</v>
      </c>
      <c r="N113" s="7">
        <f t="shared" si="7"/>
        <v>-2.4653566035605126</v>
      </c>
      <c r="P113">
        <v>58</v>
      </c>
      <c r="Q113">
        <v>22</v>
      </c>
      <c r="R113">
        <v>1</v>
      </c>
      <c r="S113" t="s">
        <v>149</v>
      </c>
      <c r="T113" t="s">
        <v>33</v>
      </c>
      <c r="U113">
        <v>1.5912731595301399</v>
      </c>
      <c r="V113">
        <v>24.898773581577601</v>
      </c>
      <c r="W113">
        <v>79.866500000000002</v>
      </c>
      <c r="X113">
        <v>140</v>
      </c>
      <c r="Y113">
        <v>11</v>
      </c>
      <c r="Z113">
        <v>-35.411544444444402</v>
      </c>
      <c r="AA113">
        <v>221</v>
      </c>
      <c r="AB113">
        <v>-53.822249999999997</v>
      </c>
      <c r="AC113">
        <v>245</v>
      </c>
      <c r="AD113">
        <v>-24.247250000000001</v>
      </c>
      <c r="AE113">
        <v>202</v>
      </c>
      <c r="AF113">
        <v>47.1</v>
      </c>
      <c r="AG113">
        <v>7.5</v>
      </c>
      <c r="AH113">
        <v>113.5</v>
      </c>
      <c r="AI113">
        <v>3.6891239229199102</v>
      </c>
      <c r="AJ113">
        <v>130.58250000000001</v>
      </c>
      <c r="AK113">
        <v>90.417499999999905</v>
      </c>
    </row>
    <row r="114" spans="1:37">
      <c r="A114" s="6">
        <v>113</v>
      </c>
      <c r="B114">
        <v>12677</v>
      </c>
      <c r="C114" t="s">
        <v>369</v>
      </c>
      <c r="D114" t="s">
        <v>651</v>
      </c>
      <c r="E114" t="s">
        <v>109</v>
      </c>
      <c r="F114" t="s">
        <v>144</v>
      </c>
      <c r="G114" s="5">
        <v>112.919666666666</v>
      </c>
      <c r="H114" s="3">
        <f t="shared" si="4"/>
        <v>7.0574791666666252</v>
      </c>
      <c r="I114" s="3">
        <f t="shared" si="5"/>
        <v>-0.43641666666668755</v>
      </c>
      <c r="J114" s="7" t="e">
        <f>VLOOKUP(B114,RB!$B$2:$G$62,6,FALSE)</f>
        <v>#N/A</v>
      </c>
      <c r="K114" s="7" t="e">
        <f>VLOOKUP(B114,WR!$B$2:$G$73,6,FALSE)</f>
        <v>#N/A</v>
      </c>
      <c r="L114" s="7">
        <f>VLOOKUP(B114,TE!$A$2:$F$73,6,FALSE)</f>
        <v>7</v>
      </c>
      <c r="M114" s="7">
        <f t="shared" si="6"/>
        <v>7</v>
      </c>
      <c r="N114" s="7">
        <f t="shared" si="7"/>
        <v>-16.039717395454645</v>
      </c>
      <c r="P114">
        <v>13</v>
      </c>
      <c r="Q114">
        <v>25</v>
      </c>
      <c r="R114">
        <v>3</v>
      </c>
      <c r="S114" t="s">
        <v>144</v>
      </c>
      <c r="T114" t="s">
        <v>33</v>
      </c>
      <c r="U114">
        <v>4.8055833333333302</v>
      </c>
      <c r="V114">
        <v>3.6183743679540199</v>
      </c>
      <c r="W114">
        <v>108.831</v>
      </c>
      <c r="X114">
        <v>116.992</v>
      </c>
      <c r="Y114">
        <v>5</v>
      </c>
      <c r="Z114">
        <v>-0.71794444444444105</v>
      </c>
      <c r="AA114">
        <v>106</v>
      </c>
      <c r="AB114">
        <v>7.6210833333333401</v>
      </c>
      <c r="AC114">
        <v>86</v>
      </c>
      <c r="AD114">
        <v>-11.726333333333301</v>
      </c>
      <c r="AE114">
        <v>160</v>
      </c>
      <c r="AF114">
        <v>11.4</v>
      </c>
      <c r="AG114">
        <v>2.4</v>
      </c>
      <c r="AH114">
        <v>108.3</v>
      </c>
      <c r="AI114">
        <v>3.2202966247948899</v>
      </c>
      <c r="AJ114">
        <v>123.7825</v>
      </c>
      <c r="AK114">
        <v>-17.782499999999999</v>
      </c>
    </row>
    <row r="115" spans="1:37">
      <c r="A115">
        <v>114</v>
      </c>
      <c r="B115">
        <v>12157</v>
      </c>
      <c r="C115" t="s">
        <v>517</v>
      </c>
      <c r="D115" t="s">
        <v>194</v>
      </c>
      <c r="E115" t="s">
        <v>126</v>
      </c>
      <c r="F115" t="s">
        <v>132</v>
      </c>
      <c r="G115" s="5">
        <v>112.8704</v>
      </c>
      <c r="H115" s="3">
        <f t="shared" si="4"/>
        <v>7.0544000000000002</v>
      </c>
      <c r="I115" s="3">
        <f t="shared" si="5"/>
        <v>-0.43949583333331255</v>
      </c>
      <c r="J115" s="7">
        <f>VLOOKUP(B115,RB!$B$2:$G$62,6,FALSE)</f>
        <v>1</v>
      </c>
      <c r="K115" s="7" t="e">
        <f>VLOOKUP(B115,WR!$B$2:$G$73,6,FALSE)</f>
        <v>#N/A</v>
      </c>
      <c r="L115" s="7" t="e">
        <f>VLOOKUP(B115,TE!$A$2:$F$73,6,FALSE)</f>
        <v>#N/A</v>
      </c>
      <c r="M115" s="7">
        <f t="shared" si="6"/>
        <v>1</v>
      </c>
      <c r="N115" s="7">
        <f t="shared" si="7"/>
        <v>-2.2753344267580404</v>
      </c>
      <c r="P115">
        <v>43</v>
      </c>
      <c r="Q115">
        <v>26</v>
      </c>
      <c r="R115">
        <v>4</v>
      </c>
      <c r="S115" t="s">
        <v>132</v>
      </c>
      <c r="T115" t="s">
        <v>33</v>
      </c>
      <c r="U115">
        <v>1.40959999999999</v>
      </c>
      <c r="V115">
        <v>7.6295060652705402</v>
      </c>
      <c r="W115">
        <v>102.208</v>
      </c>
      <c r="X115">
        <v>117.74</v>
      </c>
      <c r="Y115">
        <v>9</v>
      </c>
      <c r="Z115">
        <v>-21.398688888888799</v>
      </c>
      <c r="AA115">
        <v>186</v>
      </c>
      <c r="AB115">
        <v>-0.24880000000000199</v>
      </c>
      <c r="AC115">
        <v>108</v>
      </c>
      <c r="AD115">
        <v>-51.333799999999997</v>
      </c>
      <c r="AE115">
        <v>259</v>
      </c>
      <c r="AF115">
        <v>45.2</v>
      </c>
      <c r="AG115">
        <v>7.7</v>
      </c>
      <c r="AH115">
        <v>130.5</v>
      </c>
      <c r="AI115">
        <v>4.0576750210754602</v>
      </c>
      <c r="AJ115">
        <v>130.43</v>
      </c>
      <c r="AK115">
        <v>55.569999999999901</v>
      </c>
    </row>
    <row r="116" spans="1:37">
      <c r="A116" s="6">
        <v>115</v>
      </c>
      <c r="B116">
        <v>13622</v>
      </c>
      <c r="C116" t="s">
        <v>904</v>
      </c>
      <c r="D116" t="s">
        <v>905</v>
      </c>
      <c r="E116" t="s">
        <v>38</v>
      </c>
      <c r="F116" t="s">
        <v>132</v>
      </c>
      <c r="G116" s="5">
        <v>112.4716</v>
      </c>
      <c r="H116" s="3">
        <f t="shared" si="4"/>
        <v>7.0294749999999997</v>
      </c>
      <c r="I116" s="3">
        <f t="shared" si="5"/>
        <v>-0.46442083333331308</v>
      </c>
      <c r="J116" s="7">
        <f>VLOOKUP(B116,RB!$B$2:$G$62,6,FALSE)</f>
        <v>1</v>
      </c>
      <c r="K116" s="7" t="e">
        <f>VLOOKUP(B116,WR!$B$2:$G$73,6,FALSE)</f>
        <v>#N/A</v>
      </c>
      <c r="L116" s="7" t="e">
        <f>VLOOKUP(B116,TE!$A$2:$F$73,6,FALSE)</f>
        <v>#N/A</v>
      </c>
      <c r="M116" s="7">
        <f t="shared" si="6"/>
        <v>1</v>
      </c>
      <c r="N116" s="7">
        <f t="shared" si="7"/>
        <v>-2.1532195117575696</v>
      </c>
      <c r="P116">
        <v>44</v>
      </c>
      <c r="Q116">
        <v>23</v>
      </c>
      <c r="R116">
        <v>1</v>
      </c>
      <c r="S116" t="s">
        <v>132</v>
      </c>
      <c r="T116" t="s">
        <v>33</v>
      </c>
      <c r="U116">
        <v>3.4504999999999999</v>
      </c>
      <c r="V116">
        <v>38.509374531404603</v>
      </c>
      <c r="W116">
        <v>85.809200000000004</v>
      </c>
      <c r="X116">
        <v>165.07599999999999</v>
      </c>
      <c r="Y116">
        <v>9</v>
      </c>
      <c r="Z116">
        <v>-21.7974888888888</v>
      </c>
      <c r="AA116">
        <v>187</v>
      </c>
      <c r="AB116">
        <v>-16.647599999999901</v>
      </c>
      <c r="AC116">
        <v>169</v>
      </c>
      <c r="AD116">
        <v>-3.99780000000001</v>
      </c>
      <c r="AE116">
        <v>126</v>
      </c>
      <c r="AF116">
        <v>46.8</v>
      </c>
      <c r="AG116">
        <v>5.8</v>
      </c>
      <c r="AH116">
        <v>137.5</v>
      </c>
      <c r="AI116">
        <v>3.54928857011067</v>
      </c>
      <c r="AJ116">
        <v>138.245</v>
      </c>
      <c r="AK116">
        <v>48.754999999999903</v>
      </c>
    </row>
    <row r="117" spans="1:37">
      <c r="A117">
        <v>116</v>
      </c>
      <c r="B117">
        <v>11890</v>
      </c>
      <c r="C117" t="s">
        <v>473</v>
      </c>
      <c r="D117" t="s">
        <v>293</v>
      </c>
      <c r="E117" t="s">
        <v>41</v>
      </c>
      <c r="F117" t="s">
        <v>149</v>
      </c>
      <c r="G117" s="5">
        <v>111.841833333333</v>
      </c>
      <c r="H117" s="3">
        <f t="shared" si="4"/>
        <v>6.9901145833333125</v>
      </c>
      <c r="I117" s="3">
        <f t="shared" si="5"/>
        <v>-0.50378125000000029</v>
      </c>
      <c r="J117" s="7" t="e">
        <f>VLOOKUP(B117,RB!$B$2:$G$62,6,FALSE)</f>
        <v>#N/A</v>
      </c>
      <c r="K117" s="7">
        <f>VLOOKUP(B117,WR!$B$2:$G$73,6,FALSE)</f>
        <v>1</v>
      </c>
      <c r="L117" s="7" t="e">
        <f>VLOOKUP(B117,TE!$A$2:$F$73,6,FALSE)</f>
        <v>#N/A</v>
      </c>
      <c r="M117" s="7">
        <f t="shared" si="6"/>
        <v>1</v>
      </c>
      <c r="N117" s="7">
        <f t="shared" si="7"/>
        <v>-1.9849885242850929</v>
      </c>
      <c r="P117">
        <v>59</v>
      </c>
      <c r="Q117">
        <v>27</v>
      </c>
      <c r="R117">
        <v>5</v>
      </c>
      <c r="S117" t="s">
        <v>149</v>
      </c>
      <c r="T117" t="s">
        <v>33</v>
      </c>
      <c r="U117">
        <v>0.19795649286348199</v>
      </c>
      <c r="V117">
        <v>23.187937091657499</v>
      </c>
      <c r="W117">
        <v>82.288250000000005</v>
      </c>
      <c r="X117">
        <v>140.10599999999999</v>
      </c>
      <c r="Y117">
        <v>11</v>
      </c>
      <c r="Z117">
        <v>-36.982111111111003</v>
      </c>
      <c r="AA117">
        <v>222</v>
      </c>
      <c r="AB117">
        <v>-51.400499999999901</v>
      </c>
      <c r="AC117">
        <v>238</v>
      </c>
      <c r="AD117">
        <v>-24.141249999999999</v>
      </c>
      <c r="AE117">
        <v>200</v>
      </c>
      <c r="AF117">
        <v>67.099999999999994</v>
      </c>
      <c r="AG117">
        <v>10.3</v>
      </c>
      <c r="AH117">
        <v>175.3</v>
      </c>
      <c r="AI117">
        <v>4.0669761079846403</v>
      </c>
      <c r="AJ117">
        <v>160.49</v>
      </c>
      <c r="AK117">
        <v>61.509999999999899</v>
      </c>
    </row>
    <row r="118" spans="1:37">
      <c r="A118" s="6">
        <v>117</v>
      </c>
      <c r="B118">
        <v>13639</v>
      </c>
      <c r="C118" t="s">
        <v>265</v>
      </c>
      <c r="D118" t="s">
        <v>295</v>
      </c>
      <c r="E118" t="s">
        <v>94</v>
      </c>
      <c r="F118" t="s">
        <v>149</v>
      </c>
      <c r="G118" s="5">
        <v>111.80042034760601</v>
      </c>
      <c r="H118" s="3">
        <f t="shared" si="4"/>
        <v>6.9875262717253754</v>
      </c>
      <c r="I118" s="3">
        <f t="shared" si="5"/>
        <v>-0.50636956160793734</v>
      </c>
      <c r="J118" s="7" t="e">
        <f>VLOOKUP(B118,RB!$B$2:$G$62,6,FALSE)</f>
        <v>#N/A</v>
      </c>
      <c r="K118" s="7">
        <f>VLOOKUP(B118,WR!$B$2:$G$73,6,FALSE)</f>
        <v>1</v>
      </c>
      <c r="L118" s="7" t="e">
        <f>VLOOKUP(B118,TE!$A$2:$F$73,6,FALSE)</f>
        <v>#N/A</v>
      </c>
      <c r="M118" s="7">
        <f t="shared" si="6"/>
        <v>1</v>
      </c>
      <c r="N118" s="7">
        <f t="shared" si="7"/>
        <v>-1.9748422413554587</v>
      </c>
      <c r="P118">
        <v>60</v>
      </c>
      <c r="Q118">
        <v>25</v>
      </c>
      <c r="R118">
        <v>1</v>
      </c>
      <c r="S118" t="s">
        <v>149</v>
      </c>
      <c r="T118" t="s">
        <v>33</v>
      </c>
      <c r="U118">
        <v>3.6370703476063602</v>
      </c>
      <c r="V118">
        <v>17.8586355588033</v>
      </c>
      <c r="W118">
        <v>87.051141564228601</v>
      </c>
      <c r="X118">
        <v>130.4075</v>
      </c>
      <c r="Y118">
        <v>11</v>
      </c>
      <c r="Z118">
        <v>-37.023524096838003</v>
      </c>
      <c r="AA118">
        <v>223</v>
      </c>
      <c r="AB118">
        <v>-46.637608435771298</v>
      </c>
      <c r="AC118">
        <v>229</v>
      </c>
      <c r="AD118">
        <v>-33.839750000000002</v>
      </c>
      <c r="AE118">
        <v>221</v>
      </c>
      <c r="AF118">
        <v>46.8</v>
      </c>
      <c r="AG118">
        <v>6</v>
      </c>
      <c r="AH118">
        <v>112</v>
      </c>
      <c r="AI118">
        <v>3.4867031094923799</v>
      </c>
      <c r="AJ118">
        <v>137.01750000000001</v>
      </c>
      <c r="AK118">
        <v>85.982499999999902</v>
      </c>
    </row>
    <row r="119" spans="1:37">
      <c r="A119">
        <v>118</v>
      </c>
      <c r="B119">
        <v>12176</v>
      </c>
      <c r="C119" t="s">
        <v>522</v>
      </c>
      <c r="D119" t="s">
        <v>523</v>
      </c>
      <c r="E119" t="s">
        <v>41</v>
      </c>
      <c r="F119" t="s">
        <v>149</v>
      </c>
      <c r="G119" s="5">
        <v>111.487333333333</v>
      </c>
      <c r="H119" s="3">
        <f t="shared" si="4"/>
        <v>6.9679583333333124</v>
      </c>
      <c r="I119" s="3">
        <f t="shared" si="5"/>
        <v>-0.52593750000000039</v>
      </c>
      <c r="J119" s="7" t="e">
        <f>VLOOKUP(B119,RB!$B$2:$G$62,6,FALSE)</f>
        <v>#N/A</v>
      </c>
      <c r="K119" s="7">
        <f>VLOOKUP(B119,WR!$B$2:$G$73,6,FALSE)</f>
        <v>1</v>
      </c>
      <c r="L119" s="7" t="e">
        <f>VLOOKUP(B119,TE!$A$2:$F$73,6,FALSE)</f>
        <v>#N/A</v>
      </c>
      <c r="M119" s="7">
        <f t="shared" si="6"/>
        <v>1</v>
      </c>
      <c r="N119" s="7">
        <f t="shared" si="7"/>
        <v>-1.9013666072489588</v>
      </c>
      <c r="P119">
        <v>61</v>
      </c>
      <c r="Q119">
        <v>26</v>
      </c>
      <c r="R119">
        <v>4</v>
      </c>
      <c r="S119" t="s">
        <v>149</v>
      </c>
      <c r="T119" t="s">
        <v>33</v>
      </c>
      <c r="U119">
        <v>6.7009333333333201</v>
      </c>
      <c r="V119">
        <v>12.8520674238297</v>
      </c>
      <c r="W119">
        <v>96.893000000000001</v>
      </c>
      <c r="X119">
        <v>127.87499999999901</v>
      </c>
      <c r="Y119">
        <v>11</v>
      </c>
      <c r="Z119">
        <v>-37.336611111111097</v>
      </c>
      <c r="AA119">
        <v>224</v>
      </c>
      <c r="AB119">
        <v>-36.795749999999998</v>
      </c>
      <c r="AC119">
        <v>213</v>
      </c>
      <c r="AD119">
        <v>-36.372250000000001</v>
      </c>
      <c r="AE119">
        <v>231</v>
      </c>
      <c r="AF119">
        <v>67.5</v>
      </c>
      <c r="AG119">
        <v>9.3000000000000007</v>
      </c>
      <c r="AH119">
        <v>175.6</v>
      </c>
      <c r="AI119">
        <v>3.9320288990329502</v>
      </c>
      <c r="AJ119">
        <v>162.26249999999999</v>
      </c>
      <c r="AK119">
        <v>61.737499999999997</v>
      </c>
    </row>
    <row r="120" spans="1:37">
      <c r="A120" s="6">
        <v>119</v>
      </c>
      <c r="B120">
        <v>13617</v>
      </c>
      <c r="C120" t="s">
        <v>901</v>
      </c>
      <c r="D120" t="s">
        <v>429</v>
      </c>
      <c r="E120" t="s">
        <v>65</v>
      </c>
      <c r="F120" t="s">
        <v>132</v>
      </c>
      <c r="G120" s="5">
        <v>110.45</v>
      </c>
      <c r="H120" s="3">
        <f t="shared" si="4"/>
        <v>6.9031250000000002</v>
      </c>
      <c r="I120" s="3">
        <f t="shared" si="5"/>
        <v>-0.59077083333331259</v>
      </c>
      <c r="J120" s="7">
        <f>VLOOKUP(B120,RB!$B$2:$G$62,6,FALSE)</f>
        <v>8</v>
      </c>
      <c r="K120" s="7" t="e">
        <f>VLOOKUP(B120,WR!$B$2:$G$73,6,FALSE)</f>
        <v>#N/A</v>
      </c>
      <c r="L120" s="7" t="e">
        <f>VLOOKUP(B120,TE!$A$2:$F$73,6,FALSE)</f>
        <v>#N/A</v>
      </c>
      <c r="M120" s="7">
        <f t="shared" si="6"/>
        <v>8</v>
      </c>
      <c r="N120" s="7">
        <f t="shared" si="7"/>
        <v>-13.541629932644973</v>
      </c>
      <c r="P120">
        <v>45</v>
      </c>
      <c r="Q120">
        <v>23</v>
      </c>
      <c r="R120">
        <v>1</v>
      </c>
      <c r="S120" t="s">
        <v>132</v>
      </c>
      <c r="T120" t="s">
        <v>33</v>
      </c>
      <c r="U120">
        <v>2.99239999999998</v>
      </c>
      <c r="V120">
        <v>17.9482473239032</v>
      </c>
      <c r="W120">
        <v>90.197599999999994</v>
      </c>
      <c r="X120">
        <v>131.77959999999999</v>
      </c>
      <c r="Y120">
        <v>9</v>
      </c>
      <c r="Z120">
        <v>-23.8190888888888</v>
      </c>
      <c r="AA120">
        <v>192</v>
      </c>
      <c r="AB120">
        <v>-12.2591999999999</v>
      </c>
      <c r="AC120">
        <v>158</v>
      </c>
      <c r="AD120">
        <v>-37.294199999999996</v>
      </c>
      <c r="AE120">
        <v>232</v>
      </c>
      <c r="AF120">
        <v>36</v>
      </c>
      <c r="AG120">
        <v>3.4</v>
      </c>
      <c r="AH120">
        <v>99.4</v>
      </c>
      <c r="AI120">
        <v>2.9071162109972399</v>
      </c>
      <c r="AJ120">
        <v>104.285</v>
      </c>
      <c r="AK120">
        <v>87.715000000000003</v>
      </c>
    </row>
    <row r="121" spans="1:37">
      <c r="A121">
        <v>120</v>
      </c>
      <c r="B121">
        <v>13671</v>
      </c>
      <c r="C121" t="s">
        <v>248</v>
      </c>
      <c r="D121" t="s">
        <v>949</v>
      </c>
      <c r="E121" t="s">
        <v>123</v>
      </c>
      <c r="F121" t="s">
        <v>144</v>
      </c>
      <c r="G121" s="5">
        <v>109.270166666666</v>
      </c>
      <c r="H121" s="3">
        <f t="shared" si="4"/>
        <v>6.829385416666625</v>
      </c>
      <c r="I121" s="3">
        <f t="shared" si="5"/>
        <v>-0.66451041666668775</v>
      </c>
      <c r="J121" s="7" t="e">
        <f>VLOOKUP(B121,RB!$B$2:$G$62,6,FALSE)</f>
        <v>#N/A</v>
      </c>
      <c r="K121" s="7" t="e">
        <f>VLOOKUP(B121,WR!$B$2:$G$73,6,FALSE)</f>
        <v>#N/A</v>
      </c>
      <c r="L121" s="7">
        <f>VLOOKUP(B121,TE!$A$2:$F$73,6,FALSE)</f>
        <v>5</v>
      </c>
      <c r="M121" s="7">
        <f t="shared" si="6"/>
        <v>5</v>
      </c>
      <c r="N121" s="7">
        <f t="shared" si="7"/>
        <v>-7.5243365259508845</v>
      </c>
      <c r="P121">
        <v>14</v>
      </c>
      <c r="Q121">
        <v>23</v>
      </c>
      <c r="R121">
        <v>1</v>
      </c>
      <c r="S121" t="s">
        <v>144</v>
      </c>
      <c r="T121" t="s">
        <v>33</v>
      </c>
      <c r="U121">
        <v>2.42799999999998</v>
      </c>
      <c r="V121">
        <v>11.7402010275236</v>
      </c>
      <c r="W121">
        <v>94.039500000000004</v>
      </c>
      <c r="X121">
        <v>122.862499999999</v>
      </c>
      <c r="Y121">
        <v>5</v>
      </c>
      <c r="Z121">
        <v>-4.3674444444444402</v>
      </c>
      <c r="AA121">
        <v>129</v>
      </c>
      <c r="AB121">
        <v>-7.17041666666666</v>
      </c>
      <c r="AC121">
        <v>135</v>
      </c>
      <c r="AD121">
        <v>-5.8558333333333499</v>
      </c>
      <c r="AE121">
        <v>134</v>
      </c>
      <c r="AF121">
        <v>15.8</v>
      </c>
      <c r="AG121">
        <v>4.8</v>
      </c>
      <c r="AH121">
        <v>139.6</v>
      </c>
      <c r="AI121">
        <v>3.6757189980318299</v>
      </c>
      <c r="AJ121">
        <v>143.14750000000001</v>
      </c>
      <c r="AK121">
        <v>-14.147500000000001</v>
      </c>
    </row>
    <row r="122" spans="1:37">
      <c r="A122" s="6">
        <v>121</v>
      </c>
      <c r="B122">
        <v>8658</v>
      </c>
      <c r="C122" t="s">
        <v>177</v>
      </c>
      <c r="D122" t="s">
        <v>178</v>
      </c>
      <c r="E122" t="s">
        <v>91</v>
      </c>
      <c r="F122" t="s">
        <v>132</v>
      </c>
      <c r="G122" s="5">
        <v>107.59220000000001</v>
      </c>
      <c r="H122" s="3">
        <f t="shared" si="4"/>
        <v>6.7245125000000003</v>
      </c>
      <c r="I122" s="3">
        <f t="shared" si="5"/>
        <v>-0.76938333333331244</v>
      </c>
      <c r="J122" s="7">
        <f>VLOOKUP(B122,RB!$B$2:$G$62,6,FALSE)</f>
        <v>1</v>
      </c>
      <c r="K122" s="7" t="e">
        <f>VLOOKUP(B122,WR!$B$2:$G$73,6,FALSE)</f>
        <v>#N/A</v>
      </c>
      <c r="L122" s="7" t="e">
        <f>VLOOKUP(B122,TE!$A$2:$F$73,6,FALSE)</f>
        <v>#N/A</v>
      </c>
      <c r="M122" s="7">
        <f t="shared" si="6"/>
        <v>1</v>
      </c>
      <c r="N122" s="7">
        <f t="shared" si="7"/>
        <v>-1.2997422177935063</v>
      </c>
      <c r="P122">
        <v>46</v>
      </c>
      <c r="Q122">
        <v>34</v>
      </c>
      <c r="R122">
        <v>12</v>
      </c>
      <c r="S122" t="s">
        <v>132</v>
      </c>
      <c r="T122" t="s">
        <v>33</v>
      </c>
      <c r="U122">
        <v>1.7925</v>
      </c>
      <c r="V122">
        <v>30.310607420505399</v>
      </c>
      <c r="W122">
        <v>90.864800000000002</v>
      </c>
      <c r="X122">
        <v>149.32</v>
      </c>
      <c r="Y122">
        <v>9</v>
      </c>
      <c r="Z122">
        <v>-26.676888888888801</v>
      </c>
      <c r="AA122">
        <v>197</v>
      </c>
      <c r="AB122">
        <v>-11.591999999999899</v>
      </c>
      <c r="AC122">
        <v>157</v>
      </c>
      <c r="AD122">
        <v>-19.753799999999998</v>
      </c>
      <c r="AE122">
        <v>189</v>
      </c>
      <c r="AF122">
        <v>45.6</v>
      </c>
      <c r="AG122">
        <v>6.6</v>
      </c>
      <c r="AH122">
        <v>133.6</v>
      </c>
      <c r="AI122">
        <v>3.7633460231484799</v>
      </c>
      <c r="AJ122">
        <v>125.925</v>
      </c>
      <c r="AK122">
        <v>71.075000000000003</v>
      </c>
    </row>
    <row r="123" spans="1:37">
      <c r="A123">
        <v>122</v>
      </c>
      <c r="B123">
        <v>13378</v>
      </c>
      <c r="C123" t="s">
        <v>155</v>
      </c>
      <c r="D123" t="s">
        <v>832</v>
      </c>
      <c r="E123" t="s">
        <v>120</v>
      </c>
      <c r="F123" t="s">
        <v>132</v>
      </c>
      <c r="G123" s="5">
        <v>107.32299999999999</v>
      </c>
      <c r="H123" s="3">
        <f t="shared" si="4"/>
        <v>6.7076874999999996</v>
      </c>
      <c r="I123" s="3">
        <f t="shared" si="5"/>
        <v>-0.78620833333331319</v>
      </c>
      <c r="J123" s="7">
        <f>VLOOKUP(B123,RB!$B$2:$G$62,6,FALSE)</f>
        <v>5</v>
      </c>
      <c r="K123" s="7" t="e">
        <f>VLOOKUP(B123,WR!$B$2:$G$73,6,FALSE)</f>
        <v>#N/A</v>
      </c>
      <c r="L123" s="7" t="e">
        <f>VLOOKUP(B123,TE!$A$2:$F$73,6,FALSE)</f>
        <v>#N/A</v>
      </c>
      <c r="M123" s="7">
        <f t="shared" si="6"/>
        <v>5</v>
      </c>
      <c r="N123" s="7">
        <f t="shared" si="7"/>
        <v>-6.3596375006626253</v>
      </c>
      <c r="P123">
        <v>47</v>
      </c>
      <c r="Q123">
        <v>24</v>
      </c>
      <c r="R123">
        <v>2</v>
      </c>
      <c r="S123" t="s">
        <v>132</v>
      </c>
      <c r="T123" t="s">
        <v>33</v>
      </c>
      <c r="U123">
        <v>3.20759999999999</v>
      </c>
      <c r="V123">
        <v>20.774261707699701</v>
      </c>
      <c r="W123">
        <v>88.266599999999997</v>
      </c>
      <c r="X123">
        <v>134.611999999999</v>
      </c>
      <c r="Y123">
        <v>9</v>
      </c>
      <c r="Z123">
        <v>-26.946088888888799</v>
      </c>
      <c r="AA123">
        <v>198</v>
      </c>
      <c r="AB123">
        <v>-14.190200000000001</v>
      </c>
      <c r="AC123">
        <v>164</v>
      </c>
      <c r="AD123">
        <v>-34.461799999999997</v>
      </c>
      <c r="AE123">
        <v>225</v>
      </c>
      <c r="AF123">
        <v>42.3</v>
      </c>
      <c r="AG123">
        <v>7.5</v>
      </c>
      <c r="AH123">
        <v>121.2</v>
      </c>
      <c r="AI123">
        <v>4.0041606578160103</v>
      </c>
      <c r="AJ123">
        <v>126.9</v>
      </c>
      <c r="AK123">
        <v>71.099999999999994</v>
      </c>
    </row>
    <row r="124" spans="1:37">
      <c r="A124" s="6">
        <v>123</v>
      </c>
      <c r="B124">
        <v>8687</v>
      </c>
      <c r="C124" t="s">
        <v>181</v>
      </c>
      <c r="D124" t="s">
        <v>182</v>
      </c>
      <c r="E124" t="s">
        <v>112</v>
      </c>
      <c r="F124" t="s">
        <v>144</v>
      </c>
      <c r="G124" s="5">
        <v>106.958</v>
      </c>
      <c r="H124" s="3">
        <f t="shared" si="4"/>
        <v>6.6848749999999999</v>
      </c>
      <c r="I124" s="3">
        <f t="shared" si="5"/>
        <v>-0.80902083333331287</v>
      </c>
      <c r="J124" s="7" t="e">
        <f>VLOOKUP(B124,RB!$B$2:$G$62,6,FALSE)</f>
        <v>#N/A</v>
      </c>
      <c r="K124" s="7" t="e">
        <f>VLOOKUP(B124,WR!$B$2:$G$73,6,FALSE)</f>
        <v>#N/A</v>
      </c>
      <c r="L124" s="7">
        <f>VLOOKUP(B124,TE!$A$2:$F$73,6,FALSE)</f>
        <v>2</v>
      </c>
      <c r="M124" s="7">
        <f t="shared" si="6"/>
        <v>2</v>
      </c>
      <c r="N124" s="7">
        <f t="shared" si="7"/>
        <v>-2.4721242242423309</v>
      </c>
      <c r="P124">
        <v>15</v>
      </c>
      <c r="Q124">
        <v>34</v>
      </c>
      <c r="R124">
        <v>12</v>
      </c>
      <c r="S124" t="s">
        <v>144</v>
      </c>
      <c r="T124" t="s">
        <v>33</v>
      </c>
      <c r="U124">
        <v>0.72716666666666097</v>
      </c>
      <c r="V124">
        <v>11.447733848525001</v>
      </c>
      <c r="W124">
        <v>94.469750000000005</v>
      </c>
      <c r="X124">
        <v>119.25225</v>
      </c>
      <c r="Y124">
        <v>5</v>
      </c>
      <c r="Z124">
        <v>-6.6796111111111003</v>
      </c>
      <c r="AA124">
        <v>138</v>
      </c>
      <c r="AB124">
        <v>-6.74016666666666</v>
      </c>
      <c r="AC124">
        <v>133</v>
      </c>
      <c r="AD124">
        <v>-9.4660833333333301</v>
      </c>
      <c r="AE124">
        <v>153</v>
      </c>
      <c r="AF124">
        <v>18.3</v>
      </c>
      <c r="AG124">
        <v>4.5</v>
      </c>
      <c r="AH124">
        <v>154.1</v>
      </c>
      <c r="AI124">
        <v>3.6187912013772099</v>
      </c>
      <c r="AJ124">
        <v>142.29499999999999</v>
      </c>
      <c r="AK124">
        <v>-4.2949999999999804</v>
      </c>
    </row>
    <row r="125" spans="1:37">
      <c r="A125">
        <v>124</v>
      </c>
      <c r="B125">
        <v>11516</v>
      </c>
      <c r="C125" t="s">
        <v>413</v>
      </c>
      <c r="D125" t="s">
        <v>414</v>
      </c>
      <c r="E125" t="s">
        <v>38</v>
      </c>
      <c r="F125" t="s">
        <v>144</v>
      </c>
      <c r="G125" s="5">
        <v>106.726333333333</v>
      </c>
      <c r="H125" s="3">
        <f t="shared" si="4"/>
        <v>6.6703958333333127</v>
      </c>
      <c r="I125" s="3">
        <f t="shared" si="5"/>
        <v>-0.82350000000000012</v>
      </c>
      <c r="J125" s="7" t="e">
        <f>VLOOKUP(B125,RB!$B$2:$G$62,6,FALSE)</f>
        <v>#N/A</v>
      </c>
      <c r="K125" s="7" t="e">
        <f>VLOOKUP(B125,WR!$B$2:$G$73,6,FALSE)</f>
        <v>#N/A</v>
      </c>
      <c r="L125" s="7">
        <f>VLOOKUP(B125,TE!$A$2:$F$73,6,FALSE)</f>
        <v>2</v>
      </c>
      <c r="M125" s="7">
        <f t="shared" si="6"/>
        <v>2</v>
      </c>
      <c r="N125" s="7">
        <f t="shared" si="7"/>
        <v>-2.4286581663630842</v>
      </c>
      <c r="P125">
        <v>16</v>
      </c>
      <c r="Q125">
        <v>29</v>
      </c>
      <c r="R125">
        <v>6</v>
      </c>
      <c r="S125" t="s">
        <v>144</v>
      </c>
      <c r="T125" t="s">
        <v>33</v>
      </c>
      <c r="U125">
        <v>1.2669999999999899</v>
      </c>
      <c r="V125">
        <v>9.4058144658858005</v>
      </c>
      <c r="W125">
        <v>99.71</v>
      </c>
      <c r="X125">
        <v>120.43600000000001</v>
      </c>
      <c r="Y125">
        <v>5</v>
      </c>
      <c r="Z125">
        <v>-6.9112777777777596</v>
      </c>
      <c r="AA125">
        <v>140</v>
      </c>
      <c r="AB125">
        <v>-1.4999166666666599</v>
      </c>
      <c r="AC125">
        <v>112</v>
      </c>
      <c r="AD125">
        <v>-8.2823333333333196</v>
      </c>
      <c r="AE125">
        <v>146</v>
      </c>
      <c r="AF125">
        <v>16.5</v>
      </c>
      <c r="AG125">
        <v>4</v>
      </c>
      <c r="AH125">
        <v>141.80000000000001</v>
      </c>
      <c r="AI125">
        <v>3.52391154028619</v>
      </c>
      <c r="AJ125">
        <v>157.77000000000001</v>
      </c>
      <c r="AK125">
        <v>-17.77</v>
      </c>
    </row>
    <row r="126" spans="1:37">
      <c r="A126" s="6">
        <v>125</v>
      </c>
      <c r="B126">
        <v>11705</v>
      </c>
      <c r="C126" t="s">
        <v>456</v>
      </c>
      <c r="D126" t="s">
        <v>457</v>
      </c>
      <c r="E126" t="s">
        <v>94</v>
      </c>
      <c r="F126" t="s">
        <v>144</v>
      </c>
      <c r="G126" s="5">
        <v>105.735333333333</v>
      </c>
      <c r="H126" s="3">
        <f t="shared" si="4"/>
        <v>6.6084583333333127</v>
      </c>
      <c r="I126" s="3">
        <f t="shared" si="5"/>
        <v>-0.8854375000000001</v>
      </c>
      <c r="J126" s="7" t="e">
        <f>VLOOKUP(B126,RB!$B$2:$G$62,6,FALSE)</f>
        <v>#N/A</v>
      </c>
      <c r="K126" s="7" t="e">
        <f>VLOOKUP(B126,WR!$B$2:$G$73,6,FALSE)</f>
        <v>#N/A</v>
      </c>
      <c r="L126" s="7">
        <f>VLOOKUP(B126,TE!$A$2:$F$73,6,FALSE)</f>
        <v>6</v>
      </c>
      <c r="M126" s="7">
        <f t="shared" si="6"/>
        <v>6</v>
      </c>
      <c r="N126" s="7">
        <f t="shared" si="7"/>
        <v>-6.7763111456201024</v>
      </c>
      <c r="P126">
        <v>17</v>
      </c>
      <c r="Q126">
        <v>28</v>
      </c>
      <c r="R126">
        <v>5</v>
      </c>
      <c r="S126" t="s">
        <v>144</v>
      </c>
      <c r="T126" t="s">
        <v>33</v>
      </c>
      <c r="U126">
        <v>0.92008333333333703</v>
      </c>
      <c r="V126">
        <v>9.6600393926042898</v>
      </c>
      <c r="W126">
        <v>98.1845</v>
      </c>
      <c r="X126">
        <v>120.3275</v>
      </c>
      <c r="Y126">
        <v>5</v>
      </c>
      <c r="Z126">
        <v>-7.9022777777777602</v>
      </c>
      <c r="AA126">
        <v>145</v>
      </c>
      <c r="AB126">
        <v>-3.0254166666666502</v>
      </c>
      <c r="AC126">
        <v>119</v>
      </c>
      <c r="AD126">
        <v>-8.3908333333333101</v>
      </c>
      <c r="AE126">
        <v>147</v>
      </c>
      <c r="AF126">
        <v>14.1</v>
      </c>
      <c r="AG126">
        <v>2.4</v>
      </c>
      <c r="AH126">
        <v>129.4</v>
      </c>
      <c r="AI126">
        <v>3.2202966247948899</v>
      </c>
      <c r="AJ126">
        <v>133.32</v>
      </c>
      <c r="AK126">
        <v>11.68</v>
      </c>
    </row>
    <row r="127" spans="1:37">
      <c r="A127">
        <v>126</v>
      </c>
      <c r="B127">
        <v>10312</v>
      </c>
      <c r="C127" t="s">
        <v>254</v>
      </c>
      <c r="D127" t="s">
        <v>255</v>
      </c>
      <c r="E127" t="s">
        <v>103</v>
      </c>
      <c r="F127" t="s">
        <v>144</v>
      </c>
      <c r="G127" s="5">
        <v>105.183333333333</v>
      </c>
      <c r="H127" s="3">
        <f t="shared" si="4"/>
        <v>6.5739583333333123</v>
      </c>
      <c r="I127" s="3">
        <f t="shared" si="5"/>
        <v>-0.91993750000000052</v>
      </c>
      <c r="J127" s="7" t="e">
        <f>VLOOKUP(B127,RB!$B$2:$G$62,6,FALSE)</f>
        <v>#N/A</v>
      </c>
      <c r="K127" s="7" t="e">
        <f>VLOOKUP(B127,WR!$B$2:$G$73,6,FALSE)</f>
        <v>#N/A</v>
      </c>
      <c r="L127" s="7">
        <f>VLOOKUP(B127,TE!$A$2:$F$73,6,FALSE)</f>
        <v>5</v>
      </c>
      <c r="M127" s="7">
        <f t="shared" si="6"/>
        <v>5</v>
      </c>
      <c r="N127" s="7">
        <f t="shared" si="7"/>
        <v>-5.4351518445546541</v>
      </c>
      <c r="P127">
        <v>18</v>
      </c>
      <c r="Q127">
        <v>30</v>
      </c>
      <c r="R127">
        <v>8</v>
      </c>
      <c r="S127" t="s">
        <v>144</v>
      </c>
      <c r="T127" t="s">
        <v>33</v>
      </c>
      <c r="U127">
        <v>7.6034166666666696</v>
      </c>
      <c r="V127">
        <v>12.7837827643724</v>
      </c>
      <c r="W127">
        <v>92.297749999999994</v>
      </c>
      <c r="X127">
        <v>123.454999999999</v>
      </c>
      <c r="Y127">
        <v>5</v>
      </c>
      <c r="Z127">
        <v>-8.4542777777777705</v>
      </c>
      <c r="AA127">
        <v>149</v>
      </c>
      <c r="AB127">
        <v>-8.9121666666666606</v>
      </c>
      <c r="AC127">
        <v>141</v>
      </c>
      <c r="AD127">
        <v>-5.2633333333333496</v>
      </c>
      <c r="AE127">
        <v>130</v>
      </c>
      <c r="AF127">
        <v>17.399999999999999</v>
      </c>
      <c r="AG127">
        <v>3.1</v>
      </c>
      <c r="AH127">
        <v>145</v>
      </c>
      <c r="AI127">
        <v>3.35312815032233</v>
      </c>
      <c r="AJ127">
        <v>127.936666666666</v>
      </c>
      <c r="AK127">
        <v>21.063333333333301</v>
      </c>
    </row>
    <row r="128" spans="1:37">
      <c r="A128" s="6">
        <v>127</v>
      </c>
      <c r="B128">
        <v>14105</v>
      </c>
      <c r="C128" t="s">
        <v>379</v>
      </c>
      <c r="D128" t="s">
        <v>236</v>
      </c>
      <c r="E128" t="s">
        <v>123</v>
      </c>
      <c r="F128" t="s">
        <v>149</v>
      </c>
      <c r="G128" s="5">
        <v>104.839366666666</v>
      </c>
      <c r="H128" s="3">
        <f t="shared" si="4"/>
        <v>6.5524604166666247</v>
      </c>
      <c r="I128" s="3">
        <f t="shared" si="5"/>
        <v>-0.94143541666668806</v>
      </c>
      <c r="J128" s="7" t="e">
        <f>VLOOKUP(B128,RB!$B$2:$G$62,6,FALSE)</f>
        <v>#N/A</v>
      </c>
      <c r="K128" s="7">
        <f>VLOOKUP(B128,WR!$B$2:$G$73,6,FALSE)</f>
        <v>1</v>
      </c>
      <c r="L128" s="7" t="e">
        <f>VLOOKUP(B128,TE!$A$2:$F$73,6,FALSE)</f>
        <v>#N/A</v>
      </c>
      <c r="M128" s="7">
        <f t="shared" si="6"/>
        <v>1</v>
      </c>
      <c r="N128" s="7">
        <f t="shared" si="7"/>
        <v>-1.0622077545591706</v>
      </c>
      <c r="P128">
        <v>62</v>
      </c>
      <c r="Q128">
        <v>22</v>
      </c>
      <c r="R128">
        <v>0</v>
      </c>
      <c r="S128" t="s">
        <v>149</v>
      </c>
      <c r="T128" t="s">
        <v>33</v>
      </c>
      <c r="U128">
        <v>0.414733333333344</v>
      </c>
      <c r="V128">
        <v>35.649652230655299</v>
      </c>
      <c r="W128">
        <v>63.895000000000003</v>
      </c>
      <c r="X128">
        <v>151.65</v>
      </c>
      <c r="Y128">
        <v>11</v>
      </c>
      <c r="Z128">
        <v>-43.984577777777702</v>
      </c>
      <c r="AA128">
        <v>234</v>
      </c>
      <c r="AB128">
        <v>-69.793749999999903</v>
      </c>
      <c r="AC128">
        <v>288</v>
      </c>
      <c r="AD128">
        <v>-12.597250000000001</v>
      </c>
      <c r="AE128">
        <v>163</v>
      </c>
      <c r="AF128">
        <v>74.099999999999994</v>
      </c>
      <c r="AG128">
        <v>14.4</v>
      </c>
      <c r="AH128">
        <v>195.8</v>
      </c>
      <c r="AI128">
        <v>4.6202596646865599</v>
      </c>
      <c r="AJ128">
        <v>164.79</v>
      </c>
      <c r="AK128">
        <v>69.209999999999994</v>
      </c>
    </row>
    <row r="129" spans="1:37">
      <c r="A129">
        <v>128</v>
      </c>
      <c r="B129">
        <v>12505</v>
      </c>
      <c r="C129" t="s">
        <v>127</v>
      </c>
      <c r="D129" t="s">
        <v>593</v>
      </c>
      <c r="E129" t="s">
        <v>56</v>
      </c>
      <c r="F129" t="s">
        <v>149</v>
      </c>
      <c r="G129" s="5">
        <v>104.733433333333</v>
      </c>
      <c r="H129" s="3">
        <f t="shared" si="4"/>
        <v>6.5458395833333123</v>
      </c>
      <c r="I129" s="3">
        <f t="shared" si="5"/>
        <v>-0.94805625000000049</v>
      </c>
      <c r="J129" s="7" t="e">
        <f>VLOOKUP(B129,RB!$B$2:$G$62,6,FALSE)</f>
        <v>#N/A</v>
      </c>
      <c r="K129" s="7">
        <f>VLOOKUP(B129,WR!$B$2:$G$73,6,FALSE)</f>
        <v>1</v>
      </c>
      <c r="L129" s="7" t="e">
        <f>VLOOKUP(B129,TE!$A$2:$F$73,6,FALSE)</f>
        <v>#N/A</v>
      </c>
      <c r="M129" s="7">
        <f t="shared" si="6"/>
        <v>1</v>
      </c>
      <c r="N129" s="7">
        <f t="shared" si="7"/>
        <v>-1.0547897342589108</v>
      </c>
      <c r="P129">
        <v>63</v>
      </c>
      <c r="Q129">
        <v>26</v>
      </c>
      <c r="R129">
        <v>4</v>
      </c>
      <c r="S129" t="s">
        <v>149</v>
      </c>
      <c r="T129" t="s">
        <v>33</v>
      </c>
      <c r="U129">
        <v>0.73601666666665699</v>
      </c>
      <c r="V129">
        <v>22.788725338786801</v>
      </c>
      <c r="W129">
        <v>84.197500000000005</v>
      </c>
      <c r="X129">
        <v>134.39599999999999</v>
      </c>
      <c r="Y129">
        <v>12</v>
      </c>
      <c r="Z129">
        <v>-44.090511111111098</v>
      </c>
      <c r="AA129">
        <v>236</v>
      </c>
      <c r="AB129">
        <v>-49.491249999999901</v>
      </c>
      <c r="AC129">
        <v>234</v>
      </c>
      <c r="AD129">
        <v>-29.851249999999901</v>
      </c>
      <c r="AE129">
        <v>212</v>
      </c>
      <c r="AF129">
        <v>67.099999999999994</v>
      </c>
      <c r="AG129">
        <v>12.5</v>
      </c>
      <c r="AH129">
        <v>175.2</v>
      </c>
      <c r="AI129">
        <v>4.3638599676783496</v>
      </c>
      <c r="AJ129">
        <v>157.326666666666</v>
      </c>
      <c r="AK129">
        <v>78.673333333333304</v>
      </c>
    </row>
    <row r="130" spans="1:37">
      <c r="A130" s="6">
        <v>129</v>
      </c>
      <c r="B130">
        <v>9925</v>
      </c>
      <c r="C130" t="s">
        <v>234</v>
      </c>
      <c r="D130" t="s">
        <v>213</v>
      </c>
      <c r="E130" t="s">
        <v>100</v>
      </c>
      <c r="F130" t="s">
        <v>144</v>
      </c>
      <c r="G130" s="5">
        <v>104.44716666666601</v>
      </c>
      <c r="H130" s="3">
        <f t="shared" si="4"/>
        <v>6.5279479166666254</v>
      </c>
      <c r="I130" s="3">
        <f t="shared" si="5"/>
        <v>-0.96594791666668733</v>
      </c>
      <c r="J130" s="7" t="e">
        <f>VLOOKUP(B130,RB!$B$2:$G$62,6,FALSE)</f>
        <v>#N/A</v>
      </c>
      <c r="K130" s="7" t="e">
        <f>VLOOKUP(B130,WR!$B$2:$G$73,6,FALSE)</f>
        <v>#N/A</v>
      </c>
      <c r="L130" s="7">
        <f>VLOOKUP(B130,TE!$A$2:$F$73,6,FALSE)</f>
        <v>2</v>
      </c>
      <c r="M130" s="7">
        <f t="shared" si="6"/>
        <v>2</v>
      </c>
      <c r="N130" s="7">
        <f t="shared" si="7"/>
        <v>-2.0705050091123347</v>
      </c>
      <c r="P130">
        <v>19</v>
      </c>
      <c r="Q130">
        <v>33</v>
      </c>
      <c r="R130">
        <v>9</v>
      </c>
      <c r="S130" t="s">
        <v>144</v>
      </c>
      <c r="T130" t="s">
        <v>33</v>
      </c>
      <c r="U130">
        <v>16.157833333333301</v>
      </c>
      <c r="V130">
        <v>10.018988804598299</v>
      </c>
      <c r="W130">
        <v>93.182000000000002</v>
      </c>
      <c r="X130">
        <v>117.8625</v>
      </c>
      <c r="Y130">
        <v>6</v>
      </c>
      <c r="Z130">
        <v>-9.1904444444444309</v>
      </c>
      <c r="AA130">
        <v>153</v>
      </c>
      <c r="AB130">
        <v>-8.0279166666666697</v>
      </c>
      <c r="AC130">
        <v>138</v>
      </c>
      <c r="AD130">
        <v>-10.855833333333299</v>
      </c>
      <c r="AE130">
        <v>157</v>
      </c>
      <c r="AF130">
        <v>18.3</v>
      </c>
      <c r="AG130">
        <v>3.2</v>
      </c>
      <c r="AH130">
        <v>153.9</v>
      </c>
      <c r="AI130">
        <v>3.3721040825405399</v>
      </c>
      <c r="AJ130">
        <v>148.8725</v>
      </c>
      <c r="AK130">
        <v>4.1274999999999897</v>
      </c>
    </row>
    <row r="131" spans="1:37">
      <c r="A131">
        <v>130</v>
      </c>
      <c r="B131">
        <v>13768</v>
      </c>
      <c r="C131" t="s">
        <v>970</v>
      </c>
      <c r="D131" t="s">
        <v>158</v>
      </c>
      <c r="E131" t="s">
        <v>109</v>
      </c>
      <c r="F131" t="s">
        <v>132</v>
      </c>
      <c r="G131" s="5">
        <v>104.2764</v>
      </c>
      <c r="H131" s="3">
        <f t="shared" ref="H131:H194" si="8">G131/16</f>
        <v>6.5172749999999997</v>
      </c>
      <c r="I131" s="3">
        <f t="shared" ref="I131:I194" si="9">(G131-LARGE($G$2:$G$666,7*14+1))/16</f>
        <v>-0.97662083333331307</v>
      </c>
      <c r="J131" s="7">
        <f>VLOOKUP(B131,RB!$B$2:$G$62,6,FALSE)</f>
        <v>1</v>
      </c>
      <c r="K131" s="7" t="e">
        <f>VLOOKUP(B131,WR!$B$2:$G$73,6,FALSE)</f>
        <v>#N/A</v>
      </c>
      <c r="L131" s="7" t="e">
        <f>VLOOKUP(B131,TE!$A$2:$F$73,6,FALSE)</f>
        <v>#N/A</v>
      </c>
      <c r="M131" s="7">
        <f t="shared" ref="M131:M194" si="10">MAX(IF(ISNA(J131),0,J131),IF(ISNA(K131),0,K131),IF(ISNA(L131),0,L131))</f>
        <v>1</v>
      </c>
      <c r="N131" s="7">
        <f t="shared" ref="N131:N194" si="11">M131/I131</f>
        <v>-1.0239388367201745</v>
      </c>
      <c r="P131">
        <v>48</v>
      </c>
      <c r="Q131">
        <v>24</v>
      </c>
      <c r="R131">
        <v>1</v>
      </c>
      <c r="S131" t="s">
        <v>132</v>
      </c>
      <c r="T131" t="s">
        <v>33</v>
      </c>
      <c r="U131">
        <v>1.4175</v>
      </c>
      <c r="V131">
        <v>18.712067731814098</v>
      </c>
      <c r="W131">
        <v>87.107999999999905</v>
      </c>
      <c r="X131">
        <v>128.28440000000001</v>
      </c>
      <c r="Y131">
        <v>9</v>
      </c>
      <c r="Z131">
        <v>-29.9926888888888</v>
      </c>
      <c r="AA131">
        <v>203</v>
      </c>
      <c r="AB131">
        <v>-15.348800000000001</v>
      </c>
      <c r="AC131">
        <v>165</v>
      </c>
      <c r="AD131">
        <v>-40.789400000000001</v>
      </c>
      <c r="AE131">
        <v>239</v>
      </c>
      <c r="AF131">
        <v>54.7</v>
      </c>
      <c r="AG131">
        <v>8.8000000000000007</v>
      </c>
      <c r="AH131">
        <v>157.69999999999999</v>
      </c>
      <c r="AI131">
        <v>4.3520040190024503</v>
      </c>
      <c r="AJ131">
        <v>143.8425</v>
      </c>
      <c r="AK131">
        <v>59.157499999999999</v>
      </c>
    </row>
    <row r="132" spans="1:37">
      <c r="A132" s="6">
        <v>131</v>
      </c>
      <c r="B132">
        <v>11681</v>
      </c>
      <c r="C132" t="s">
        <v>447</v>
      </c>
      <c r="D132" t="s">
        <v>448</v>
      </c>
      <c r="E132" t="s">
        <v>91</v>
      </c>
      <c r="F132" t="s">
        <v>149</v>
      </c>
      <c r="G132" s="5">
        <v>104.115833333333</v>
      </c>
      <c r="H132" s="3">
        <f t="shared" si="8"/>
        <v>6.5072395833333125</v>
      </c>
      <c r="I132" s="3">
        <f t="shared" si="9"/>
        <v>-0.98665625000000023</v>
      </c>
      <c r="J132" s="7" t="e">
        <f>VLOOKUP(B132,RB!$B$2:$G$62,6,FALSE)</f>
        <v>#N/A</v>
      </c>
      <c r="K132" s="7">
        <f>VLOOKUP(B132,WR!$B$2:$G$73,6,FALSE)</f>
        <v>1</v>
      </c>
      <c r="L132" s="7" t="e">
        <f>VLOOKUP(B132,TE!$A$2:$F$73,6,FALSE)</f>
        <v>#N/A</v>
      </c>
      <c r="M132" s="7">
        <f t="shared" si="10"/>
        <v>1</v>
      </c>
      <c r="N132" s="7">
        <f t="shared" si="11"/>
        <v>-1.0135242137269183</v>
      </c>
      <c r="P132">
        <v>64</v>
      </c>
      <c r="Q132">
        <v>27</v>
      </c>
      <c r="R132">
        <v>5</v>
      </c>
      <c r="S132" t="s">
        <v>149</v>
      </c>
      <c r="T132" t="s">
        <v>33</v>
      </c>
      <c r="U132">
        <v>0.66875000000000195</v>
      </c>
      <c r="V132">
        <v>10.8846267077317</v>
      </c>
      <c r="W132">
        <v>88.308000000000007</v>
      </c>
      <c r="X132">
        <v>112.36</v>
      </c>
      <c r="Y132">
        <v>12</v>
      </c>
      <c r="Z132">
        <v>-44.708111111111002</v>
      </c>
      <c r="AA132">
        <v>237</v>
      </c>
      <c r="AB132">
        <v>-45.3807499999999</v>
      </c>
      <c r="AC132">
        <v>226</v>
      </c>
      <c r="AD132">
        <v>-51.887250000000002</v>
      </c>
      <c r="AE132">
        <v>262</v>
      </c>
      <c r="AF132">
        <v>86.3</v>
      </c>
      <c r="AG132">
        <v>11.7</v>
      </c>
      <c r="AH132">
        <v>227.5</v>
      </c>
      <c r="AI132">
        <v>4.2559022005170002</v>
      </c>
      <c r="AJ132">
        <v>216.43</v>
      </c>
      <c r="AK132">
        <v>20.569999999999901</v>
      </c>
    </row>
    <row r="133" spans="1:37">
      <c r="A133">
        <v>132</v>
      </c>
      <c r="B133">
        <v>12912</v>
      </c>
      <c r="C133" t="s">
        <v>688</v>
      </c>
      <c r="D133" t="s">
        <v>464</v>
      </c>
      <c r="E133" t="s">
        <v>71</v>
      </c>
      <c r="F133" t="s">
        <v>132</v>
      </c>
      <c r="G133" s="5">
        <v>103.95440000000001</v>
      </c>
      <c r="H133" s="3">
        <f t="shared" si="8"/>
        <v>6.4971500000000004</v>
      </c>
      <c r="I133" s="3">
        <f t="shared" si="9"/>
        <v>-0.99674583333331235</v>
      </c>
      <c r="J133" s="7">
        <f>VLOOKUP(B133,RB!$B$2:$G$62,6,FALSE)</f>
        <v>1</v>
      </c>
      <c r="K133" s="7" t="e">
        <f>VLOOKUP(B133,WR!$B$2:$G$73,6,FALSE)</f>
        <v>#N/A</v>
      </c>
      <c r="L133" s="7" t="e">
        <f>VLOOKUP(B133,TE!$A$2:$F$73,6,FALSE)</f>
        <v>#N/A</v>
      </c>
      <c r="M133" s="7">
        <f t="shared" si="10"/>
        <v>1</v>
      </c>
      <c r="N133" s="7">
        <f t="shared" si="11"/>
        <v>-1.0032647908402135</v>
      </c>
      <c r="P133">
        <v>49</v>
      </c>
      <c r="Q133">
        <v>26</v>
      </c>
      <c r="R133">
        <v>3</v>
      </c>
      <c r="S133" t="s">
        <v>132</v>
      </c>
      <c r="T133" t="s">
        <v>33</v>
      </c>
      <c r="U133">
        <v>3.1328000000000098</v>
      </c>
      <c r="V133">
        <v>19.916333643519799</v>
      </c>
      <c r="W133">
        <v>86.410399999999996</v>
      </c>
      <c r="X133">
        <v>130.71279999999999</v>
      </c>
      <c r="Y133">
        <v>9</v>
      </c>
      <c r="Z133">
        <v>-30.314688888888799</v>
      </c>
      <c r="AA133">
        <v>204</v>
      </c>
      <c r="AB133">
        <v>-16.046399999999998</v>
      </c>
      <c r="AC133">
        <v>167</v>
      </c>
      <c r="AD133">
        <v>-38.360999999999997</v>
      </c>
      <c r="AE133">
        <v>234</v>
      </c>
      <c r="AF133">
        <v>64.5</v>
      </c>
      <c r="AG133">
        <v>7.9</v>
      </c>
      <c r="AH133">
        <v>204.2</v>
      </c>
      <c r="AI133">
        <v>4.1111893843349199</v>
      </c>
      <c r="AJ133">
        <v>167.86500000000001</v>
      </c>
      <c r="AK133">
        <v>36.134999999999899</v>
      </c>
    </row>
    <row r="134" spans="1:37">
      <c r="A134" s="6">
        <v>133</v>
      </c>
      <c r="B134">
        <v>14102</v>
      </c>
      <c r="C134" t="s">
        <v>1090</v>
      </c>
      <c r="D134" t="s">
        <v>1091</v>
      </c>
      <c r="E134" t="s">
        <v>77</v>
      </c>
      <c r="F134" t="s">
        <v>149</v>
      </c>
      <c r="G134" s="5">
        <v>103.879</v>
      </c>
      <c r="H134" s="3">
        <f t="shared" si="8"/>
        <v>6.4924375000000003</v>
      </c>
      <c r="I134" s="3">
        <f t="shared" si="9"/>
        <v>-1.0014583333333125</v>
      </c>
      <c r="J134" s="7" t="e">
        <f>VLOOKUP(B134,RB!$B$2:$G$62,6,FALSE)</f>
        <v>#N/A</v>
      </c>
      <c r="K134" s="7">
        <f>VLOOKUP(B134,WR!$B$2:$G$73,6,FALSE)</f>
        <v>1</v>
      </c>
      <c r="L134" s="7" t="e">
        <f>VLOOKUP(B134,TE!$A$2:$F$73,6,FALSE)</f>
        <v>#N/A</v>
      </c>
      <c r="M134" s="7">
        <f t="shared" si="10"/>
        <v>1</v>
      </c>
      <c r="N134" s="7">
        <f t="shared" si="11"/>
        <v>-0.99854379030582485</v>
      </c>
      <c r="P134">
        <v>65</v>
      </c>
      <c r="Q134">
        <v>22</v>
      </c>
      <c r="R134">
        <v>0</v>
      </c>
      <c r="S134" t="s">
        <v>149</v>
      </c>
      <c r="T134" t="s">
        <v>33</v>
      </c>
      <c r="U134">
        <v>0.96049999999999602</v>
      </c>
      <c r="V134">
        <v>15.8166504039256</v>
      </c>
      <c r="W134">
        <v>83.087999999999994</v>
      </c>
      <c r="X134">
        <v>118.643999999999</v>
      </c>
      <c r="Y134">
        <v>12</v>
      </c>
      <c r="Z134">
        <v>-44.944944444444403</v>
      </c>
      <c r="AA134">
        <v>238</v>
      </c>
      <c r="AB134">
        <v>-50.600749999999998</v>
      </c>
      <c r="AC134">
        <v>237</v>
      </c>
      <c r="AD134">
        <v>-45.603250000000003</v>
      </c>
      <c r="AE134">
        <v>247</v>
      </c>
      <c r="AF134">
        <v>60.8</v>
      </c>
      <c r="AG134">
        <v>10.7</v>
      </c>
      <c r="AH134">
        <v>158.19999999999999</v>
      </c>
      <c r="AI134">
        <v>4.1209549915653101</v>
      </c>
      <c r="AJ134">
        <v>130.39750000000001</v>
      </c>
      <c r="AK134">
        <v>107.602499999999</v>
      </c>
    </row>
    <row r="135" spans="1:37">
      <c r="A135">
        <v>134</v>
      </c>
      <c r="B135">
        <v>9831</v>
      </c>
      <c r="C135" t="s">
        <v>221</v>
      </c>
      <c r="D135" t="s">
        <v>222</v>
      </c>
      <c r="E135" t="s">
        <v>82</v>
      </c>
      <c r="F135" t="s">
        <v>149</v>
      </c>
      <c r="G135" s="5">
        <v>103.015166666666</v>
      </c>
      <c r="H135" s="3">
        <f t="shared" si="8"/>
        <v>6.4384479166666253</v>
      </c>
      <c r="I135" s="3">
        <f t="shared" si="9"/>
        <v>-1.0554479166666875</v>
      </c>
      <c r="J135" s="7" t="e">
        <f>VLOOKUP(B135,RB!$B$2:$G$62,6,FALSE)</f>
        <v>#N/A</v>
      </c>
      <c r="K135" s="7">
        <f>VLOOKUP(B135,WR!$B$2:$G$73,6,FALSE)</f>
        <v>1</v>
      </c>
      <c r="L135" s="7" t="e">
        <f>VLOOKUP(B135,TE!$A$2:$F$73,6,FALSE)</f>
        <v>#N/A</v>
      </c>
      <c r="M135" s="7">
        <f t="shared" si="10"/>
        <v>1</v>
      </c>
      <c r="N135" s="7">
        <f t="shared" si="11"/>
        <v>-0.94746503755315281</v>
      </c>
      <c r="P135">
        <v>66</v>
      </c>
      <c r="Q135">
        <v>31</v>
      </c>
      <c r="R135">
        <v>9</v>
      </c>
      <c r="S135" t="s">
        <v>149</v>
      </c>
      <c r="T135" t="s">
        <v>33</v>
      </c>
      <c r="U135">
        <v>0.23133333333332401</v>
      </c>
      <c r="V135">
        <v>4.9156448101952996</v>
      </c>
      <c r="W135">
        <v>98.332499999999996</v>
      </c>
      <c r="X135">
        <v>109.01</v>
      </c>
      <c r="Y135">
        <v>12</v>
      </c>
      <c r="Z135">
        <v>-45.808777777777699</v>
      </c>
      <c r="AA135">
        <v>239</v>
      </c>
      <c r="AB135">
        <v>-35.356250000000003</v>
      </c>
      <c r="AC135">
        <v>210</v>
      </c>
      <c r="AD135">
        <v>-55.237250000000003</v>
      </c>
      <c r="AE135">
        <v>271</v>
      </c>
      <c r="AF135">
        <v>51.6</v>
      </c>
      <c r="AG135">
        <v>9.6999999999999993</v>
      </c>
      <c r="AH135">
        <v>124.8</v>
      </c>
      <c r="AI135">
        <v>3.98600778261362</v>
      </c>
      <c r="AJ135">
        <v>131.38999999999999</v>
      </c>
      <c r="AK135">
        <v>107.609999999999</v>
      </c>
    </row>
    <row r="136" spans="1:37">
      <c r="A136" s="6">
        <v>135</v>
      </c>
      <c r="B136">
        <v>13176</v>
      </c>
      <c r="C136" t="s">
        <v>774</v>
      </c>
      <c r="D136" t="s">
        <v>245</v>
      </c>
      <c r="E136" t="s">
        <v>30</v>
      </c>
      <c r="F136" t="s">
        <v>149</v>
      </c>
      <c r="G136" s="5">
        <v>102.821833333333</v>
      </c>
      <c r="H136" s="3">
        <f t="shared" si="8"/>
        <v>6.4263645833333127</v>
      </c>
      <c r="I136" s="3">
        <f t="shared" si="9"/>
        <v>-1.06753125</v>
      </c>
      <c r="J136" s="7" t="e">
        <f>VLOOKUP(B136,RB!$B$2:$G$62,6,FALSE)</f>
        <v>#N/A</v>
      </c>
      <c r="K136" s="7">
        <f>VLOOKUP(B136,WR!$B$2:$G$73,6,FALSE)</f>
        <v>1</v>
      </c>
      <c r="L136" s="7" t="e">
        <f>VLOOKUP(B136,TE!$A$2:$F$73,6,FALSE)</f>
        <v>#N/A</v>
      </c>
      <c r="M136" s="7">
        <f t="shared" si="10"/>
        <v>1</v>
      </c>
      <c r="N136" s="7">
        <f t="shared" si="11"/>
        <v>-0.9367407277304528</v>
      </c>
      <c r="P136">
        <v>67</v>
      </c>
      <c r="Q136">
        <v>24</v>
      </c>
      <c r="R136">
        <v>2</v>
      </c>
      <c r="S136" t="s">
        <v>149</v>
      </c>
      <c r="T136" t="s">
        <v>33</v>
      </c>
      <c r="U136">
        <v>0.243366666666673</v>
      </c>
      <c r="V136">
        <v>22.900403810122299</v>
      </c>
      <c r="W136">
        <v>74.215249999999997</v>
      </c>
      <c r="X136">
        <v>127.90375</v>
      </c>
      <c r="Y136">
        <v>12</v>
      </c>
      <c r="Z136">
        <v>-46.002111111110999</v>
      </c>
      <c r="AA136">
        <v>241</v>
      </c>
      <c r="AB136">
        <v>-59.473499999999902</v>
      </c>
      <c r="AC136">
        <v>263</v>
      </c>
      <c r="AD136">
        <v>-36.343499999999999</v>
      </c>
      <c r="AE136">
        <v>230</v>
      </c>
      <c r="AF136">
        <v>73.099999999999994</v>
      </c>
      <c r="AG136">
        <v>13</v>
      </c>
      <c r="AH136">
        <v>192.9</v>
      </c>
      <c r="AI136">
        <v>4.4313335721542</v>
      </c>
      <c r="AJ136">
        <v>168.95</v>
      </c>
      <c r="AK136">
        <v>72.05</v>
      </c>
    </row>
    <row r="137" spans="1:37">
      <c r="A137">
        <v>136</v>
      </c>
      <c r="B137">
        <v>13649</v>
      </c>
      <c r="C137" t="s">
        <v>933</v>
      </c>
      <c r="D137" t="s">
        <v>934</v>
      </c>
      <c r="E137" t="s">
        <v>65</v>
      </c>
      <c r="F137" t="s">
        <v>149</v>
      </c>
      <c r="G137" s="5">
        <v>102.745833333333</v>
      </c>
      <c r="H137" s="3">
        <f t="shared" si="8"/>
        <v>6.4216145833333123</v>
      </c>
      <c r="I137" s="3">
        <f t="shared" si="9"/>
        <v>-1.0722812500000005</v>
      </c>
      <c r="J137" s="7" t="e">
        <f>VLOOKUP(B137,RB!$B$2:$G$62,6,FALSE)</f>
        <v>#N/A</v>
      </c>
      <c r="K137" s="7">
        <f>VLOOKUP(B137,WR!$B$2:$G$73,6,FALSE)</f>
        <v>1</v>
      </c>
      <c r="L137" s="7" t="e">
        <f>VLOOKUP(B137,TE!$A$2:$F$73,6,FALSE)</f>
        <v>#N/A</v>
      </c>
      <c r="M137" s="7">
        <f t="shared" si="10"/>
        <v>1</v>
      </c>
      <c r="N137" s="7">
        <f t="shared" si="11"/>
        <v>-0.93259114621280514</v>
      </c>
      <c r="P137">
        <v>68</v>
      </c>
      <c r="Q137">
        <v>24</v>
      </c>
      <c r="R137">
        <v>1</v>
      </c>
      <c r="S137" t="s">
        <v>149</v>
      </c>
      <c r="T137" t="s">
        <v>33</v>
      </c>
      <c r="U137">
        <v>0.58185000000000198</v>
      </c>
      <c r="V137">
        <v>22.479572668684401</v>
      </c>
      <c r="W137">
        <v>73.903499999999994</v>
      </c>
      <c r="X137">
        <v>128.19499999999999</v>
      </c>
      <c r="Y137">
        <v>12</v>
      </c>
      <c r="Z137">
        <v>-46.078111111111099</v>
      </c>
      <c r="AA137">
        <v>242</v>
      </c>
      <c r="AB137">
        <v>-59.785249999999898</v>
      </c>
      <c r="AC137">
        <v>264</v>
      </c>
      <c r="AD137">
        <v>-36.052249999999901</v>
      </c>
      <c r="AE137">
        <v>229</v>
      </c>
      <c r="AF137">
        <v>57.1</v>
      </c>
      <c r="AG137">
        <v>9.1</v>
      </c>
      <c r="AH137">
        <v>141.5</v>
      </c>
      <c r="AI137">
        <v>3.9050394572426099</v>
      </c>
      <c r="AJ137">
        <v>190.22</v>
      </c>
      <c r="AK137">
        <v>51.78</v>
      </c>
    </row>
    <row r="138" spans="1:37">
      <c r="A138" s="6">
        <v>137</v>
      </c>
      <c r="B138">
        <v>13645</v>
      </c>
      <c r="C138" t="s">
        <v>927</v>
      </c>
      <c r="D138" t="s">
        <v>158</v>
      </c>
      <c r="E138" t="s">
        <v>117</v>
      </c>
      <c r="F138" t="s">
        <v>149</v>
      </c>
      <c r="G138" s="5">
        <v>102.4111</v>
      </c>
      <c r="H138" s="3">
        <f t="shared" si="8"/>
        <v>6.4006937500000003</v>
      </c>
      <c r="I138" s="3">
        <f t="shared" si="9"/>
        <v>-1.0932020833333125</v>
      </c>
      <c r="J138" s="7" t="e">
        <f>VLOOKUP(B138,RB!$B$2:$G$62,6,FALSE)</f>
        <v>#N/A</v>
      </c>
      <c r="K138" s="7">
        <f>VLOOKUP(B138,WR!$B$2:$G$73,6,FALSE)</f>
        <v>1</v>
      </c>
      <c r="L138" s="7" t="e">
        <f>VLOOKUP(B138,TE!$A$2:$F$73,6,FALSE)</f>
        <v>#N/A</v>
      </c>
      <c r="M138" s="7">
        <f t="shared" si="10"/>
        <v>1</v>
      </c>
      <c r="N138" s="7">
        <f t="shared" si="11"/>
        <v>-0.91474395744917769</v>
      </c>
      <c r="P138">
        <v>69</v>
      </c>
      <c r="Q138">
        <v>23</v>
      </c>
      <c r="R138">
        <v>1</v>
      </c>
      <c r="S138" t="s">
        <v>149</v>
      </c>
      <c r="T138" t="s">
        <v>33</v>
      </c>
      <c r="U138">
        <v>0.87841666666666596</v>
      </c>
      <c r="V138">
        <v>21.370640576891098</v>
      </c>
      <c r="W138">
        <v>77.104249999999993</v>
      </c>
      <c r="X138">
        <v>129.53125</v>
      </c>
      <c r="Y138">
        <v>11</v>
      </c>
      <c r="Z138">
        <v>-46.412844444444403</v>
      </c>
      <c r="AA138">
        <v>243</v>
      </c>
      <c r="AB138">
        <v>-56.584499999999998</v>
      </c>
      <c r="AC138">
        <v>253</v>
      </c>
      <c r="AD138">
        <v>-34.716000000000001</v>
      </c>
      <c r="AE138">
        <v>226</v>
      </c>
      <c r="AF138">
        <v>66.8</v>
      </c>
      <c r="AG138">
        <v>8.3000000000000007</v>
      </c>
      <c r="AH138">
        <v>174.1</v>
      </c>
      <c r="AI138">
        <v>3.7970816900812601</v>
      </c>
      <c r="AJ138">
        <v>158.58500000000001</v>
      </c>
      <c r="AK138">
        <v>84.414999999999907</v>
      </c>
    </row>
    <row r="139" spans="1:37">
      <c r="A139">
        <v>138</v>
      </c>
      <c r="B139">
        <v>11850</v>
      </c>
      <c r="C139" t="s">
        <v>469</v>
      </c>
      <c r="D139" t="s">
        <v>470</v>
      </c>
      <c r="E139" t="s">
        <v>47</v>
      </c>
      <c r="F139" t="s">
        <v>149</v>
      </c>
      <c r="G139" s="5">
        <v>101.916866666666</v>
      </c>
      <c r="H139" s="3">
        <f t="shared" si="8"/>
        <v>6.3698041666666247</v>
      </c>
      <c r="I139" s="3">
        <f t="shared" si="9"/>
        <v>-1.124091666666688</v>
      </c>
      <c r="J139" s="7" t="e">
        <f>VLOOKUP(B139,RB!$B$2:$G$62,6,FALSE)</f>
        <v>#N/A</v>
      </c>
      <c r="K139" s="7">
        <f>VLOOKUP(B139,WR!$B$2:$G$73,6,FALSE)</f>
        <v>1</v>
      </c>
      <c r="L139" s="7" t="e">
        <f>VLOOKUP(B139,TE!$A$2:$F$73,6,FALSE)</f>
        <v>#N/A</v>
      </c>
      <c r="M139" s="7">
        <f t="shared" si="10"/>
        <v>1</v>
      </c>
      <c r="N139" s="7">
        <f t="shared" si="11"/>
        <v>-0.8896071643030129</v>
      </c>
      <c r="P139">
        <v>70</v>
      </c>
      <c r="Q139">
        <v>27</v>
      </c>
      <c r="R139">
        <v>5</v>
      </c>
      <c r="S139" t="s">
        <v>149</v>
      </c>
      <c r="T139" t="s">
        <v>33</v>
      </c>
      <c r="U139">
        <v>0.96128333333331195</v>
      </c>
      <c r="V139">
        <v>13.2826800069363</v>
      </c>
      <c r="W139">
        <v>89.519499999999994</v>
      </c>
      <c r="X139">
        <v>120.56625</v>
      </c>
      <c r="Y139">
        <v>12</v>
      </c>
      <c r="Z139">
        <v>-46.907077777777701</v>
      </c>
      <c r="AA139">
        <v>244</v>
      </c>
      <c r="AB139">
        <v>-44.169249999999998</v>
      </c>
      <c r="AC139">
        <v>224</v>
      </c>
      <c r="AD139">
        <v>-43.680999999999997</v>
      </c>
      <c r="AE139">
        <v>243</v>
      </c>
      <c r="AF139">
        <v>69.400000000000006</v>
      </c>
      <c r="AG139">
        <v>9.8000000000000007</v>
      </c>
      <c r="AH139">
        <v>183.1</v>
      </c>
      <c r="AI139">
        <v>3.9995025035087899</v>
      </c>
      <c r="AJ139">
        <v>207.13499999999999</v>
      </c>
      <c r="AK139">
        <v>36.864999999999903</v>
      </c>
    </row>
    <row r="140" spans="1:37">
      <c r="A140" s="6">
        <v>139</v>
      </c>
      <c r="B140">
        <v>13621</v>
      </c>
      <c r="C140" t="s">
        <v>902</v>
      </c>
      <c r="D140" t="s">
        <v>903</v>
      </c>
      <c r="E140" t="s">
        <v>41</v>
      </c>
      <c r="F140" t="s">
        <v>132</v>
      </c>
      <c r="G140" s="5">
        <v>101.763399999999</v>
      </c>
      <c r="H140" s="3">
        <f t="shared" si="8"/>
        <v>6.3602124999999372</v>
      </c>
      <c r="I140" s="3">
        <f t="shared" si="9"/>
        <v>-1.1336833333333756</v>
      </c>
      <c r="J140" s="7">
        <f>VLOOKUP(B140,RB!$B$2:$G$62,6,FALSE)</f>
        <v>1</v>
      </c>
      <c r="K140" s="7" t="e">
        <f>VLOOKUP(B140,WR!$B$2:$G$73,6,FALSE)</f>
        <v>#N/A</v>
      </c>
      <c r="L140" s="7" t="e">
        <f>VLOOKUP(B140,TE!$A$2:$F$73,6,FALSE)</f>
        <v>#N/A</v>
      </c>
      <c r="M140" s="7">
        <f t="shared" si="10"/>
        <v>1</v>
      </c>
      <c r="N140" s="7">
        <f t="shared" si="11"/>
        <v>-0.88208053395271702</v>
      </c>
      <c r="P140">
        <v>50</v>
      </c>
      <c r="Q140">
        <v>24</v>
      </c>
      <c r="R140">
        <v>1</v>
      </c>
      <c r="S140" t="s">
        <v>132</v>
      </c>
      <c r="T140" t="s">
        <v>33</v>
      </c>
      <c r="U140">
        <v>2.2855999999999801</v>
      </c>
      <c r="V140">
        <v>19.8776942903345</v>
      </c>
      <c r="W140">
        <v>82.754000000000005</v>
      </c>
      <c r="X140">
        <v>125.515399999999</v>
      </c>
      <c r="Y140">
        <v>9</v>
      </c>
      <c r="Z140">
        <v>-32.505688888888898</v>
      </c>
      <c r="AA140">
        <v>212</v>
      </c>
      <c r="AB140">
        <v>-19.7027999999999</v>
      </c>
      <c r="AC140">
        <v>179</v>
      </c>
      <c r="AD140">
        <v>-43.558399999999999</v>
      </c>
      <c r="AE140">
        <v>241</v>
      </c>
      <c r="AF140">
        <v>42.9</v>
      </c>
      <c r="AG140">
        <v>6.8</v>
      </c>
      <c r="AH140">
        <v>124.9</v>
      </c>
      <c r="AI140">
        <v>3.8168603864079298</v>
      </c>
      <c r="AJ140">
        <v>117.61</v>
      </c>
      <c r="AK140">
        <v>94.39</v>
      </c>
    </row>
    <row r="141" spans="1:37">
      <c r="A141">
        <v>140</v>
      </c>
      <c r="B141">
        <v>11975</v>
      </c>
      <c r="C141" t="s">
        <v>276</v>
      </c>
      <c r="D141" t="s">
        <v>492</v>
      </c>
      <c r="E141" t="s">
        <v>94</v>
      </c>
      <c r="F141" t="s">
        <v>149</v>
      </c>
      <c r="G141" s="5">
        <v>101.1485</v>
      </c>
      <c r="H141" s="3">
        <f t="shared" si="8"/>
        <v>6.3217812499999999</v>
      </c>
      <c r="I141" s="3">
        <f t="shared" si="9"/>
        <v>-1.1721145833333129</v>
      </c>
      <c r="J141" s="7" t="e">
        <f>VLOOKUP(B141,RB!$B$2:$G$62,6,FALSE)</f>
        <v>#N/A</v>
      </c>
      <c r="K141" s="7">
        <f>VLOOKUP(B141,WR!$B$2:$G$73,6,FALSE)</f>
        <v>1</v>
      </c>
      <c r="L141" s="7" t="e">
        <f>VLOOKUP(B141,TE!$A$2:$F$73,6,FALSE)</f>
        <v>#N/A</v>
      </c>
      <c r="M141" s="7">
        <f t="shared" si="10"/>
        <v>1</v>
      </c>
      <c r="N141" s="7">
        <f t="shared" si="11"/>
        <v>-0.85315890973402486</v>
      </c>
      <c r="P141">
        <v>71</v>
      </c>
      <c r="Q141">
        <v>28</v>
      </c>
      <c r="R141">
        <v>5</v>
      </c>
      <c r="S141" t="s">
        <v>149</v>
      </c>
      <c r="T141" t="s">
        <v>33</v>
      </c>
      <c r="U141">
        <v>0.94004166666667199</v>
      </c>
      <c r="V141">
        <v>13.702903056165299</v>
      </c>
      <c r="W141">
        <v>84.997500000000002</v>
      </c>
      <c r="X141">
        <v>118.208249999999</v>
      </c>
      <c r="Y141">
        <v>12</v>
      </c>
      <c r="Z141">
        <v>-47.675444444444402</v>
      </c>
      <c r="AA141">
        <v>245</v>
      </c>
      <c r="AB141">
        <v>-48.691249999999997</v>
      </c>
      <c r="AC141">
        <v>233</v>
      </c>
      <c r="AD141">
        <v>-46.039000000000001</v>
      </c>
      <c r="AE141">
        <v>248</v>
      </c>
      <c r="AF141">
        <v>77.2</v>
      </c>
      <c r="AG141">
        <v>9.3000000000000007</v>
      </c>
      <c r="AH141">
        <v>205.6</v>
      </c>
      <c r="AI141">
        <v>3.9320288990329502</v>
      </c>
      <c r="AJ141">
        <v>192.4</v>
      </c>
      <c r="AK141">
        <v>52.599999999999902</v>
      </c>
    </row>
    <row r="142" spans="1:37">
      <c r="A142" s="6">
        <v>141</v>
      </c>
      <c r="B142">
        <v>13653</v>
      </c>
      <c r="C142" t="s">
        <v>286</v>
      </c>
      <c r="D142" t="s">
        <v>683</v>
      </c>
      <c r="E142" t="s">
        <v>30</v>
      </c>
      <c r="F142" t="s">
        <v>149</v>
      </c>
      <c r="G142" s="5">
        <v>100.76266666666599</v>
      </c>
      <c r="H142" s="3">
        <f t="shared" si="8"/>
        <v>6.2976666666666246</v>
      </c>
      <c r="I142" s="3">
        <f t="shared" si="9"/>
        <v>-1.1962291666666882</v>
      </c>
      <c r="J142" s="7" t="e">
        <f>VLOOKUP(B142,RB!$B$2:$G$62,6,FALSE)</f>
        <v>#N/A</v>
      </c>
      <c r="K142" s="7">
        <f>VLOOKUP(B142,WR!$B$2:$G$73,6,FALSE)</f>
        <v>1</v>
      </c>
      <c r="L142" s="7" t="e">
        <f>VLOOKUP(B142,TE!$A$2:$F$73,6,FALSE)</f>
        <v>#N/A</v>
      </c>
      <c r="M142" s="7">
        <f t="shared" si="10"/>
        <v>1</v>
      </c>
      <c r="N142" s="7">
        <f t="shared" si="11"/>
        <v>-0.83596022222607735</v>
      </c>
      <c r="P142">
        <v>72</v>
      </c>
      <c r="Q142">
        <v>25</v>
      </c>
      <c r="R142">
        <v>1</v>
      </c>
      <c r="S142" t="s">
        <v>149</v>
      </c>
      <c r="T142" t="s">
        <v>33</v>
      </c>
      <c r="U142">
        <v>2.20017500000001</v>
      </c>
      <c r="V142">
        <v>18.239710213341201</v>
      </c>
      <c r="W142">
        <v>76.02</v>
      </c>
      <c r="X142">
        <v>120.399999999999</v>
      </c>
      <c r="Y142">
        <v>12</v>
      </c>
      <c r="Z142">
        <v>-48.061277777777697</v>
      </c>
      <c r="AA142">
        <v>246</v>
      </c>
      <c r="AB142">
        <v>-57.668749999999903</v>
      </c>
      <c r="AC142">
        <v>258</v>
      </c>
      <c r="AD142">
        <v>-43.847250000000003</v>
      </c>
      <c r="AE142">
        <v>244</v>
      </c>
      <c r="AF142">
        <v>69.3</v>
      </c>
      <c r="AG142">
        <v>15.1</v>
      </c>
      <c r="AH142">
        <v>176.2</v>
      </c>
      <c r="AI142">
        <v>4.7147227109527403</v>
      </c>
      <c r="AJ142">
        <v>156.82999999999899</v>
      </c>
      <c r="AK142">
        <v>89.17</v>
      </c>
    </row>
    <row r="143" spans="1:37">
      <c r="A143">
        <v>142</v>
      </c>
      <c r="B143">
        <v>13139</v>
      </c>
      <c r="C143" t="s">
        <v>744</v>
      </c>
      <c r="D143" t="s">
        <v>358</v>
      </c>
      <c r="E143" t="s">
        <v>100</v>
      </c>
      <c r="F143" t="s">
        <v>132</v>
      </c>
      <c r="G143" s="5">
        <v>99.879800000000003</v>
      </c>
      <c r="H143" s="3">
        <f t="shared" si="8"/>
        <v>6.2424875000000002</v>
      </c>
      <c r="I143" s="3">
        <f t="shared" si="9"/>
        <v>-1.2514083333333126</v>
      </c>
      <c r="J143" s="7">
        <f>VLOOKUP(B143,RB!$B$2:$G$62,6,FALSE)</f>
        <v>1</v>
      </c>
      <c r="K143" s="7" t="e">
        <f>VLOOKUP(B143,WR!$B$2:$G$73,6,FALSE)</f>
        <v>#N/A</v>
      </c>
      <c r="L143" s="7" t="e">
        <f>VLOOKUP(B143,TE!$A$2:$F$73,6,FALSE)</f>
        <v>#N/A</v>
      </c>
      <c r="M143" s="7">
        <f t="shared" si="10"/>
        <v>1</v>
      </c>
      <c r="N143" s="7">
        <f t="shared" si="11"/>
        <v>-0.79909968102605722</v>
      </c>
      <c r="P143">
        <v>51</v>
      </c>
      <c r="Q143">
        <v>24</v>
      </c>
      <c r="R143">
        <v>2</v>
      </c>
      <c r="S143" t="s">
        <v>132</v>
      </c>
      <c r="T143" t="s">
        <v>33</v>
      </c>
      <c r="U143">
        <v>2.7533000000000101</v>
      </c>
      <c r="V143">
        <v>17.3374788017173</v>
      </c>
      <c r="W143">
        <v>82.621200000000002</v>
      </c>
      <c r="X143">
        <v>122.435</v>
      </c>
      <c r="Y143">
        <v>9</v>
      </c>
      <c r="Z143">
        <v>-34.3892888888888</v>
      </c>
      <c r="AA143">
        <v>217</v>
      </c>
      <c r="AB143">
        <v>-19.835599999999999</v>
      </c>
      <c r="AC143">
        <v>180</v>
      </c>
      <c r="AD143">
        <v>-46.638800000000003</v>
      </c>
      <c r="AE143">
        <v>250</v>
      </c>
      <c r="AF143">
        <v>58.5</v>
      </c>
      <c r="AG143">
        <v>7.7</v>
      </c>
      <c r="AH143">
        <v>178.9</v>
      </c>
      <c r="AI143">
        <v>4.0576750210754602</v>
      </c>
      <c r="AJ143">
        <v>168.55500000000001</v>
      </c>
      <c r="AK143">
        <v>48.444999999999901</v>
      </c>
    </row>
    <row r="144" spans="1:37">
      <c r="A144" s="6">
        <v>143</v>
      </c>
      <c r="B144">
        <v>12648</v>
      </c>
      <c r="C144" t="s">
        <v>139</v>
      </c>
      <c r="D144" t="s">
        <v>638</v>
      </c>
      <c r="E144" t="s">
        <v>91</v>
      </c>
      <c r="F144" t="s">
        <v>149</v>
      </c>
      <c r="G144" s="5">
        <v>99.654250000000005</v>
      </c>
      <c r="H144" s="3">
        <f t="shared" si="8"/>
        <v>6.2283906250000003</v>
      </c>
      <c r="I144" s="3">
        <f t="shared" si="9"/>
        <v>-1.2655052083333125</v>
      </c>
      <c r="J144" s="7" t="e">
        <f>VLOOKUP(B144,RB!$B$2:$G$62,6,FALSE)</f>
        <v>#N/A</v>
      </c>
      <c r="K144" s="7" t="e">
        <f>VLOOKUP(B144,WR!$B$2:$G$73,6,FALSE)</f>
        <v>#N/A</v>
      </c>
      <c r="L144" s="7" t="e">
        <f>VLOOKUP(B144,TE!$A$2:$F$73,6,FALSE)</f>
        <v>#N/A</v>
      </c>
      <c r="M144" s="7">
        <f t="shared" si="10"/>
        <v>0</v>
      </c>
      <c r="N144" s="7">
        <f t="shared" si="11"/>
        <v>0</v>
      </c>
      <c r="P144">
        <v>73</v>
      </c>
      <c r="Q144">
        <v>27</v>
      </c>
      <c r="R144">
        <v>3</v>
      </c>
      <c r="S144" t="s">
        <v>149</v>
      </c>
      <c r="T144" t="s">
        <v>33</v>
      </c>
      <c r="U144">
        <v>2.33388333333333</v>
      </c>
      <c r="V144">
        <v>9.6267450089148294</v>
      </c>
      <c r="W144">
        <v>89.393500000000003</v>
      </c>
      <c r="X144">
        <v>112.46375</v>
      </c>
      <c r="Y144">
        <v>12</v>
      </c>
      <c r="Z144">
        <v>-49.169694444444403</v>
      </c>
      <c r="AA144">
        <v>247</v>
      </c>
      <c r="AB144">
        <v>-44.295249999999903</v>
      </c>
      <c r="AC144">
        <v>225</v>
      </c>
      <c r="AD144">
        <v>-51.783499999999997</v>
      </c>
      <c r="AE144">
        <v>261</v>
      </c>
      <c r="AF144">
        <v>87.7</v>
      </c>
      <c r="AG144">
        <v>13.2</v>
      </c>
      <c r="AH144">
        <v>231.6</v>
      </c>
      <c r="AI144">
        <v>4.4583230139445398</v>
      </c>
      <c r="AJ144">
        <v>240.04499999999999</v>
      </c>
      <c r="AK144">
        <v>6.9550000000000098</v>
      </c>
    </row>
    <row r="145" spans="1:37">
      <c r="A145">
        <v>144</v>
      </c>
      <c r="B145">
        <v>11657</v>
      </c>
      <c r="C145" t="s">
        <v>426</v>
      </c>
      <c r="D145" t="s">
        <v>427</v>
      </c>
      <c r="E145" t="s">
        <v>68</v>
      </c>
      <c r="F145" t="s">
        <v>132</v>
      </c>
      <c r="G145" s="5">
        <v>99.075800000000001</v>
      </c>
      <c r="H145" s="3">
        <f t="shared" si="8"/>
        <v>6.1922375000000001</v>
      </c>
      <c r="I145" s="3">
        <f t="shared" si="9"/>
        <v>-1.3016583333333127</v>
      </c>
      <c r="J145" s="7">
        <f>VLOOKUP(B145,RB!$B$2:$G$62,6,FALSE)</f>
        <v>1</v>
      </c>
      <c r="K145" s="7" t="e">
        <f>VLOOKUP(B145,WR!$B$2:$G$73,6,FALSE)</f>
        <v>#N/A</v>
      </c>
      <c r="L145" s="7" t="e">
        <f>VLOOKUP(B145,TE!$A$2:$F$73,6,FALSE)</f>
        <v>#N/A</v>
      </c>
      <c r="M145" s="7">
        <f t="shared" si="10"/>
        <v>1</v>
      </c>
      <c r="N145" s="7">
        <f t="shared" si="11"/>
        <v>-0.76825075704711232</v>
      </c>
      <c r="P145">
        <v>52</v>
      </c>
      <c r="Q145">
        <v>29</v>
      </c>
      <c r="R145">
        <v>5</v>
      </c>
      <c r="S145" t="s">
        <v>132</v>
      </c>
      <c r="T145" t="s">
        <v>33</v>
      </c>
      <c r="U145">
        <v>4.3086666666666602</v>
      </c>
      <c r="V145">
        <v>29.2679448065626</v>
      </c>
      <c r="W145">
        <v>68.081999999999994</v>
      </c>
      <c r="X145">
        <v>134.816</v>
      </c>
      <c r="Y145">
        <v>9</v>
      </c>
      <c r="Z145">
        <v>-35.193288888888802</v>
      </c>
      <c r="AA145">
        <v>220</v>
      </c>
      <c r="AB145">
        <v>-34.374799999999901</v>
      </c>
      <c r="AC145">
        <v>208</v>
      </c>
      <c r="AD145">
        <v>-34.257800000000003</v>
      </c>
      <c r="AE145">
        <v>223</v>
      </c>
      <c r="AF145">
        <v>49.9</v>
      </c>
      <c r="AG145">
        <v>8.4</v>
      </c>
      <c r="AH145">
        <v>147.4</v>
      </c>
      <c r="AI145">
        <v>4.2449752924835504</v>
      </c>
      <c r="AJ145">
        <v>120.2025</v>
      </c>
      <c r="AK145">
        <v>99.797499999999999</v>
      </c>
    </row>
    <row r="146" spans="1:37">
      <c r="A146" s="6">
        <v>145</v>
      </c>
      <c r="B146">
        <v>9308</v>
      </c>
      <c r="C146" t="s">
        <v>195</v>
      </c>
      <c r="D146" t="s">
        <v>196</v>
      </c>
      <c r="E146" t="s">
        <v>97</v>
      </c>
      <c r="F146" t="s">
        <v>149</v>
      </c>
      <c r="G146" s="5">
        <v>97.4707333333333</v>
      </c>
      <c r="H146" s="3">
        <f t="shared" si="8"/>
        <v>6.0919208333333312</v>
      </c>
      <c r="I146" s="3">
        <f t="shared" si="9"/>
        <v>-1.4019749999999815</v>
      </c>
      <c r="J146" s="7" t="e">
        <f>VLOOKUP(B146,RB!$B$2:$G$62,6,FALSE)</f>
        <v>#N/A</v>
      </c>
      <c r="K146" s="7" t="e">
        <f>VLOOKUP(B146,WR!$B$2:$G$73,6,FALSE)</f>
        <v>#N/A</v>
      </c>
      <c r="L146" s="7" t="e">
        <f>VLOOKUP(B146,TE!$A$2:$F$73,6,FALSE)</f>
        <v>#N/A</v>
      </c>
      <c r="M146" s="7">
        <f t="shared" si="10"/>
        <v>0</v>
      </c>
      <c r="N146" s="7">
        <f t="shared" si="11"/>
        <v>0</v>
      </c>
      <c r="P146">
        <v>74</v>
      </c>
      <c r="Q146">
        <v>34</v>
      </c>
      <c r="R146">
        <v>11</v>
      </c>
      <c r="S146" t="s">
        <v>149</v>
      </c>
      <c r="T146" t="s">
        <v>33</v>
      </c>
      <c r="U146">
        <v>1.0744833333333099</v>
      </c>
      <c r="V146">
        <v>16.146774476656301</v>
      </c>
      <c r="W146">
        <v>79.659750000000003</v>
      </c>
      <c r="X146">
        <v>118.703749999999</v>
      </c>
      <c r="Y146">
        <v>12</v>
      </c>
      <c r="Z146">
        <v>-51.353211111111101</v>
      </c>
      <c r="AA146">
        <v>251</v>
      </c>
      <c r="AB146">
        <v>-54.028999999999897</v>
      </c>
      <c r="AC146">
        <v>246</v>
      </c>
      <c r="AD146">
        <v>-45.543500000000002</v>
      </c>
      <c r="AE146">
        <v>246</v>
      </c>
      <c r="AF146">
        <v>91.2</v>
      </c>
      <c r="AG146">
        <v>11.8</v>
      </c>
      <c r="AH146">
        <v>244.7</v>
      </c>
      <c r="AI146">
        <v>4.2693969214121701</v>
      </c>
      <c r="AJ146">
        <v>209.95499999999899</v>
      </c>
      <c r="AK146">
        <v>41.045000000000002</v>
      </c>
    </row>
    <row r="147" spans="1:37">
      <c r="A147">
        <v>146</v>
      </c>
      <c r="B147">
        <v>11186</v>
      </c>
      <c r="C147" t="s">
        <v>333</v>
      </c>
      <c r="D147" t="s">
        <v>327</v>
      </c>
      <c r="E147" t="s">
        <v>91</v>
      </c>
      <c r="F147" t="s">
        <v>132</v>
      </c>
      <c r="G147" s="5">
        <v>97.17</v>
      </c>
      <c r="H147" s="3">
        <f t="shared" si="8"/>
        <v>6.0731250000000001</v>
      </c>
      <c r="I147" s="3">
        <f t="shared" si="9"/>
        <v>-1.4207708333333127</v>
      </c>
      <c r="J147" s="7">
        <f>VLOOKUP(B147,RB!$B$2:$G$62,6,FALSE)</f>
        <v>1</v>
      </c>
      <c r="K147" s="7" t="e">
        <f>VLOOKUP(B147,WR!$B$2:$G$73,6,FALSE)</f>
        <v>#N/A</v>
      </c>
      <c r="L147" s="7" t="e">
        <f>VLOOKUP(B147,TE!$A$2:$F$73,6,FALSE)</f>
        <v>#N/A</v>
      </c>
      <c r="M147" s="7">
        <f t="shared" si="10"/>
        <v>1</v>
      </c>
      <c r="N147" s="7">
        <f t="shared" si="11"/>
        <v>-0.70384327756353937</v>
      </c>
      <c r="P147">
        <v>75</v>
      </c>
      <c r="Q147">
        <v>29</v>
      </c>
      <c r="R147">
        <v>6</v>
      </c>
      <c r="S147" t="s">
        <v>149</v>
      </c>
      <c r="T147" t="s">
        <v>33</v>
      </c>
      <c r="U147">
        <v>2.3798333333333299</v>
      </c>
      <c r="V147" t="s">
        <v>32</v>
      </c>
      <c r="W147">
        <v>97.17</v>
      </c>
      <c r="X147">
        <v>97.17</v>
      </c>
      <c r="Y147">
        <v>12</v>
      </c>
      <c r="Z147">
        <v>-51.653944444444399</v>
      </c>
      <c r="AA147">
        <v>252</v>
      </c>
      <c r="AB147">
        <v>-36.518749999999997</v>
      </c>
      <c r="AC147">
        <v>212</v>
      </c>
      <c r="AD147">
        <v>-67.077250000000006</v>
      </c>
      <c r="AE147">
        <v>298</v>
      </c>
      <c r="AF147">
        <v>56.2</v>
      </c>
      <c r="AG147">
        <v>9</v>
      </c>
      <c r="AH147">
        <v>172.2</v>
      </c>
      <c r="AI147">
        <v>3.89154473634744</v>
      </c>
      <c r="AJ147">
        <v>162.60499999999999</v>
      </c>
      <c r="AK147">
        <v>89.394999999999897</v>
      </c>
    </row>
    <row r="148" spans="1:37">
      <c r="A148" s="6">
        <v>147</v>
      </c>
      <c r="B148">
        <v>13631</v>
      </c>
      <c r="C148" t="s">
        <v>343</v>
      </c>
      <c r="D148" t="s">
        <v>89</v>
      </c>
      <c r="E148" t="s">
        <v>62</v>
      </c>
      <c r="F148" t="s">
        <v>149</v>
      </c>
      <c r="G148" s="5">
        <v>95.622500000000002</v>
      </c>
      <c r="H148" s="3">
        <f t="shared" si="8"/>
        <v>5.9764062500000001</v>
      </c>
      <c r="I148" s="3">
        <f t="shared" si="9"/>
        <v>-1.5174895833333126</v>
      </c>
      <c r="J148" s="7" t="e">
        <f>VLOOKUP(B148,RB!$B$2:$G$62,6,FALSE)</f>
        <v>#N/A</v>
      </c>
      <c r="K148" s="7" t="e">
        <f>VLOOKUP(B148,WR!$B$2:$G$73,6,FALSE)</f>
        <v>#N/A</v>
      </c>
      <c r="L148" s="7" t="e">
        <f>VLOOKUP(B148,TE!$A$2:$F$73,6,FALSE)</f>
        <v>#N/A</v>
      </c>
      <c r="M148" s="7">
        <f t="shared" si="10"/>
        <v>0</v>
      </c>
      <c r="N148" s="7">
        <f t="shared" si="11"/>
        <v>0</v>
      </c>
      <c r="P148">
        <v>76</v>
      </c>
      <c r="Q148">
        <v>23</v>
      </c>
      <c r="R148">
        <v>1</v>
      </c>
      <c r="S148" t="s">
        <v>149</v>
      </c>
      <c r="T148" t="s">
        <v>33</v>
      </c>
      <c r="U148">
        <v>2.97606666666666</v>
      </c>
      <c r="V148">
        <v>28.580325566725001</v>
      </c>
      <c r="W148">
        <v>55.691000000000003</v>
      </c>
      <c r="X148">
        <v>124.64624999999999</v>
      </c>
      <c r="Y148">
        <v>12</v>
      </c>
      <c r="Z148">
        <v>-53.201444444444398</v>
      </c>
      <c r="AA148">
        <v>258</v>
      </c>
      <c r="AB148">
        <v>-77.997749999999996</v>
      </c>
      <c r="AC148">
        <v>307</v>
      </c>
      <c r="AD148">
        <v>-39.6009999999999</v>
      </c>
      <c r="AE148">
        <v>238</v>
      </c>
      <c r="AF148">
        <v>57.9</v>
      </c>
      <c r="AG148">
        <v>11</v>
      </c>
      <c r="AH148">
        <v>147</v>
      </c>
      <c r="AI148">
        <v>4.1614391542508198</v>
      </c>
      <c r="AJ148">
        <v>129.995</v>
      </c>
      <c r="AK148">
        <v>128.005</v>
      </c>
    </row>
    <row r="149" spans="1:37">
      <c r="A149">
        <v>148</v>
      </c>
      <c r="B149">
        <v>11454</v>
      </c>
      <c r="C149" t="s">
        <v>409</v>
      </c>
      <c r="D149" t="s">
        <v>410</v>
      </c>
      <c r="E149" t="s">
        <v>97</v>
      </c>
      <c r="F149" t="s">
        <v>132</v>
      </c>
      <c r="G149" s="5">
        <v>95.177199999999999</v>
      </c>
      <c r="H149" s="3">
        <f t="shared" si="8"/>
        <v>5.9485749999999999</v>
      </c>
      <c r="I149" s="3">
        <f t="shared" si="9"/>
        <v>-1.5453208333333128</v>
      </c>
      <c r="J149" s="7">
        <f>VLOOKUP(B149,RB!$B$2:$G$62,6,FALSE)</f>
        <v>1</v>
      </c>
      <c r="K149" s="7" t="e">
        <f>VLOOKUP(B149,WR!$B$2:$G$73,6,FALSE)</f>
        <v>#N/A</v>
      </c>
      <c r="L149" s="7" t="e">
        <f>VLOOKUP(B149,TE!$A$2:$F$73,6,FALSE)</f>
        <v>#N/A</v>
      </c>
      <c r="M149" s="7">
        <f t="shared" si="10"/>
        <v>1</v>
      </c>
      <c r="N149" s="7">
        <f t="shared" si="11"/>
        <v>-0.64711481164915374</v>
      </c>
      <c r="P149">
        <v>53</v>
      </c>
      <c r="Q149">
        <v>28</v>
      </c>
      <c r="R149">
        <v>6</v>
      </c>
      <c r="S149" t="s">
        <v>132</v>
      </c>
      <c r="T149" t="s">
        <v>33</v>
      </c>
      <c r="U149">
        <v>0.97073333333332801</v>
      </c>
      <c r="V149">
        <v>15.344775566947799</v>
      </c>
      <c r="W149">
        <v>77.256799999999998</v>
      </c>
      <c r="X149">
        <v>112.21</v>
      </c>
      <c r="Y149">
        <v>9</v>
      </c>
      <c r="Z149">
        <v>-39.091888888888803</v>
      </c>
      <c r="AA149">
        <v>227</v>
      </c>
      <c r="AB149">
        <v>-25.1999999999999</v>
      </c>
      <c r="AC149">
        <v>194</v>
      </c>
      <c r="AD149">
        <v>-56.863799999999998</v>
      </c>
      <c r="AE149">
        <v>278</v>
      </c>
      <c r="AF149">
        <v>58.2</v>
      </c>
      <c r="AG149">
        <v>7.3</v>
      </c>
      <c r="AH149">
        <v>178.5</v>
      </c>
      <c r="AI149">
        <v>3.9506462945565599</v>
      </c>
      <c r="AJ149">
        <v>158.03</v>
      </c>
      <c r="AK149">
        <v>68.97</v>
      </c>
    </row>
    <row r="150" spans="1:37">
      <c r="A150" s="6">
        <v>149</v>
      </c>
      <c r="B150">
        <v>13138</v>
      </c>
      <c r="C150" t="s">
        <v>742</v>
      </c>
      <c r="D150" t="s">
        <v>743</v>
      </c>
      <c r="E150" t="s">
        <v>53</v>
      </c>
      <c r="F150" t="s">
        <v>132</v>
      </c>
      <c r="G150" s="5">
        <v>94.357066666666597</v>
      </c>
      <c r="H150" s="3">
        <f t="shared" si="8"/>
        <v>5.8973166666666623</v>
      </c>
      <c r="I150" s="3">
        <f t="shared" si="9"/>
        <v>-1.5965791666666505</v>
      </c>
      <c r="J150" s="7">
        <f>VLOOKUP(B150,RB!$B$2:$G$62,6,FALSE)</f>
        <v>1</v>
      </c>
      <c r="K150" s="7" t="e">
        <f>VLOOKUP(B150,WR!$B$2:$G$73,6,FALSE)</f>
        <v>#N/A</v>
      </c>
      <c r="L150" s="7" t="e">
        <f>VLOOKUP(B150,TE!$A$2:$F$73,6,FALSE)</f>
        <v>#N/A</v>
      </c>
      <c r="M150" s="7">
        <f t="shared" si="10"/>
        <v>1</v>
      </c>
      <c r="N150" s="7">
        <f t="shared" si="11"/>
        <v>-0.6263391261003407</v>
      </c>
      <c r="P150">
        <v>54</v>
      </c>
      <c r="Q150">
        <v>24</v>
      </c>
      <c r="R150">
        <v>2</v>
      </c>
      <c r="S150" t="s">
        <v>132</v>
      </c>
      <c r="T150" t="s">
        <v>33</v>
      </c>
      <c r="U150">
        <v>0.43349999999998001</v>
      </c>
      <c r="V150">
        <v>42.166828399821497</v>
      </c>
      <c r="W150">
        <v>63.307199999999902</v>
      </c>
      <c r="X150">
        <v>151.50659999999999</v>
      </c>
      <c r="Y150">
        <v>9</v>
      </c>
      <c r="Z150">
        <v>-39.912022222222198</v>
      </c>
      <c r="AA150">
        <v>228</v>
      </c>
      <c r="AB150">
        <v>-39.1496</v>
      </c>
      <c r="AC150">
        <v>220</v>
      </c>
      <c r="AD150">
        <v>-17.5671999999999</v>
      </c>
      <c r="AE150">
        <v>182</v>
      </c>
      <c r="AF150">
        <v>57.1</v>
      </c>
      <c r="AG150">
        <v>7.8</v>
      </c>
      <c r="AH150">
        <v>175.5</v>
      </c>
      <c r="AI150">
        <v>4.08443220270519</v>
      </c>
      <c r="AJ150">
        <v>107.9525</v>
      </c>
      <c r="AK150">
        <v>120.0475</v>
      </c>
    </row>
    <row r="151" spans="1:37">
      <c r="A151">
        <v>150</v>
      </c>
      <c r="B151">
        <v>13606</v>
      </c>
      <c r="C151" t="s">
        <v>889</v>
      </c>
      <c r="D151" t="s">
        <v>245</v>
      </c>
      <c r="E151" t="s">
        <v>106</v>
      </c>
      <c r="F151" t="s">
        <v>132</v>
      </c>
      <c r="G151" s="5">
        <v>94.055866666666603</v>
      </c>
      <c r="H151" s="3">
        <f t="shared" si="8"/>
        <v>5.8784916666666627</v>
      </c>
      <c r="I151" s="3">
        <f t="shared" si="9"/>
        <v>-1.6154041666666501</v>
      </c>
      <c r="J151" s="7">
        <f>VLOOKUP(B151,RB!$B$2:$G$62,6,FALSE)</f>
        <v>1</v>
      </c>
      <c r="K151" s="7" t="e">
        <f>VLOOKUP(B151,WR!$B$2:$G$73,6,FALSE)</f>
        <v>#N/A</v>
      </c>
      <c r="L151" s="7" t="e">
        <f>VLOOKUP(B151,TE!$A$2:$F$73,6,FALSE)</f>
        <v>#N/A</v>
      </c>
      <c r="M151" s="7">
        <f t="shared" si="10"/>
        <v>1</v>
      </c>
      <c r="N151" s="7">
        <f t="shared" si="11"/>
        <v>-0.61904012669688557</v>
      </c>
      <c r="P151">
        <v>55</v>
      </c>
      <c r="Q151">
        <v>22</v>
      </c>
      <c r="R151">
        <v>1</v>
      </c>
      <c r="S151" t="s">
        <v>132</v>
      </c>
      <c r="T151" t="s">
        <v>33</v>
      </c>
      <c r="U151">
        <v>2.0294333333333401</v>
      </c>
      <c r="V151">
        <v>32.104873067806999</v>
      </c>
      <c r="W151">
        <v>64.479200000000006</v>
      </c>
      <c r="X151">
        <v>135.3134</v>
      </c>
      <c r="Y151">
        <v>9</v>
      </c>
      <c r="Z151">
        <v>-40.2132222222222</v>
      </c>
      <c r="AA151">
        <v>229</v>
      </c>
      <c r="AB151">
        <v>-37.977599999999903</v>
      </c>
      <c r="AC151">
        <v>218</v>
      </c>
      <c r="AD151">
        <v>-33.760399999999997</v>
      </c>
      <c r="AE151">
        <v>220</v>
      </c>
      <c r="AF151">
        <v>44</v>
      </c>
      <c r="AG151">
        <v>6.2</v>
      </c>
      <c r="AH151">
        <v>126.6</v>
      </c>
      <c r="AI151">
        <v>3.6563172966295698</v>
      </c>
      <c r="AJ151">
        <v>114.2325</v>
      </c>
      <c r="AK151">
        <v>114.7675</v>
      </c>
    </row>
    <row r="152" spans="1:37">
      <c r="A152" s="6">
        <v>151</v>
      </c>
      <c r="B152">
        <v>12181</v>
      </c>
      <c r="C152" t="s">
        <v>529</v>
      </c>
      <c r="D152" t="s">
        <v>530</v>
      </c>
      <c r="E152" t="s">
        <v>85</v>
      </c>
      <c r="F152" t="s">
        <v>149</v>
      </c>
      <c r="G152" s="5">
        <v>93.957833333333298</v>
      </c>
      <c r="H152" s="3">
        <f t="shared" si="8"/>
        <v>5.8723645833333311</v>
      </c>
      <c r="I152" s="3">
        <f t="shared" si="9"/>
        <v>-1.6215312499999817</v>
      </c>
      <c r="J152" s="7" t="e">
        <f>VLOOKUP(B152,RB!$B$2:$G$62,6,FALSE)</f>
        <v>#N/A</v>
      </c>
      <c r="K152" s="7" t="e">
        <f>VLOOKUP(B152,WR!$B$2:$G$73,6,FALSE)</f>
        <v>#N/A</v>
      </c>
      <c r="L152" s="7" t="e">
        <f>VLOOKUP(B152,TE!$A$2:$F$73,6,FALSE)</f>
        <v>#N/A</v>
      </c>
      <c r="M152" s="7">
        <f t="shared" si="10"/>
        <v>0</v>
      </c>
      <c r="N152" s="7">
        <f t="shared" si="11"/>
        <v>0</v>
      </c>
      <c r="P152">
        <v>77</v>
      </c>
      <c r="Q152">
        <v>26</v>
      </c>
      <c r="R152">
        <v>4</v>
      </c>
      <c r="S152" t="s">
        <v>149</v>
      </c>
      <c r="T152" t="s">
        <v>33</v>
      </c>
      <c r="U152">
        <v>2.77003333333333</v>
      </c>
      <c r="V152">
        <v>30.425216044699901</v>
      </c>
      <c r="W152">
        <v>63.675750000000001</v>
      </c>
      <c r="X152">
        <v>134.52000000000001</v>
      </c>
      <c r="Y152">
        <v>12</v>
      </c>
      <c r="Z152">
        <v>-54.866111111111003</v>
      </c>
      <c r="AA152">
        <v>259</v>
      </c>
      <c r="AB152">
        <v>-70.012999999999906</v>
      </c>
      <c r="AC152">
        <v>289</v>
      </c>
      <c r="AD152">
        <v>-29.727249999999898</v>
      </c>
      <c r="AE152">
        <v>211</v>
      </c>
      <c r="AF152">
        <v>81.8</v>
      </c>
      <c r="AG152">
        <v>9.9</v>
      </c>
      <c r="AH152">
        <v>215.8</v>
      </c>
      <c r="AI152">
        <v>4.0129972244039598</v>
      </c>
      <c r="AJ152">
        <v>173.75333333333299</v>
      </c>
      <c r="AK152">
        <v>85.246666666666599</v>
      </c>
    </row>
    <row r="153" spans="1:37">
      <c r="A153">
        <v>152</v>
      </c>
      <c r="B153">
        <v>11186</v>
      </c>
      <c r="C153" t="s">
        <v>333</v>
      </c>
      <c r="D153" t="s">
        <v>327</v>
      </c>
      <c r="E153" t="s">
        <v>91</v>
      </c>
      <c r="F153" t="s">
        <v>132</v>
      </c>
      <c r="G153" s="5">
        <v>93.791266666666601</v>
      </c>
      <c r="H153" s="3">
        <f t="shared" si="8"/>
        <v>5.8619541666666626</v>
      </c>
      <c r="I153" s="3">
        <f t="shared" si="9"/>
        <v>-1.6319416666666502</v>
      </c>
      <c r="J153" s="7">
        <f>VLOOKUP(B153,RB!$B$2:$G$62,6,FALSE)</f>
        <v>1</v>
      </c>
      <c r="K153" s="7" t="e">
        <f>VLOOKUP(B153,WR!$B$2:$G$73,6,FALSE)</f>
        <v>#N/A</v>
      </c>
      <c r="L153" s="7" t="e">
        <f>VLOOKUP(B153,TE!$A$2:$F$73,6,FALSE)</f>
        <v>#N/A</v>
      </c>
      <c r="M153" s="7">
        <f t="shared" si="10"/>
        <v>1</v>
      </c>
      <c r="N153" s="7">
        <f t="shared" si="11"/>
        <v>-0.61276700045447507</v>
      </c>
      <c r="P153">
        <v>56</v>
      </c>
      <c r="Q153">
        <v>29</v>
      </c>
      <c r="R153">
        <v>6</v>
      </c>
      <c r="S153" t="s">
        <v>132</v>
      </c>
      <c r="T153" t="s">
        <v>33</v>
      </c>
      <c r="U153">
        <v>7.1078333333333301</v>
      </c>
      <c r="V153">
        <v>16.061585812116999</v>
      </c>
      <c r="W153">
        <v>76.714799999999997</v>
      </c>
      <c r="X153">
        <v>113.762</v>
      </c>
      <c r="Y153">
        <v>9</v>
      </c>
      <c r="Z153">
        <v>-40.477822222222201</v>
      </c>
      <c r="AA153">
        <v>231</v>
      </c>
      <c r="AB153">
        <v>-25.742000000000001</v>
      </c>
      <c r="AC153">
        <v>195</v>
      </c>
      <c r="AD153">
        <v>-55.311799999999998</v>
      </c>
      <c r="AE153">
        <v>273</v>
      </c>
      <c r="AF153">
        <v>56.2</v>
      </c>
      <c r="AG153">
        <v>9</v>
      </c>
      <c r="AH153">
        <v>172.2</v>
      </c>
      <c r="AI153">
        <v>4.4055183822619002</v>
      </c>
      <c r="AJ153">
        <v>162.60499999999999</v>
      </c>
      <c r="AK153">
        <v>68.394999999999897</v>
      </c>
    </row>
    <row r="154" spans="1:37">
      <c r="A154" s="6">
        <v>153</v>
      </c>
      <c r="B154">
        <v>14112</v>
      </c>
      <c r="C154" t="s">
        <v>1097</v>
      </c>
      <c r="D154" t="s">
        <v>1098</v>
      </c>
      <c r="E154" t="s">
        <v>38</v>
      </c>
      <c r="F154" t="s">
        <v>149</v>
      </c>
      <c r="G154" s="5">
        <v>91.3350333333333</v>
      </c>
      <c r="H154" s="3">
        <f t="shared" si="8"/>
        <v>5.7084395833333312</v>
      </c>
      <c r="I154" s="3">
        <f t="shared" si="9"/>
        <v>-1.7854562499999815</v>
      </c>
      <c r="J154" s="7" t="e">
        <f>VLOOKUP(B154,RB!$B$2:$G$62,6,FALSE)</f>
        <v>#N/A</v>
      </c>
      <c r="K154" s="7" t="e">
        <f>VLOOKUP(B154,WR!$B$2:$G$73,6,FALSE)</f>
        <v>#N/A</v>
      </c>
      <c r="L154" s="7" t="e">
        <f>VLOOKUP(B154,TE!$A$2:$F$73,6,FALSE)</f>
        <v>#N/A</v>
      </c>
      <c r="M154" s="7">
        <f t="shared" si="10"/>
        <v>0</v>
      </c>
      <c r="N154" s="7">
        <f t="shared" si="11"/>
        <v>0</v>
      </c>
      <c r="P154">
        <v>78</v>
      </c>
      <c r="Q154">
        <v>22</v>
      </c>
      <c r="R154">
        <v>0</v>
      </c>
      <c r="S154" t="s">
        <v>149</v>
      </c>
      <c r="T154" t="s">
        <v>33</v>
      </c>
      <c r="U154">
        <v>1.37333333333333</v>
      </c>
      <c r="V154">
        <v>22.880910786067901</v>
      </c>
      <c r="W154">
        <v>59.484999999999999</v>
      </c>
      <c r="X154">
        <v>115.0705</v>
      </c>
      <c r="Y154">
        <v>12</v>
      </c>
      <c r="Z154">
        <v>-57.488911111111001</v>
      </c>
      <c r="AA154">
        <v>266</v>
      </c>
      <c r="AB154">
        <v>-74.203749999999999</v>
      </c>
      <c r="AC154">
        <v>299</v>
      </c>
      <c r="AD154">
        <v>-49.176749999999998</v>
      </c>
      <c r="AE154">
        <v>254</v>
      </c>
      <c r="AF154">
        <v>67.2</v>
      </c>
      <c r="AG154">
        <v>10.3</v>
      </c>
      <c r="AH154">
        <v>177.1</v>
      </c>
      <c r="AI154">
        <v>4.0669761079846403</v>
      </c>
      <c r="AJ154">
        <v>152.83750000000001</v>
      </c>
      <c r="AK154">
        <v>113.16249999999999</v>
      </c>
    </row>
    <row r="155" spans="1:37">
      <c r="A155">
        <v>154</v>
      </c>
      <c r="B155">
        <v>14101</v>
      </c>
      <c r="C155" t="s">
        <v>1088</v>
      </c>
      <c r="D155" t="s">
        <v>1089</v>
      </c>
      <c r="E155" t="s">
        <v>44</v>
      </c>
      <c r="F155" t="s">
        <v>149</v>
      </c>
      <c r="G155" s="5">
        <v>91.040566666666606</v>
      </c>
      <c r="H155" s="3">
        <f t="shared" si="8"/>
        <v>5.6900354166666629</v>
      </c>
      <c r="I155" s="3">
        <f t="shared" si="9"/>
        <v>-1.8038604166666499</v>
      </c>
      <c r="J155" s="7" t="e">
        <f>VLOOKUP(B155,RB!$B$2:$G$62,6,FALSE)</f>
        <v>#N/A</v>
      </c>
      <c r="K155" s="7" t="e">
        <f>VLOOKUP(B155,WR!$B$2:$G$73,6,FALSE)</f>
        <v>#N/A</v>
      </c>
      <c r="L155" s="7" t="e">
        <f>VLOOKUP(B155,TE!$A$2:$F$73,6,FALSE)</f>
        <v>#N/A</v>
      </c>
      <c r="M155" s="7">
        <f t="shared" si="10"/>
        <v>0</v>
      </c>
      <c r="N155" s="7">
        <f t="shared" si="11"/>
        <v>0</v>
      </c>
      <c r="P155">
        <v>79</v>
      </c>
      <c r="Q155">
        <v>22</v>
      </c>
      <c r="R155">
        <v>0</v>
      </c>
      <c r="S155" t="s">
        <v>149</v>
      </c>
      <c r="T155" t="s">
        <v>33</v>
      </c>
      <c r="U155">
        <v>2.5612000000000101</v>
      </c>
      <c r="V155">
        <v>13.9966480332494</v>
      </c>
      <c r="W155">
        <v>77.457499999999996</v>
      </c>
      <c r="X155">
        <v>109.09725</v>
      </c>
      <c r="Y155">
        <v>13</v>
      </c>
      <c r="Z155">
        <v>-57.783377777777702</v>
      </c>
      <c r="AA155">
        <v>267</v>
      </c>
      <c r="AB155">
        <v>-56.231250000000003</v>
      </c>
      <c r="AC155">
        <v>252</v>
      </c>
      <c r="AD155">
        <v>-55.15</v>
      </c>
      <c r="AE155">
        <v>270</v>
      </c>
      <c r="AF155">
        <v>58.4</v>
      </c>
      <c r="AG155">
        <v>13.9</v>
      </c>
      <c r="AH155">
        <v>147.5</v>
      </c>
      <c r="AI155">
        <v>4.5527860602107202</v>
      </c>
      <c r="AJ155">
        <v>125.655</v>
      </c>
      <c r="AK155">
        <v>141.345</v>
      </c>
    </row>
    <row r="156" spans="1:37">
      <c r="A156" s="6">
        <v>155</v>
      </c>
      <c r="B156">
        <v>11250</v>
      </c>
      <c r="C156" t="s">
        <v>350</v>
      </c>
      <c r="D156" t="s">
        <v>386</v>
      </c>
      <c r="E156" t="s">
        <v>50</v>
      </c>
      <c r="F156" t="s">
        <v>144</v>
      </c>
      <c r="G156" s="5">
        <v>90.712666666666607</v>
      </c>
      <c r="H156" s="3">
        <f t="shared" si="8"/>
        <v>5.6695416666666629</v>
      </c>
      <c r="I156" s="3">
        <f t="shared" si="9"/>
        <v>-1.8243541666666498</v>
      </c>
      <c r="J156" s="7" t="e">
        <f>VLOOKUP(B156,RB!$B$2:$G$62,6,FALSE)</f>
        <v>#N/A</v>
      </c>
      <c r="K156" s="7" t="e">
        <f>VLOOKUP(B156,WR!$B$2:$G$73,6,FALSE)</f>
        <v>#N/A</v>
      </c>
      <c r="L156" s="7">
        <f>VLOOKUP(B156,TE!$A$2:$F$73,6,FALSE)</f>
        <v>1</v>
      </c>
      <c r="M156" s="7">
        <f t="shared" si="10"/>
        <v>1</v>
      </c>
      <c r="N156" s="7">
        <f t="shared" si="11"/>
        <v>-0.54813918167388509</v>
      </c>
      <c r="P156">
        <v>20</v>
      </c>
      <c r="Q156">
        <v>29</v>
      </c>
      <c r="R156">
        <v>6</v>
      </c>
      <c r="S156" t="s">
        <v>144</v>
      </c>
      <c r="T156" t="s">
        <v>33</v>
      </c>
      <c r="U156">
        <v>5.1234166666666701</v>
      </c>
      <c r="V156">
        <v>12.480886645854399</v>
      </c>
      <c r="W156">
        <v>75.262500000000003</v>
      </c>
      <c r="X156">
        <v>104.12675</v>
      </c>
      <c r="Y156">
        <v>7</v>
      </c>
      <c r="Z156">
        <v>-22.924944444444399</v>
      </c>
      <c r="AA156">
        <v>191</v>
      </c>
      <c r="AB156">
        <v>-25.947416666666602</v>
      </c>
      <c r="AC156">
        <v>196</v>
      </c>
      <c r="AD156">
        <v>-24.5915833333333</v>
      </c>
      <c r="AE156">
        <v>203</v>
      </c>
      <c r="AF156">
        <v>25.6</v>
      </c>
      <c r="AG156">
        <v>4.3</v>
      </c>
      <c r="AH156">
        <v>209.3</v>
      </c>
      <c r="AI156">
        <v>3.5808393369407998</v>
      </c>
      <c r="AJ156">
        <v>154.303333333333</v>
      </c>
      <c r="AK156">
        <v>36.696666666666601</v>
      </c>
    </row>
    <row r="157" spans="1:37">
      <c r="A157">
        <v>156</v>
      </c>
      <c r="B157">
        <v>11193</v>
      </c>
      <c r="C157" t="s">
        <v>363</v>
      </c>
      <c r="D157" t="s">
        <v>364</v>
      </c>
      <c r="E157" t="s">
        <v>50</v>
      </c>
      <c r="F157" t="s">
        <v>132</v>
      </c>
      <c r="G157" s="5">
        <v>90.261600000000001</v>
      </c>
      <c r="H157" s="3">
        <f t="shared" si="8"/>
        <v>5.6413500000000001</v>
      </c>
      <c r="I157" s="3">
        <f t="shared" si="9"/>
        <v>-1.8525458333333127</v>
      </c>
      <c r="J157" s="7">
        <f>VLOOKUP(B157,RB!$B$2:$G$62,6,FALSE)</f>
        <v>1</v>
      </c>
      <c r="K157" s="7" t="e">
        <f>VLOOKUP(B157,WR!$B$2:$G$73,6,FALSE)</f>
        <v>#N/A</v>
      </c>
      <c r="L157" s="7" t="e">
        <f>VLOOKUP(B157,TE!$A$2:$F$73,6,FALSE)</f>
        <v>#N/A</v>
      </c>
      <c r="M157" s="7">
        <f t="shared" si="10"/>
        <v>1</v>
      </c>
      <c r="N157" s="7">
        <f t="shared" si="11"/>
        <v>-0.53979771080788075</v>
      </c>
      <c r="P157">
        <v>57</v>
      </c>
      <c r="Q157">
        <v>28</v>
      </c>
      <c r="R157">
        <v>6</v>
      </c>
      <c r="S157" t="s">
        <v>132</v>
      </c>
      <c r="T157" t="s">
        <v>33</v>
      </c>
      <c r="U157">
        <v>7.5088666666666599</v>
      </c>
      <c r="V157">
        <v>17.560221789601599</v>
      </c>
      <c r="W157">
        <v>77.315799999999996</v>
      </c>
      <c r="X157">
        <v>114.247999999999</v>
      </c>
      <c r="Y157">
        <v>9</v>
      </c>
      <c r="Z157">
        <v>-44.007488888888801</v>
      </c>
      <c r="AA157">
        <v>235</v>
      </c>
      <c r="AB157">
        <v>-25.140999999999998</v>
      </c>
      <c r="AC157">
        <v>193</v>
      </c>
      <c r="AD157">
        <v>-54.825800000000001</v>
      </c>
      <c r="AE157">
        <v>267</v>
      </c>
      <c r="AF157">
        <v>60.9</v>
      </c>
      <c r="AG157">
        <v>7.7</v>
      </c>
      <c r="AH157">
        <v>185.3</v>
      </c>
      <c r="AI157">
        <v>4.0576750210754602</v>
      </c>
      <c r="AJ157">
        <v>169.05</v>
      </c>
      <c r="AK157">
        <v>65.949999999999903</v>
      </c>
    </row>
    <row r="158" spans="1:37">
      <c r="A158" s="6">
        <v>157</v>
      </c>
      <c r="B158">
        <v>11951</v>
      </c>
      <c r="C158" t="s">
        <v>486</v>
      </c>
      <c r="D158" t="s">
        <v>487</v>
      </c>
      <c r="E158" t="s">
        <v>123</v>
      </c>
      <c r="F158" t="s">
        <v>149</v>
      </c>
      <c r="G158" s="5">
        <v>88.882833333333295</v>
      </c>
      <c r="H158" s="3">
        <f t="shared" si="8"/>
        <v>5.5551770833333309</v>
      </c>
      <c r="I158" s="3">
        <f t="shared" si="9"/>
        <v>-1.9387187499999818</v>
      </c>
      <c r="J158" s="7" t="e">
        <f>VLOOKUP(B158,RB!$B$2:$G$62,6,FALSE)</f>
        <v>#N/A</v>
      </c>
      <c r="K158" s="7" t="e">
        <f>VLOOKUP(B158,WR!$B$2:$G$73,6,FALSE)</f>
        <v>#N/A</v>
      </c>
      <c r="L158" s="7" t="e">
        <f>VLOOKUP(B158,TE!$A$2:$F$73,6,FALSE)</f>
        <v>#N/A</v>
      </c>
      <c r="M158" s="7">
        <f t="shared" si="10"/>
        <v>0</v>
      </c>
      <c r="N158" s="7">
        <f t="shared" si="11"/>
        <v>0</v>
      </c>
      <c r="P158">
        <v>80</v>
      </c>
      <c r="Q158">
        <v>27</v>
      </c>
      <c r="R158">
        <v>5</v>
      </c>
      <c r="S158" t="s">
        <v>149</v>
      </c>
      <c r="T158" t="s">
        <v>33</v>
      </c>
      <c r="U158">
        <v>1.05436666666666</v>
      </c>
      <c r="V158">
        <v>8.4459140042192296</v>
      </c>
      <c r="W158">
        <v>78.585750000000004</v>
      </c>
      <c r="X158">
        <v>99.478499999999997</v>
      </c>
      <c r="Y158">
        <v>13</v>
      </c>
      <c r="Z158">
        <v>-59.941111111111098</v>
      </c>
      <c r="AA158">
        <v>273</v>
      </c>
      <c r="AB158">
        <v>-55.102999999999902</v>
      </c>
      <c r="AC158">
        <v>249</v>
      </c>
      <c r="AD158">
        <v>-64.768749999999997</v>
      </c>
      <c r="AE158">
        <v>292</v>
      </c>
      <c r="AF158">
        <v>89.2</v>
      </c>
      <c r="AG158">
        <v>11</v>
      </c>
      <c r="AH158">
        <v>232.9</v>
      </c>
      <c r="AI158">
        <v>4.1614391542508198</v>
      </c>
      <c r="AJ158">
        <v>212.29999999999899</v>
      </c>
      <c r="AK158">
        <v>60.7</v>
      </c>
    </row>
    <row r="159" spans="1:37">
      <c r="A159">
        <v>158</v>
      </c>
      <c r="B159">
        <v>14136</v>
      </c>
      <c r="C159" t="s">
        <v>1115</v>
      </c>
      <c r="D159" t="s">
        <v>756</v>
      </c>
      <c r="E159" t="s">
        <v>120</v>
      </c>
      <c r="F159" t="s">
        <v>149</v>
      </c>
      <c r="G159" s="5">
        <v>88.075900000000004</v>
      </c>
      <c r="H159" s="3">
        <f t="shared" si="8"/>
        <v>5.5047437500000003</v>
      </c>
      <c r="I159" s="3">
        <f t="shared" si="9"/>
        <v>-1.9891520833333125</v>
      </c>
      <c r="J159" s="7" t="e">
        <f>VLOOKUP(B159,RB!$B$2:$G$62,6,FALSE)</f>
        <v>#N/A</v>
      </c>
      <c r="K159" s="7" t="e">
        <f>VLOOKUP(B159,WR!$B$2:$G$73,6,FALSE)</f>
        <v>#N/A</v>
      </c>
      <c r="L159" s="7" t="e">
        <f>VLOOKUP(B159,TE!$A$2:$F$73,6,FALSE)</f>
        <v>#N/A</v>
      </c>
      <c r="M159" s="7">
        <f t="shared" si="10"/>
        <v>0</v>
      </c>
      <c r="N159" s="7">
        <f t="shared" si="11"/>
        <v>0</v>
      </c>
      <c r="P159">
        <v>81</v>
      </c>
      <c r="Q159">
        <v>23</v>
      </c>
      <c r="R159">
        <v>0</v>
      </c>
      <c r="S159" t="s">
        <v>149</v>
      </c>
      <c r="T159" t="s">
        <v>33</v>
      </c>
      <c r="U159">
        <v>0.74783333333333202</v>
      </c>
      <c r="V159">
        <v>27.298050938971201</v>
      </c>
      <c r="W159">
        <v>48.872500000000002</v>
      </c>
      <c r="X159">
        <v>113.854</v>
      </c>
      <c r="Y159">
        <v>12</v>
      </c>
      <c r="Z159">
        <v>-60.748044444444403</v>
      </c>
      <c r="AA159">
        <v>276</v>
      </c>
      <c r="AB159">
        <v>-84.816249999999997</v>
      </c>
      <c r="AC159">
        <v>325</v>
      </c>
      <c r="AD159">
        <v>-50.393250000000002</v>
      </c>
      <c r="AE159">
        <v>256</v>
      </c>
      <c r="AF159">
        <v>67.400000000000006</v>
      </c>
      <c r="AG159">
        <v>12.2</v>
      </c>
      <c r="AH159">
        <v>178.5</v>
      </c>
      <c r="AI159">
        <v>4.3233758049928497</v>
      </c>
      <c r="AJ159">
        <v>168.45499999999899</v>
      </c>
      <c r="AK159">
        <v>107.545</v>
      </c>
    </row>
    <row r="160" spans="1:37">
      <c r="A160" s="6">
        <v>159</v>
      </c>
      <c r="B160">
        <v>12656</v>
      </c>
      <c r="C160" t="s">
        <v>642</v>
      </c>
      <c r="D160" t="s">
        <v>643</v>
      </c>
      <c r="E160" t="s">
        <v>53</v>
      </c>
      <c r="F160" t="s">
        <v>149</v>
      </c>
      <c r="G160" s="5">
        <v>87.581033333333295</v>
      </c>
      <c r="H160" s="3">
        <f t="shared" si="8"/>
        <v>5.4738145833333309</v>
      </c>
      <c r="I160" s="3">
        <f t="shared" si="9"/>
        <v>-2.0200812499999818</v>
      </c>
      <c r="J160" s="7" t="e">
        <f>VLOOKUP(B160,RB!$B$2:$G$62,6,FALSE)</f>
        <v>#N/A</v>
      </c>
      <c r="K160" s="7" t="e">
        <f>VLOOKUP(B160,WR!$B$2:$G$73,6,FALSE)</f>
        <v>#N/A</v>
      </c>
      <c r="L160" s="7" t="e">
        <f>VLOOKUP(B160,TE!$A$2:$F$73,6,FALSE)</f>
        <v>#N/A</v>
      </c>
      <c r="M160" s="7">
        <f t="shared" si="10"/>
        <v>0</v>
      </c>
      <c r="N160" s="7">
        <f t="shared" si="11"/>
        <v>0</v>
      </c>
      <c r="P160">
        <v>82</v>
      </c>
      <c r="Q160">
        <v>25</v>
      </c>
      <c r="R160">
        <v>3</v>
      </c>
      <c r="S160" t="s">
        <v>149</v>
      </c>
      <c r="T160" t="s">
        <v>33</v>
      </c>
      <c r="U160">
        <v>0.99286666666667101</v>
      </c>
      <c r="V160">
        <v>22.284216427028898</v>
      </c>
      <c r="W160">
        <v>56.762999999999998</v>
      </c>
      <c r="X160">
        <v>108.035</v>
      </c>
      <c r="Y160">
        <v>13</v>
      </c>
      <c r="Z160">
        <v>-61.242911111111098</v>
      </c>
      <c r="AA160">
        <v>278</v>
      </c>
      <c r="AB160">
        <v>-76.925749999999994</v>
      </c>
      <c r="AC160">
        <v>303</v>
      </c>
      <c r="AD160">
        <v>-56.212249999999997</v>
      </c>
      <c r="AE160">
        <v>277</v>
      </c>
      <c r="AF160">
        <v>87.7</v>
      </c>
      <c r="AG160">
        <v>16.8</v>
      </c>
      <c r="AH160">
        <v>236.9</v>
      </c>
      <c r="AI160">
        <v>4.9441329661706099</v>
      </c>
      <c r="AJ160">
        <v>195.38</v>
      </c>
      <c r="AK160">
        <v>82.62</v>
      </c>
    </row>
    <row r="161" spans="1:37">
      <c r="A161">
        <v>160</v>
      </c>
      <c r="B161">
        <v>13348</v>
      </c>
      <c r="C161" t="s">
        <v>467</v>
      </c>
      <c r="D161" t="s">
        <v>657</v>
      </c>
      <c r="E161" t="s">
        <v>77</v>
      </c>
      <c r="F161" t="s">
        <v>149</v>
      </c>
      <c r="G161" s="5">
        <v>87.075100000000006</v>
      </c>
      <c r="H161" s="3">
        <f t="shared" si="8"/>
        <v>5.4421937500000004</v>
      </c>
      <c r="I161" s="3">
        <f t="shared" si="9"/>
        <v>-2.0517020833333124</v>
      </c>
      <c r="J161" s="7" t="e">
        <f>VLOOKUP(B161,RB!$B$2:$G$62,6,FALSE)</f>
        <v>#N/A</v>
      </c>
      <c r="K161" s="7" t="e">
        <f>VLOOKUP(B161,WR!$B$2:$G$73,6,FALSE)</f>
        <v>#N/A</v>
      </c>
      <c r="L161" s="7" t="e">
        <f>VLOOKUP(B161,TE!$A$2:$F$73,6,FALSE)</f>
        <v>#N/A</v>
      </c>
      <c r="M161" s="7">
        <f t="shared" si="10"/>
        <v>0</v>
      </c>
      <c r="N161" s="7">
        <f t="shared" si="11"/>
        <v>0</v>
      </c>
      <c r="P161">
        <v>83</v>
      </c>
      <c r="Q161">
        <v>24</v>
      </c>
      <c r="R161">
        <v>2</v>
      </c>
      <c r="S161" t="s">
        <v>149</v>
      </c>
      <c r="T161" t="s">
        <v>33</v>
      </c>
      <c r="U161">
        <v>1.2292333333333401</v>
      </c>
      <c r="V161">
        <v>16.314976805581601</v>
      </c>
      <c r="W161">
        <v>70.08</v>
      </c>
      <c r="X161">
        <v>109.9375</v>
      </c>
      <c r="Y161">
        <v>13</v>
      </c>
      <c r="Z161">
        <v>-61.748844444444401</v>
      </c>
      <c r="AA161">
        <v>279</v>
      </c>
      <c r="AB161">
        <v>-63.608750000000001</v>
      </c>
      <c r="AC161">
        <v>270</v>
      </c>
      <c r="AD161">
        <v>-54.309750000000001</v>
      </c>
      <c r="AE161">
        <v>264</v>
      </c>
      <c r="AF161">
        <v>72.2</v>
      </c>
      <c r="AG161">
        <v>10</v>
      </c>
      <c r="AH161">
        <v>191.3</v>
      </c>
      <c r="AI161">
        <v>4.0264919452991297</v>
      </c>
      <c r="AJ161">
        <v>218.655</v>
      </c>
      <c r="AK161">
        <v>60.344999999999999</v>
      </c>
    </row>
    <row r="162" spans="1:37">
      <c r="A162" s="6">
        <v>161</v>
      </c>
      <c r="B162">
        <v>10308</v>
      </c>
      <c r="C162" t="s">
        <v>252</v>
      </c>
      <c r="D162" t="s">
        <v>253</v>
      </c>
      <c r="E162" t="s">
        <v>80</v>
      </c>
      <c r="F162" t="s">
        <v>149</v>
      </c>
      <c r="G162" s="5">
        <v>86.101233333333298</v>
      </c>
      <c r="H162" s="3">
        <f t="shared" si="8"/>
        <v>5.3813270833333311</v>
      </c>
      <c r="I162" s="3">
        <f t="shared" si="9"/>
        <v>-2.1125687499999817</v>
      </c>
      <c r="J162" s="7" t="e">
        <f>VLOOKUP(B162,RB!$B$2:$G$62,6,FALSE)</f>
        <v>#N/A</v>
      </c>
      <c r="K162" s="7" t="e">
        <f>VLOOKUP(B162,WR!$B$2:$G$73,6,FALSE)</f>
        <v>#N/A</v>
      </c>
      <c r="L162" s="7" t="e">
        <f>VLOOKUP(B162,TE!$A$2:$F$73,6,FALSE)</f>
        <v>#N/A</v>
      </c>
      <c r="M162" s="7">
        <f t="shared" si="10"/>
        <v>0</v>
      </c>
      <c r="N162" s="7">
        <f t="shared" si="11"/>
        <v>0</v>
      </c>
      <c r="P162">
        <v>84</v>
      </c>
      <c r="Q162">
        <v>29</v>
      </c>
      <c r="R162">
        <v>8</v>
      </c>
      <c r="S162" t="s">
        <v>149</v>
      </c>
      <c r="T162" t="s">
        <v>33</v>
      </c>
      <c r="U162">
        <v>1.8428833333333301</v>
      </c>
      <c r="V162">
        <v>13.253910014281299</v>
      </c>
      <c r="W162">
        <v>68.302499999999995</v>
      </c>
      <c r="X162">
        <v>100.807999999999</v>
      </c>
      <c r="Y162">
        <v>13</v>
      </c>
      <c r="Z162">
        <v>-62.722711111111003</v>
      </c>
      <c r="AA162">
        <v>281</v>
      </c>
      <c r="AB162">
        <v>-65.386250000000004</v>
      </c>
      <c r="AC162">
        <v>273</v>
      </c>
      <c r="AD162">
        <v>-63.439250000000001</v>
      </c>
      <c r="AE162">
        <v>290</v>
      </c>
      <c r="AF162">
        <v>78.2</v>
      </c>
      <c r="AG162">
        <v>11.2</v>
      </c>
      <c r="AH162">
        <v>208.4</v>
      </c>
      <c r="AI162">
        <v>4.1884285960411596</v>
      </c>
      <c r="AJ162">
        <v>164.523333333333</v>
      </c>
      <c r="AK162">
        <v>116.47666666666601</v>
      </c>
    </row>
    <row r="163" spans="1:37">
      <c r="A163">
        <v>162</v>
      </c>
      <c r="B163">
        <v>6997</v>
      </c>
      <c r="C163" t="s">
        <v>142</v>
      </c>
      <c r="D163" t="s">
        <v>143</v>
      </c>
      <c r="E163" t="s">
        <v>80</v>
      </c>
      <c r="F163" t="s">
        <v>144</v>
      </c>
      <c r="G163" s="5">
        <v>85.866</v>
      </c>
      <c r="H163" s="3">
        <f t="shared" si="8"/>
        <v>5.366625</v>
      </c>
      <c r="I163" s="3">
        <f t="shared" si="9"/>
        <v>-2.1272708333333128</v>
      </c>
      <c r="J163" s="7" t="e">
        <f>VLOOKUP(B163,RB!$B$2:$G$62,6,FALSE)</f>
        <v>#N/A</v>
      </c>
      <c r="K163" s="7" t="e">
        <f>VLOOKUP(B163,WR!$B$2:$G$73,6,FALSE)</f>
        <v>#N/A</v>
      </c>
      <c r="L163" s="7">
        <f>VLOOKUP(B163,TE!$A$2:$F$73,6,FALSE)</f>
        <v>1</v>
      </c>
      <c r="M163" s="7">
        <f t="shared" si="10"/>
        <v>1</v>
      </c>
      <c r="N163" s="7">
        <f t="shared" si="11"/>
        <v>-0.47008588860923584</v>
      </c>
      <c r="P163">
        <v>21</v>
      </c>
      <c r="Q163">
        <v>37</v>
      </c>
      <c r="R163">
        <v>16</v>
      </c>
      <c r="S163" t="s">
        <v>144</v>
      </c>
      <c r="T163" t="s">
        <v>33</v>
      </c>
      <c r="U163">
        <v>3.0637499999999802</v>
      </c>
      <c r="V163">
        <v>13.579786797540899</v>
      </c>
      <c r="W163">
        <v>72.525000000000006</v>
      </c>
      <c r="X163">
        <v>103.79925</v>
      </c>
      <c r="Y163">
        <v>7</v>
      </c>
      <c r="Z163">
        <v>-27.771611111111099</v>
      </c>
      <c r="AA163">
        <v>199</v>
      </c>
      <c r="AB163">
        <v>-28.684916666666599</v>
      </c>
      <c r="AC163">
        <v>201</v>
      </c>
      <c r="AD163">
        <v>-24.919083333333301</v>
      </c>
      <c r="AE163">
        <v>204</v>
      </c>
      <c r="AF163">
        <v>30.6</v>
      </c>
      <c r="AG163">
        <v>8.1999999999999993</v>
      </c>
      <c r="AH163">
        <v>237.9</v>
      </c>
      <c r="AI163">
        <v>4.3209006934508203</v>
      </c>
      <c r="AJ163">
        <v>162.46</v>
      </c>
      <c r="AK163">
        <v>36.5399999999999</v>
      </c>
    </row>
    <row r="164" spans="1:37">
      <c r="A164" s="6">
        <v>163</v>
      </c>
      <c r="B164">
        <v>13155</v>
      </c>
      <c r="C164" t="s">
        <v>207</v>
      </c>
      <c r="D164" t="s">
        <v>494</v>
      </c>
      <c r="E164" t="s">
        <v>50</v>
      </c>
      <c r="F164" t="s">
        <v>149</v>
      </c>
      <c r="G164" s="5">
        <v>85.590500000000006</v>
      </c>
      <c r="H164" s="3">
        <f t="shared" si="8"/>
        <v>5.3494062500000004</v>
      </c>
      <c r="I164" s="3">
        <f t="shared" si="9"/>
        <v>-2.1444895833333124</v>
      </c>
      <c r="J164" s="7" t="e">
        <f>VLOOKUP(B164,RB!$B$2:$G$62,6,FALSE)</f>
        <v>#N/A</v>
      </c>
      <c r="K164" s="7" t="e">
        <f>VLOOKUP(B164,WR!$B$2:$G$73,6,FALSE)</f>
        <v>#N/A</v>
      </c>
      <c r="L164" s="7" t="e">
        <f>VLOOKUP(B164,TE!$A$2:$F$73,6,FALSE)</f>
        <v>#N/A</v>
      </c>
      <c r="M164" s="7">
        <f t="shared" si="10"/>
        <v>0</v>
      </c>
      <c r="N164" s="7">
        <f t="shared" si="11"/>
        <v>0</v>
      </c>
      <c r="P164">
        <v>85</v>
      </c>
      <c r="Q164">
        <v>24</v>
      </c>
      <c r="R164">
        <v>2</v>
      </c>
      <c r="S164" t="s">
        <v>149</v>
      </c>
      <c r="T164" t="s">
        <v>33</v>
      </c>
      <c r="U164">
        <v>3.25623333333334</v>
      </c>
      <c r="V164">
        <v>24.555268049171499</v>
      </c>
      <c r="W164">
        <v>62.192999999999998</v>
      </c>
      <c r="X164">
        <v>120.917499999999</v>
      </c>
      <c r="Y164">
        <v>13</v>
      </c>
      <c r="Z164">
        <v>-63.233444444444402</v>
      </c>
      <c r="AA164">
        <v>283</v>
      </c>
      <c r="AB164">
        <v>-71.495750000000001</v>
      </c>
      <c r="AC164">
        <v>292</v>
      </c>
      <c r="AD164">
        <v>-43.329749999999997</v>
      </c>
      <c r="AE164">
        <v>240</v>
      </c>
      <c r="AF164">
        <v>83</v>
      </c>
      <c r="AG164">
        <v>12.8</v>
      </c>
      <c r="AH164">
        <v>218.5</v>
      </c>
      <c r="AI164">
        <v>4.4043441303638602</v>
      </c>
      <c r="AJ164">
        <v>223.04</v>
      </c>
      <c r="AK164">
        <v>59.959999999999901</v>
      </c>
    </row>
    <row r="165" spans="1:37">
      <c r="A165">
        <v>164</v>
      </c>
      <c r="B165">
        <v>14138</v>
      </c>
      <c r="C165" t="s">
        <v>449</v>
      </c>
      <c r="D165" t="s">
        <v>1117</v>
      </c>
      <c r="E165" t="s">
        <v>97</v>
      </c>
      <c r="F165" t="s">
        <v>144</v>
      </c>
      <c r="G165" s="5">
        <v>85.3125</v>
      </c>
      <c r="H165" s="3">
        <f t="shared" si="8"/>
        <v>5.33203125</v>
      </c>
      <c r="I165" s="3">
        <f t="shared" si="9"/>
        <v>-2.1618645833333128</v>
      </c>
      <c r="J165" s="7" t="e">
        <f>VLOOKUP(B165,RB!$B$2:$G$62,6,FALSE)</f>
        <v>#N/A</v>
      </c>
      <c r="K165" s="7" t="e">
        <f>VLOOKUP(B165,WR!$B$2:$G$73,6,FALSE)</f>
        <v>#N/A</v>
      </c>
      <c r="L165" s="7">
        <f>VLOOKUP(B165,TE!$A$2:$F$73,6,FALSE)</f>
        <v>1</v>
      </c>
      <c r="M165" s="7">
        <f t="shared" si="10"/>
        <v>1</v>
      </c>
      <c r="N165" s="7">
        <f t="shared" si="11"/>
        <v>-0.46256366273327382</v>
      </c>
      <c r="P165">
        <v>22</v>
      </c>
      <c r="Q165">
        <v>22</v>
      </c>
      <c r="R165">
        <v>0</v>
      </c>
      <c r="S165" t="s">
        <v>144</v>
      </c>
      <c r="T165" t="s">
        <v>33</v>
      </c>
      <c r="U165">
        <v>5.1718333333333204</v>
      </c>
      <c r="V165">
        <v>32.463770107613797</v>
      </c>
      <c r="W165">
        <v>39.271000000000001</v>
      </c>
      <c r="X165">
        <v>113.2475</v>
      </c>
      <c r="Y165">
        <v>7</v>
      </c>
      <c r="Z165">
        <v>-28.325111111111099</v>
      </c>
      <c r="AA165">
        <v>200</v>
      </c>
      <c r="AB165">
        <v>-61.9389166666666</v>
      </c>
      <c r="AC165">
        <v>268</v>
      </c>
      <c r="AD165">
        <v>-15.470833333333299</v>
      </c>
      <c r="AE165">
        <v>173</v>
      </c>
      <c r="AF165">
        <v>21</v>
      </c>
      <c r="AG165">
        <v>5.3</v>
      </c>
      <c r="AH165">
        <v>170.8</v>
      </c>
      <c r="AI165">
        <v>3.77059865912286</v>
      </c>
      <c r="AJ165">
        <v>144.8725</v>
      </c>
      <c r="AK165">
        <v>55.127499999999998</v>
      </c>
    </row>
    <row r="166" spans="1:37">
      <c r="A166" s="6">
        <v>165</v>
      </c>
      <c r="B166">
        <v>12164</v>
      </c>
      <c r="C166" t="s">
        <v>348</v>
      </c>
      <c r="D166" t="s">
        <v>170</v>
      </c>
      <c r="E166" t="s">
        <v>94</v>
      </c>
      <c r="F166" t="s">
        <v>132</v>
      </c>
      <c r="G166" s="5">
        <v>83.105266666666594</v>
      </c>
      <c r="H166" s="3">
        <f t="shared" si="8"/>
        <v>5.1940791666666621</v>
      </c>
      <c r="I166" s="3">
        <f t="shared" si="9"/>
        <v>-2.2998166666666506</v>
      </c>
      <c r="J166" s="7">
        <f>VLOOKUP(B166,RB!$B$2:$G$62,6,FALSE)</f>
        <v>1</v>
      </c>
      <c r="K166" s="7" t="e">
        <f>VLOOKUP(B166,WR!$B$2:$G$73,6,FALSE)</f>
        <v>#N/A</v>
      </c>
      <c r="L166" s="7" t="e">
        <f>VLOOKUP(B166,TE!$A$2:$F$73,6,FALSE)</f>
        <v>#N/A</v>
      </c>
      <c r="M166" s="7">
        <f t="shared" si="10"/>
        <v>1</v>
      </c>
      <c r="N166" s="7">
        <f t="shared" si="11"/>
        <v>-0.43481726804310794</v>
      </c>
      <c r="P166">
        <v>58</v>
      </c>
      <c r="Q166">
        <v>26</v>
      </c>
      <c r="R166">
        <v>4</v>
      </c>
      <c r="S166" t="s">
        <v>132</v>
      </c>
      <c r="T166" t="s">
        <v>33</v>
      </c>
      <c r="U166">
        <v>2.2182666666666599</v>
      </c>
      <c r="V166">
        <v>44.427901309874997</v>
      </c>
      <c r="W166">
        <v>44.696399999999997</v>
      </c>
      <c r="X166">
        <v>142.87</v>
      </c>
      <c r="Y166">
        <v>9</v>
      </c>
      <c r="Z166">
        <v>-51.163822222222201</v>
      </c>
      <c r="AA166">
        <v>250</v>
      </c>
      <c r="AB166">
        <v>-57.760399999999997</v>
      </c>
      <c r="AC166">
        <v>259</v>
      </c>
      <c r="AD166">
        <v>-26.203800000000001</v>
      </c>
      <c r="AE166">
        <v>206</v>
      </c>
      <c r="AF166">
        <v>61.1</v>
      </c>
      <c r="AG166">
        <v>8.6</v>
      </c>
      <c r="AH166">
        <v>185.9</v>
      </c>
      <c r="AI166">
        <v>4.2984896557430003</v>
      </c>
      <c r="AJ166">
        <v>149.53</v>
      </c>
      <c r="AK166">
        <v>100.47</v>
      </c>
    </row>
    <row r="167" spans="1:37">
      <c r="A167">
        <v>166</v>
      </c>
      <c r="B167">
        <v>12197</v>
      </c>
      <c r="C167" t="s">
        <v>542</v>
      </c>
      <c r="D167" t="s">
        <v>543</v>
      </c>
      <c r="E167" t="s">
        <v>106</v>
      </c>
      <c r="F167" t="s">
        <v>149</v>
      </c>
      <c r="G167" s="5">
        <v>82.926199999999994</v>
      </c>
      <c r="H167" s="3">
        <f t="shared" si="8"/>
        <v>5.1828874999999996</v>
      </c>
      <c r="I167" s="3">
        <f t="shared" si="9"/>
        <v>-2.3110083333333131</v>
      </c>
      <c r="J167" s="7" t="e">
        <f>VLOOKUP(B167,RB!$B$2:$G$62,6,FALSE)</f>
        <v>#N/A</v>
      </c>
      <c r="K167" s="7" t="e">
        <f>VLOOKUP(B167,WR!$B$2:$G$73,6,FALSE)</f>
        <v>#N/A</v>
      </c>
      <c r="L167" s="7" t="e">
        <f>VLOOKUP(B167,TE!$A$2:$F$73,6,FALSE)</f>
        <v>#N/A</v>
      </c>
      <c r="M167" s="7">
        <f t="shared" si="10"/>
        <v>0</v>
      </c>
      <c r="N167" s="7">
        <f t="shared" si="11"/>
        <v>0</v>
      </c>
      <c r="P167">
        <v>86</v>
      </c>
      <c r="Q167">
        <v>26</v>
      </c>
      <c r="R167">
        <v>4</v>
      </c>
      <c r="S167" t="s">
        <v>149</v>
      </c>
      <c r="T167" t="s">
        <v>33</v>
      </c>
      <c r="U167">
        <v>2.5559083333333201</v>
      </c>
      <c r="V167">
        <v>21.780822632918699</v>
      </c>
      <c r="W167">
        <v>54.481999999999999</v>
      </c>
      <c r="X167">
        <v>104.89924999999999</v>
      </c>
      <c r="Y167">
        <v>13</v>
      </c>
      <c r="Z167">
        <v>-65.897744444444399</v>
      </c>
      <c r="AA167">
        <v>285</v>
      </c>
      <c r="AB167">
        <v>-79.20675</v>
      </c>
      <c r="AC167">
        <v>311</v>
      </c>
      <c r="AD167">
        <v>-59.3479999999999</v>
      </c>
      <c r="AE167">
        <v>283</v>
      </c>
      <c r="AF167">
        <v>100</v>
      </c>
      <c r="AG167">
        <v>12.6</v>
      </c>
      <c r="AH167">
        <v>270.89999999999998</v>
      </c>
      <c r="AI167">
        <v>4.3773546885735204</v>
      </c>
      <c r="AJ167">
        <v>231.09</v>
      </c>
      <c r="AK167">
        <v>53.91</v>
      </c>
    </row>
    <row r="168" spans="1:37">
      <c r="A168" s="6">
        <v>167</v>
      </c>
      <c r="B168">
        <v>13850</v>
      </c>
      <c r="C168" t="s">
        <v>990</v>
      </c>
      <c r="D168" t="s">
        <v>991</v>
      </c>
      <c r="E168" t="s">
        <v>123</v>
      </c>
      <c r="F168" t="s">
        <v>132</v>
      </c>
      <c r="G168" s="5">
        <v>82.400199999999998</v>
      </c>
      <c r="H168" s="3">
        <f t="shared" si="8"/>
        <v>5.1500124999999999</v>
      </c>
      <c r="I168" s="3">
        <f t="shared" si="9"/>
        <v>-2.3438833333333129</v>
      </c>
      <c r="J168" s="7">
        <f>VLOOKUP(B168,RB!$B$2:$G$62,6,FALSE)</f>
        <v>1</v>
      </c>
      <c r="K168" s="7" t="e">
        <f>VLOOKUP(B168,WR!$B$2:$G$73,6,FALSE)</f>
        <v>#N/A</v>
      </c>
      <c r="L168" s="7" t="e">
        <f>VLOOKUP(B168,TE!$A$2:$F$73,6,FALSE)</f>
        <v>#N/A</v>
      </c>
      <c r="M168" s="7">
        <f t="shared" si="10"/>
        <v>1</v>
      </c>
      <c r="N168" s="7">
        <f t="shared" si="11"/>
        <v>-0.42664239545484006</v>
      </c>
      <c r="P168">
        <v>59</v>
      </c>
      <c r="Q168">
        <v>24</v>
      </c>
      <c r="R168">
        <v>1</v>
      </c>
      <c r="S168" t="s">
        <v>132</v>
      </c>
      <c r="T168" t="s">
        <v>33</v>
      </c>
      <c r="U168">
        <v>3.7493416666666799</v>
      </c>
      <c r="V168">
        <v>25.615269268543699</v>
      </c>
      <c r="W168">
        <v>55.211599999999997</v>
      </c>
      <c r="X168">
        <v>113.9298</v>
      </c>
      <c r="Y168">
        <v>9</v>
      </c>
      <c r="Z168">
        <v>-51.868888888888797</v>
      </c>
      <c r="AA168">
        <v>254</v>
      </c>
      <c r="AB168">
        <v>-47.245199999999997</v>
      </c>
      <c r="AC168">
        <v>232</v>
      </c>
      <c r="AD168">
        <v>-55.143999999999998</v>
      </c>
      <c r="AE168">
        <v>269</v>
      </c>
      <c r="AF168">
        <v>68.2</v>
      </c>
      <c r="AG168">
        <v>8.6</v>
      </c>
      <c r="AH168">
        <v>219.9</v>
      </c>
      <c r="AI168">
        <v>4.2984896557430003</v>
      </c>
      <c r="AJ168">
        <v>194.89</v>
      </c>
      <c r="AK168">
        <v>59.11</v>
      </c>
    </row>
    <row r="169" spans="1:37">
      <c r="A169">
        <v>168</v>
      </c>
      <c r="B169">
        <v>10973</v>
      </c>
      <c r="C169" t="s">
        <v>329</v>
      </c>
      <c r="D169" t="s">
        <v>330</v>
      </c>
      <c r="E169" t="s">
        <v>30</v>
      </c>
      <c r="F169" t="s">
        <v>149</v>
      </c>
      <c r="G169" s="5">
        <v>81.742333333333306</v>
      </c>
      <c r="H169" s="3">
        <f t="shared" si="8"/>
        <v>5.1088958333333316</v>
      </c>
      <c r="I169" s="3">
        <f t="shared" si="9"/>
        <v>-2.3849999999999811</v>
      </c>
      <c r="J169" s="7" t="e">
        <f>VLOOKUP(B169,RB!$B$2:$G$62,6,FALSE)</f>
        <v>#N/A</v>
      </c>
      <c r="K169" s="7" t="e">
        <f>VLOOKUP(B169,WR!$B$2:$G$73,6,FALSE)</f>
        <v>#N/A</v>
      </c>
      <c r="L169" s="7" t="e">
        <f>VLOOKUP(B169,TE!$A$2:$F$73,6,FALSE)</f>
        <v>#N/A</v>
      </c>
      <c r="M169" s="7">
        <f t="shared" si="10"/>
        <v>0</v>
      </c>
      <c r="N169" s="7">
        <f t="shared" si="11"/>
        <v>0</v>
      </c>
      <c r="P169">
        <v>87</v>
      </c>
      <c r="Q169">
        <v>30</v>
      </c>
      <c r="R169">
        <v>7</v>
      </c>
      <c r="S169" t="s">
        <v>149</v>
      </c>
      <c r="T169" t="s">
        <v>33</v>
      </c>
      <c r="U169">
        <v>5.6267083333333403</v>
      </c>
      <c r="V169">
        <v>13.2989618492071</v>
      </c>
      <c r="W169">
        <v>67.789999999999907</v>
      </c>
      <c r="X169">
        <v>100.17100000000001</v>
      </c>
      <c r="Y169">
        <v>13</v>
      </c>
      <c r="Z169">
        <v>-67.081611111111101</v>
      </c>
      <c r="AA169">
        <v>286</v>
      </c>
      <c r="AB169">
        <v>-65.898750000000007</v>
      </c>
      <c r="AC169">
        <v>276</v>
      </c>
      <c r="AD169">
        <v>-64.076250000000002</v>
      </c>
      <c r="AE169">
        <v>291</v>
      </c>
      <c r="AF169">
        <v>89.3</v>
      </c>
      <c r="AG169">
        <v>12.9</v>
      </c>
      <c r="AH169">
        <v>239</v>
      </c>
      <c r="AI169">
        <v>4.4178388512590301</v>
      </c>
      <c r="AJ169">
        <v>191.595</v>
      </c>
      <c r="AK169">
        <v>94.404999999999902</v>
      </c>
    </row>
    <row r="170" spans="1:37">
      <c r="A170" s="6">
        <v>169</v>
      </c>
      <c r="B170">
        <v>14137</v>
      </c>
      <c r="C170" t="s">
        <v>773</v>
      </c>
      <c r="D170" t="s">
        <v>1116</v>
      </c>
      <c r="E170" t="s">
        <v>65</v>
      </c>
      <c r="F170" t="s">
        <v>144</v>
      </c>
      <c r="G170" s="5">
        <v>80.292000000000002</v>
      </c>
      <c r="H170" s="3">
        <f t="shared" si="8"/>
        <v>5.0182500000000001</v>
      </c>
      <c r="I170" s="3">
        <f t="shared" si="9"/>
        <v>-2.4756458333333127</v>
      </c>
      <c r="J170" s="7" t="e">
        <f>VLOOKUP(B170,RB!$B$2:$G$62,6,FALSE)</f>
        <v>#N/A</v>
      </c>
      <c r="K170" s="7" t="e">
        <f>VLOOKUP(B170,WR!$B$2:$G$73,6,FALSE)</f>
        <v>#N/A</v>
      </c>
      <c r="L170" s="7">
        <f>VLOOKUP(B170,TE!$A$2:$F$73,6,FALSE)</f>
        <v>1</v>
      </c>
      <c r="M170" s="7">
        <f t="shared" si="10"/>
        <v>1</v>
      </c>
      <c r="N170" s="7">
        <f t="shared" si="11"/>
        <v>-0.40393500012623307</v>
      </c>
      <c r="P170">
        <v>23</v>
      </c>
      <c r="Q170">
        <v>22</v>
      </c>
      <c r="R170">
        <v>0</v>
      </c>
      <c r="S170" t="s">
        <v>144</v>
      </c>
      <c r="T170" t="s">
        <v>33</v>
      </c>
      <c r="U170">
        <v>0.86216666666668096</v>
      </c>
      <c r="V170">
        <v>25.525837639536899</v>
      </c>
      <c r="W170">
        <v>42.808500000000002</v>
      </c>
      <c r="X170">
        <v>99.237499999999997</v>
      </c>
      <c r="Y170">
        <v>7</v>
      </c>
      <c r="Z170">
        <v>-33.345611111111097</v>
      </c>
      <c r="AA170">
        <v>213</v>
      </c>
      <c r="AB170">
        <v>-58.401416666666599</v>
      </c>
      <c r="AC170">
        <v>261</v>
      </c>
      <c r="AD170">
        <v>-29.480833333333301</v>
      </c>
      <c r="AE170">
        <v>209</v>
      </c>
      <c r="AF170">
        <v>22.2</v>
      </c>
      <c r="AG170">
        <v>4.0999999999999996</v>
      </c>
      <c r="AH170">
        <v>181.3</v>
      </c>
      <c r="AI170">
        <v>3.5428874725043902</v>
      </c>
      <c r="AJ170">
        <v>152.36000000000001</v>
      </c>
      <c r="AK170">
        <v>60.639999999999901</v>
      </c>
    </row>
    <row r="171" spans="1:37">
      <c r="A171">
        <v>170</v>
      </c>
      <c r="B171">
        <v>13679</v>
      </c>
      <c r="C171" t="s">
        <v>333</v>
      </c>
      <c r="D171" t="s">
        <v>958</v>
      </c>
      <c r="E171" t="s">
        <v>47</v>
      </c>
      <c r="F171" t="s">
        <v>144</v>
      </c>
      <c r="G171" s="5">
        <v>79.989333333333306</v>
      </c>
      <c r="H171" s="3">
        <f t="shared" si="8"/>
        <v>4.9993333333333316</v>
      </c>
      <c r="I171" s="3">
        <f t="shared" si="9"/>
        <v>-2.4945624999999811</v>
      </c>
      <c r="J171" s="7" t="e">
        <f>VLOOKUP(B171,RB!$B$2:$G$62,6,FALSE)</f>
        <v>#N/A</v>
      </c>
      <c r="K171" s="7" t="e">
        <f>VLOOKUP(B171,WR!$B$2:$G$73,6,FALSE)</f>
        <v>#N/A</v>
      </c>
      <c r="L171" s="7">
        <f>VLOOKUP(B171,TE!$A$2:$F$73,6,FALSE)</f>
        <v>1</v>
      </c>
      <c r="M171" s="7">
        <f t="shared" si="10"/>
        <v>1</v>
      </c>
      <c r="N171" s="7">
        <f t="shared" si="11"/>
        <v>-0.40087189637461784</v>
      </c>
      <c r="P171">
        <v>24</v>
      </c>
      <c r="Q171">
        <v>23</v>
      </c>
      <c r="R171">
        <v>1</v>
      </c>
      <c r="S171" t="s">
        <v>144</v>
      </c>
      <c r="T171" t="s">
        <v>33</v>
      </c>
      <c r="U171">
        <v>2.5547499999999901</v>
      </c>
      <c r="V171">
        <v>14.858076860751501</v>
      </c>
      <c r="W171">
        <v>61.902000000000001</v>
      </c>
      <c r="X171">
        <v>98.597499999999997</v>
      </c>
      <c r="Y171">
        <v>7</v>
      </c>
      <c r="Z171">
        <v>-33.6482777777777</v>
      </c>
      <c r="AA171">
        <v>214</v>
      </c>
      <c r="AB171">
        <v>-39.3079166666666</v>
      </c>
      <c r="AC171">
        <v>221</v>
      </c>
      <c r="AD171">
        <v>-30.120833333333302</v>
      </c>
      <c r="AE171">
        <v>213</v>
      </c>
      <c r="AF171">
        <v>20.399999999999999</v>
      </c>
      <c r="AG171">
        <v>4.0999999999999996</v>
      </c>
      <c r="AH171">
        <v>165.4</v>
      </c>
      <c r="AI171">
        <v>3.5428874725043902</v>
      </c>
      <c r="AJ171">
        <v>153.65666666666601</v>
      </c>
      <c r="AK171">
        <v>60.343333333333298</v>
      </c>
    </row>
    <row r="172" spans="1:37">
      <c r="A172" s="6">
        <v>171</v>
      </c>
      <c r="B172">
        <v>14080</v>
      </c>
      <c r="C172" t="s">
        <v>531</v>
      </c>
      <c r="D172" t="s">
        <v>1067</v>
      </c>
      <c r="E172" t="s">
        <v>30</v>
      </c>
      <c r="F172" t="s">
        <v>132</v>
      </c>
      <c r="G172" s="5">
        <v>79.373800000000003</v>
      </c>
      <c r="H172" s="3">
        <f t="shared" si="8"/>
        <v>4.9608625000000002</v>
      </c>
      <c r="I172" s="3">
        <f t="shared" si="9"/>
        <v>-2.5330333333333126</v>
      </c>
      <c r="J172" s="7">
        <f>VLOOKUP(B172,RB!$B$2:$G$62,6,FALSE)</f>
        <v>1</v>
      </c>
      <c r="K172" s="7" t="e">
        <f>VLOOKUP(B172,WR!$B$2:$G$73,6,FALSE)</f>
        <v>#N/A</v>
      </c>
      <c r="L172" s="7" t="e">
        <f>VLOOKUP(B172,TE!$A$2:$F$73,6,FALSE)</f>
        <v>#N/A</v>
      </c>
      <c r="M172" s="7">
        <f t="shared" si="10"/>
        <v>1</v>
      </c>
      <c r="N172" s="7">
        <f t="shared" si="11"/>
        <v>-0.3947835927938867</v>
      </c>
      <c r="P172">
        <v>60</v>
      </c>
      <c r="Q172">
        <v>22</v>
      </c>
      <c r="R172">
        <v>0</v>
      </c>
      <c r="S172" t="s">
        <v>132</v>
      </c>
      <c r="T172" t="s">
        <v>33</v>
      </c>
      <c r="U172">
        <v>2.8834416666666498</v>
      </c>
      <c r="V172">
        <v>51.285014206881101</v>
      </c>
      <c r="W172">
        <v>37.328199999999903</v>
      </c>
      <c r="X172">
        <v>147.99959999999999</v>
      </c>
      <c r="Y172">
        <v>9</v>
      </c>
      <c r="Z172">
        <v>-54.8952888888888</v>
      </c>
      <c r="AA172">
        <v>260</v>
      </c>
      <c r="AB172">
        <v>-65.128600000000006</v>
      </c>
      <c r="AC172">
        <v>272</v>
      </c>
      <c r="AD172">
        <v>-21.074200000000001</v>
      </c>
      <c r="AE172">
        <v>190</v>
      </c>
      <c r="AF172">
        <v>52.1</v>
      </c>
      <c r="AG172">
        <v>9.6999999999999993</v>
      </c>
      <c r="AH172">
        <v>160.30000000000001</v>
      </c>
      <c r="AI172">
        <v>4.5928186536699904</v>
      </c>
      <c r="AJ172">
        <v>128.70750000000001</v>
      </c>
      <c r="AK172">
        <v>131.29249999999999</v>
      </c>
    </row>
    <row r="173" spans="1:37">
      <c r="A173">
        <v>172</v>
      </c>
      <c r="B173">
        <v>13664</v>
      </c>
      <c r="C173" t="s">
        <v>456</v>
      </c>
      <c r="D173" t="s">
        <v>943</v>
      </c>
      <c r="E173" t="s">
        <v>91</v>
      </c>
      <c r="F173" t="s">
        <v>149</v>
      </c>
      <c r="G173" s="5">
        <v>78.998249999999999</v>
      </c>
      <c r="H173" s="3">
        <f t="shared" si="8"/>
        <v>4.9373906249999999</v>
      </c>
      <c r="I173" s="3">
        <f t="shared" si="9"/>
        <v>-2.5565052083333129</v>
      </c>
      <c r="J173" s="7" t="e">
        <f>VLOOKUP(B173,RB!$B$2:$G$62,6,FALSE)</f>
        <v>#N/A</v>
      </c>
      <c r="K173" s="7" t="e">
        <f>VLOOKUP(B173,WR!$B$2:$G$73,6,FALSE)</f>
        <v>#N/A</v>
      </c>
      <c r="L173" s="7" t="e">
        <f>VLOOKUP(B173,TE!$A$2:$F$73,6,FALSE)</f>
        <v>#N/A</v>
      </c>
      <c r="M173" s="7">
        <f t="shared" si="10"/>
        <v>0</v>
      </c>
      <c r="N173" s="7">
        <f t="shared" si="11"/>
        <v>0</v>
      </c>
      <c r="P173">
        <v>88</v>
      </c>
      <c r="Q173">
        <v>24</v>
      </c>
      <c r="R173">
        <v>1</v>
      </c>
      <c r="S173" t="s">
        <v>149</v>
      </c>
      <c r="T173" t="s">
        <v>33</v>
      </c>
      <c r="U173">
        <v>5.79958333333333</v>
      </c>
      <c r="V173">
        <v>13.8003521694194</v>
      </c>
      <c r="W173">
        <v>62.276000000000003</v>
      </c>
      <c r="X173">
        <v>91.293999999999997</v>
      </c>
      <c r="Y173">
        <v>13</v>
      </c>
      <c r="Z173">
        <v>-69.825694444444395</v>
      </c>
      <c r="AA173">
        <v>291</v>
      </c>
      <c r="AB173">
        <v>-71.412749999999903</v>
      </c>
      <c r="AC173">
        <v>291</v>
      </c>
      <c r="AD173">
        <v>-72.953249999999997</v>
      </c>
      <c r="AE173">
        <v>312</v>
      </c>
      <c r="AF173">
        <v>76.900000000000006</v>
      </c>
      <c r="AG173">
        <v>14.3</v>
      </c>
      <c r="AH173">
        <v>202.8</v>
      </c>
      <c r="AI173">
        <v>4.60676494379139</v>
      </c>
      <c r="AJ173">
        <v>199.89999999999901</v>
      </c>
      <c r="AK173">
        <v>91.1</v>
      </c>
    </row>
    <row r="174" spans="1:37">
      <c r="A174" s="6">
        <v>173</v>
      </c>
      <c r="B174">
        <v>13674</v>
      </c>
      <c r="C174" t="s">
        <v>78</v>
      </c>
      <c r="D174" t="s">
        <v>953</v>
      </c>
      <c r="E174" t="s">
        <v>85</v>
      </c>
      <c r="F174" t="s">
        <v>144</v>
      </c>
      <c r="G174" s="5">
        <v>78.870333333333306</v>
      </c>
      <c r="H174" s="3">
        <f t="shared" si="8"/>
        <v>4.9293958333333316</v>
      </c>
      <c r="I174" s="3">
        <f t="shared" si="9"/>
        <v>-2.5644999999999811</v>
      </c>
      <c r="J174" s="7" t="e">
        <f>VLOOKUP(B174,RB!$B$2:$G$62,6,FALSE)</f>
        <v>#N/A</v>
      </c>
      <c r="K174" s="7" t="e">
        <f>VLOOKUP(B174,WR!$B$2:$G$73,6,FALSE)</f>
        <v>#N/A</v>
      </c>
      <c r="L174" s="7">
        <f>VLOOKUP(B174,TE!$A$2:$F$73,6,FALSE)</f>
        <v>1</v>
      </c>
      <c r="M174" s="7">
        <f t="shared" si="10"/>
        <v>1</v>
      </c>
      <c r="N174" s="7">
        <f t="shared" si="11"/>
        <v>-0.38993955936830077</v>
      </c>
      <c r="P174">
        <v>25</v>
      </c>
      <c r="Q174">
        <v>25</v>
      </c>
      <c r="R174">
        <v>1</v>
      </c>
      <c r="S174" t="s">
        <v>144</v>
      </c>
      <c r="T174" t="s">
        <v>33</v>
      </c>
      <c r="U174">
        <v>2.88191666666666</v>
      </c>
      <c r="V174">
        <v>23.7426422006201</v>
      </c>
      <c r="W174">
        <v>46.111499999999999</v>
      </c>
      <c r="X174">
        <v>102.1075</v>
      </c>
      <c r="Y174">
        <v>7</v>
      </c>
      <c r="Z174">
        <v>-34.7672777777777</v>
      </c>
      <c r="AA174">
        <v>218</v>
      </c>
      <c r="AB174">
        <v>-55.098416666666601</v>
      </c>
      <c r="AC174">
        <v>248</v>
      </c>
      <c r="AD174">
        <v>-26.6108333333333</v>
      </c>
      <c r="AE174">
        <v>207</v>
      </c>
      <c r="AF174">
        <v>21.1</v>
      </c>
      <c r="AG174">
        <v>3.3</v>
      </c>
      <c r="AH174">
        <v>170.3</v>
      </c>
      <c r="AI174">
        <v>3.3910800147587499</v>
      </c>
      <c r="AJ174">
        <v>157.12666666666601</v>
      </c>
      <c r="AK174">
        <v>60.873333333333299</v>
      </c>
    </row>
    <row r="175" spans="1:37">
      <c r="A175">
        <v>174</v>
      </c>
      <c r="B175">
        <v>11182</v>
      </c>
      <c r="C175" t="s">
        <v>355</v>
      </c>
      <c r="D175" t="s">
        <v>356</v>
      </c>
      <c r="E175" t="s">
        <v>44</v>
      </c>
      <c r="F175" t="s">
        <v>132</v>
      </c>
      <c r="G175" s="5">
        <v>77.927916666666604</v>
      </c>
      <c r="H175" s="3">
        <f t="shared" si="8"/>
        <v>4.8704947916666628</v>
      </c>
      <c r="I175" s="3">
        <f t="shared" si="9"/>
        <v>-2.62340104166665</v>
      </c>
      <c r="J175" s="7" t="e">
        <f>VLOOKUP(B175,RB!$B$2:$G$62,6,FALSE)</f>
        <v>#N/A</v>
      </c>
      <c r="K175" s="7" t="e">
        <f>VLOOKUP(B175,WR!$B$2:$G$73,6,FALSE)</f>
        <v>#N/A</v>
      </c>
      <c r="L175" s="7" t="e">
        <f>VLOOKUP(B175,TE!$A$2:$F$73,6,FALSE)</f>
        <v>#N/A</v>
      </c>
      <c r="M175" s="7">
        <f t="shared" si="10"/>
        <v>0</v>
      </c>
      <c r="N175" s="7">
        <f t="shared" si="11"/>
        <v>0</v>
      </c>
      <c r="P175">
        <v>61</v>
      </c>
      <c r="Q175">
        <v>29</v>
      </c>
      <c r="R175">
        <v>6</v>
      </c>
      <c r="S175" t="s">
        <v>132</v>
      </c>
      <c r="T175" t="s">
        <v>33</v>
      </c>
      <c r="U175">
        <v>3.8280166666666702</v>
      </c>
      <c r="V175">
        <v>43.960188878688797</v>
      </c>
      <c r="W175">
        <v>35.049749999999896</v>
      </c>
      <c r="X175">
        <v>118.3245</v>
      </c>
      <c r="Y175">
        <v>9</v>
      </c>
      <c r="Z175">
        <v>-56.341172222222198</v>
      </c>
      <c r="AA175">
        <v>263</v>
      </c>
      <c r="AB175">
        <v>-67.407049999999998</v>
      </c>
      <c r="AC175">
        <v>284</v>
      </c>
      <c r="AD175">
        <v>-50.749299999999998</v>
      </c>
      <c r="AE175">
        <v>258</v>
      </c>
      <c r="AF175">
        <v>66.7</v>
      </c>
      <c r="AG175">
        <v>7.6</v>
      </c>
      <c r="AH175">
        <v>211.9</v>
      </c>
      <c r="AI175">
        <v>4.0309178394457401</v>
      </c>
      <c r="AJ175">
        <v>165.98</v>
      </c>
      <c r="AK175">
        <v>97.02</v>
      </c>
    </row>
    <row r="176" spans="1:37">
      <c r="A176" s="6">
        <v>175</v>
      </c>
      <c r="B176">
        <v>12263</v>
      </c>
      <c r="C176" t="s">
        <v>163</v>
      </c>
      <c r="D176" t="s">
        <v>559</v>
      </c>
      <c r="E176" t="s">
        <v>71</v>
      </c>
      <c r="F176" t="s">
        <v>144</v>
      </c>
      <c r="G176" s="5">
        <v>75.998833333333295</v>
      </c>
      <c r="H176" s="3">
        <f t="shared" si="8"/>
        <v>4.7499270833333309</v>
      </c>
      <c r="I176" s="3">
        <f t="shared" si="9"/>
        <v>-2.7439687499999819</v>
      </c>
      <c r="J176" s="7" t="e">
        <f>VLOOKUP(B176,RB!$B$2:$G$62,6,FALSE)</f>
        <v>#N/A</v>
      </c>
      <c r="K176" s="7" t="e">
        <f>VLOOKUP(B176,WR!$B$2:$G$73,6,FALSE)</f>
        <v>#N/A</v>
      </c>
      <c r="L176" s="7">
        <f>VLOOKUP(B176,TE!$A$2:$F$73,6,FALSE)</f>
        <v>1</v>
      </c>
      <c r="M176" s="7">
        <f t="shared" si="10"/>
        <v>1</v>
      </c>
      <c r="N176" s="7">
        <f t="shared" si="11"/>
        <v>-0.36443563724987998</v>
      </c>
      <c r="P176">
        <v>26</v>
      </c>
      <c r="Q176">
        <v>27</v>
      </c>
      <c r="R176">
        <v>4</v>
      </c>
      <c r="S176" t="s">
        <v>144</v>
      </c>
      <c r="T176" t="s">
        <v>33</v>
      </c>
      <c r="U176">
        <v>1.2991666666666599</v>
      </c>
      <c r="V176">
        <v>12.700856198172801</v>
      </c>
      <c r="W176">
        <v>63.774249999999903</v>
      </c>
      <c r="X176">
        <v>93.495000000000005</v>
      </c>
      <c r="Y176">
        <v>8</v>
      </c>
      <c r="Z176">
        <v>-37.638777777777698</v>
      </c>
      <c r="AA176">
        <v>225</v>
      </c>
      <c r="AB176">
        <v>-37.435666666666599</v>
      </c>
      <c r="AC176">
        <v>215</v>
      </c>
      <c r="AD176">
        <v>-35.223333333333301</v>
      </c>
      <c r="AE176">
        <v>228</v>
      </c>
      <c r="AF176">
        <v>25.1</v>
      </c>
      <c r="AG176">
        <v>7</v>
      </c>
      <c r="AH176">
        <v>197.8</v>
      </c>
      <c r="AI176">
        <v>4.0931895068323598</v>
      </c>
      <c r="AJ176">
        <v>190.42</v>
      </c>
      <c r="AK176">
        <v>34.579999999999899</v>
      </c>
    </row>
    <row r="177" spans="1:37">
      <c r="A177">
        <v>176</v>
      </c>
      <c r="B177">
        <v>13763</v>
      </c>
      <c r="C177" t="s">
        <v>594</v>
      </c>
      <c r="D177" t="s">
        <v>969</v>
      </c>
      <c r="E177" t="s">
        <v>77</v>
      </c>
      <c r="F177" t="s">
        <v>144</v>
      </c>
      <c r="G177" s="5">
        <v>75.977999999999994</v>
      </c>
      <c r="H177" s="3">
        <f t="shared" si="8"/>
        <v>4.7486249999999997</v>
      </c>
      <c r="I177" s="3">
        <f t="shared" si="9"/>
        <v>-2.7452708333333131</v>
      </c>
      <c r="J177" s="7" t="e">
        <f>VLOOKUP(B177,RB!$B$2:$G$62,6,FALSE)</f>
        <v>#N/A</v>
      </c>
      <c r="K177" s="7" t="e">
        <f>VLOOKUP(B177,WR!$B$2:$G$73,6,FALSE)</f>
        <v>#N/A</v>
      </c>
      <c r="L177" s="7">
        <f>VLOOKUP(B177,TE!$A$2:$F$73,6,FALSE)</f>
        <v>1</v>
      </c>
      <c r="M177" s="7">
        <f t="shared" si="10"/>
        <v>1</v>
      </c>
      <c r="N177" s="7">
        <f t="shared" si="11"/>
        <v>-0.36426278524432437</v>
      </c>
      <c r="P177">
        <v>27</v>
      </c>
      <c r="Q177">
        <v>23</v>
      </c>
      <c r="R177">
        <v>1</v>
      </c>
      <c r="S177" t="s">
        <v>144</v>
      </c>
      <c r="T177" t="s">
        <v>33</v>
      </c>
      <c r="U177">
        <v>7.0482499999999897</v>
      </c>
      <c r="V177">
        <v>13.5856887446557</v>
      </c>
      <c r="W177">
        <v>63.457500000000003</v>
      </c>
      <c r="X177">
        <v>94.26</v>
      </c>
      <c r="Y177">
        <v>8</v>
      </c>
      <c r="Z177">
        <v>-37.659611111111097</v>
      </c>
      <c r="AA177">
        <v>226</v>
      </c>
      <c r="AB177">
        <v>-37.752416666666598</v>
      </c>
      <c r="AC177">
        <v>217</v>
      </c>
      <c r="AD177">
        <v>-34.4583333333333</v>
      </c>
      <c r="AE177">
        <v>224</v>
      </c>
      <c r="AF177">
        <v>34.1</v>
      </c>
      <c r="AG177">
        <v>6.5</v>
      </c>
      <c r="AH177">
        <v>257</v>
      </c>
      <c r="AI177">
        <v>3.9983098457413302</v>
      </c>
      <c r="AJ177">
        <v>223.51999999999899</v>
      </c>
      <c r="AK177">
        <v>2.4800000000000102</v>
      </c>
    </row>
    <row r="178" spans="1:37">
      <c r="A178" s="6">
        <v>177</v>
      </c>
      <c r="B178">
        <v>14075</v>
      </c>
      <c r="C178" t="s">
        <v>472</v>
      </c>
      <c r="D178" t="s">
        <v>272</v>
      </c>
      <c r="E178" t="s">
        <v>44</v>
      </c>
      <c r="F178" t="s">
        <v>132</v>
      </c>
      <c r="G178" s="5">
        <v>75.052800000000005</v>
      </c>
      <c r="H178" s="3">
        <f t="shared" si="8"/>
        <v>4.6908000000000003</v>
      </c>
      <c r="I178" s="3">
        <f t="shared" si="9"/>
        <v>-2.8030958333333125</v>
      </c>
      <c r="J178" s="7" t="e">
        <f>VLOOKUP(B178,RB!$B$2:$G$62,6,FALSE)</f>
        <v>#N/A</v>
      </c>
      <c r="K178" s="7" t="e">
        <f>VLOOKUP(B178,WR!$B$2:$G$73,6,FALSE)</f>
        <v>#N/A</v>
      </c>
      <c r="L178" s="7" t="e">
        <f>VLOOKUP(B178,TE!$A$2:$F$73,6,FALSE)</f>
        <v>#N/A</v>
      </c>
      <c r="M178" s="7">
        <f t="shared" si="10"/>
        <v>0</v>
      </c>
      <c r="N178" s="7">
        <f t="shared" si="11"/>
        <v>0</v>
      </c>
      <c r="P178">
        <v>62</v>
      </c>
      <c r="Q178">
        <v>22</v>
      </c>
      <c r="R178">
        <v>0</v>
      </c>
      <c r="S178" t="s">
        <v>132</v>
      </c>
      <c r="T178" t="s">
        <v>33</v>
      </c>
      <c r="U178">
        <v>6.1078999999999999</v>
      </c>
      <c r="V178">
        <v>33.632162909928901</v>
      </c>
      <c r="W178">
        <v>33.472399999999901</v>
      </c>
      <c r="X178">
        <v>110.6996</v>
      </c>
      <c r="Y178">
        <v>10</v>
      </c>
      <c r="Z178">
        <v>-59.216288888888798</v>
      </c>
      <c r="AA178">
        <v>271</v>
      </c>
      <c r="AB178">
        <v>-68.984399999999994</v>
      </c>
      <c r="AC178">
        <v>287</v>
      </c>
      <c r="AD178">
        <v>-58.374200000000002</v>
      </c>
      <c r="AE178">
        <v>280</v>
      </c>
      <c r="AF178">
        <v>54.6</v>
      </c>
      <c r="AG178">
        <v>11.9</v>
      </c>
      <c r="AH178">
        <v>166.9</v>
      </c>
      <c r="AI178">
        <v>5.1814766495239599</v>
      </c>
      <c r="AJ178">
        <v>131.52000000000001</v>
      </c>
      <c r="AK178">
        <v>139.47999999999999</v>
      </c>
    </row>
    <row r="179" spans="1:37">
      <c r="A179">
        <v>178</v>
      </c>
      <c r="B179">
        <v>12110</v>
      </c>
      <c r="C179" t="s">
        <v>496</v>
      </c>
      <c r="D179" t="s">
        <v>497</v>
      </c>
      <c r="E179" t="s">
        <v>106</v>
      </c>
      <c r="F179" t="s">
        <v>144</v>
      </c>
      <c r="G179" s="5">
        <v>73.421333333333294</v>
      </c>
      <c r="H179" s="3">
        <f t="shared" si="8"/>
        <v>4.5888333333333309</v>
      </c>
      <c r="I179" s="3">
        <f t="shared" si="9"/>
        <v>-2.9050624999999819</v>
      </c>
      <c r="J179" s="7" t="e">
        <f>VLOOKUP(B179,RB!$B$2:$G$62,6,FALSE)</f>
        <v>#N/A</v>
      </c>
      <c r="K179" s="7" t="e">
        <f>VLOOKUP(B179,WR!$B$2:$G$73,6,FALSE)</f>
        <v>#N/A</v>
      </c>
      <c r="L179" s="7">
        <f>VLOOKUP(B179,TE!$A$2:$F$73,6,FALSE)</f>
        <v>1</v>
      </c>
      <c r="M179" s="7">
        <f t="shared" si="10"/>
        <v>1</v>
      </c>
      <c r="N179" s="7">
        <f t="shared" si="11"/>
        <v>-0.34422667326434669</v>
      </c>
      <c r="P179">
        <v>28</v>
      </c>
      <c r="Q179">
        <v>28</v>
      </c>
      <c r="R179">
        <v>5</v>
      </c>
      <c r="S179" t="s">
        <v>144</v>
      </c>
      <c r="T179" t="s">
        <v>33</v>
      </c>
      <c r="U179">
        <v>9.7900833333333193</v>
      </c>
      <c r="V179">
        <v>20.196066247333</v>
      </c>
      <c r="W179">
        <v>51.667999999999999</v>
      </c>
      <c r="X179">
        <v>96.202500000000001</v>
      </c>
      <c r="Y179">
        <v>8</v>
      </c>
      <c r="Z179">
        <v>-40.216277777777698</v>
      </c>
      <c r="AA179">
        <v>230</v>
      </c>
      <c r="AB179">
        <v>-49.541916666666602</v>
      </c>
      <c r="AC179">
        <v>235</v>
      </c>
      <c r="AD179">
        <v>-32.515833333333298</v>
      </c>
      <c r="AE179">
        <v>217</v>
      </c>
      <c r="AF179">
        <v>30.4</v>
      </c>
      <c r="AG179">
        <v>4.3</v>
      </c>
      <c r="AH179">
        <v>241.9</v>
      </c>
      <c r="AI179">
        <v>3.5808393369407998</v>
      </c>
      <c r="AJ179">
        <v>212.1</v>
      </c>
      <c r="AK179">
        <v>17.899999999999899</v>
      </c>
    </row>
    <row r="180" spans="1:37">
      <c r="A180" s="6">
        <v>179</v>
      </c>
      <c r="B180">
        <v>14104</v>
      </c>
      <c r="C180" t="s">
        <v>240</v>
      </c>
      <c r="D180" t="s">
        <v>236</v>
      </c>
      <c r="E180" t="s">
        <v>56</v>
      </c>
      <c r="F180" t="s">
        <v>149</v>
      </c>
      <c r="G180" s="5">
        <v>73.233000000000004</v>
      </c>
      <c r="H180" s="3">
        <f t="shared" si="8"/>
        <v>4.5770625000000003</v>
      </c>
      <c r="I180" s="3">
        <f t="shared" si="9"/>
        <v>-2.9168333333333125</v>
      </c>
      <c r="J180" s="7" t="e">
        <f>VLOOKUP(B180,RB!$B$2:$G$62,6,FALSE)</f>
        <v>#N/A</v>
      </c>
      <c r="K180" s="7" t="e">
        <f>VLOOKUP(B180,WR!$B$2:$G$73,6,FALSE)</f>
        <v>#N/A</v>
      </c>
      <c r="L180" s="7" t="e">
        <f>VLOOKUP(B180,TE!$A$2:$F$73,6,FALSE)</f>
        <v>#N/A</v>
      </c>
      <c r="M180" s="7">
        <f t="shared" si="10"/>
        <v>0</v>
      </c>
      <c r="N180" s="7">
        <f t="shared" si="11"/>
        <v>0</v>
      </c>
      <c r="P180">
        <v>89</v>
      </c>
      <c r="Q180" t="s">
        <v>32</v>
      </c>
      <c r="R180">
        <v>0</v>
      </c>
      <c r="S180" t="s">
        <v>149</v>
      </c>
      <c r="T180" t="s">
        <v>33</v>
      </c>
      <c r="U180">
        <v>0.32583333333333497</v>
      </c>
      <c r="V180">
        <v>15.3884602706053</v>
      </c>
      <c r="W180">
        <v>52.015000000000001</v>
      </c>
      <c r="X180">
        <v>86.439749999999904</v>
      </c>
      <c r="Y180">
        <v>14</v>
      </c>
      <c r="Z180">
        <v>-75.590944444444403</v>
      </c>
      <c r="AA180">
        <v>298</v>
      </c>
      <c r="AB180">
        <v>-81.673749999999998</v>
      </c>
      <c r="AC180">
        <v>321</v>
      </c>
      <c r="AD180">
        <v>-77.807500000000005</v>
      </c>
      <c r="AE180">
        <v>324</v>
      </c>
      <c r="AF180">
        <v>78.099999999999994</v>
      </c>
      <c r="AG180">
        <v>11.1</v>
      </c>
      <c r="AH180">
        <v>206.9</v>
      </c>
      <c r="AI180">
        <v>4.1749338751459897</v>
      </c>
      <c r="AJ180">
        <v>215.38</v>
      </c>
      <c r="AK180">
        <v>82.62</v>
      </c>
    </row>
    <row r="181" spans="1:37">
      <c r="A181">
        <v>180</v>
      </c>
      <c r="B181">
        <v>13640</v>
      </c>
      <c r="C181" t="s">
        <v>235</v>
      </c>
      <c r="D181" t="s">
        <v>921</v>
      </c>
      <c r="E181" t="s">
        <v>53</v>
      </c>
      <c r="F181" t="s">
        <v>149</v>
      </c>
      <c r="G181" s="5">
        <v>73.164333333333303</v>
      </c>
      <c r="H181" s="3">
        <f t="shared" si="8"/>
        <v>4.5727708333333315</v>
      </c>
      <c r="I181" s="3">
        <f t="shared" si="9"/>
        <v>-2.9211249999999813</v>
      </c>
      <c r="J181" s="7" t="e">
        <f>VLOOKUP(B181,RB!$B$2:$G$62,6,FALSE)</f>
        <v>#N/A</v>
      </c>
      <c r="K181" s="7" t="e">
        <f>VLOOKUP(B181,WR!$B$2:$G$73,6,FALSE)</f>
        <v>#N/A</v>
      </c>
      <c r="L181" s="7" t="e">
        <f>VLOOKUP(B181,TE!$A$2:$F$73,6,FALSE)</f>
        <v>#N/A</v>
      </c>
      <c r="M181" s="7">
        <f t="shared" si="10"/>
        <v>0</v>
      </c>
      <c r="N181" s="7">
        <f t="shared" si="11"/>
        <v>0</v>
      </c>
      <c r="P181">
        <v>90</v>
      </c>
      <c r="Q181">
        <v>22</v>
      </c>
      <c r="R181">
        <v>1</v>
      </c>
      <c r="S181" t="s">
        <v>149</v>
      </c>
      <c r="T181" t="s">
        <v>33</v>
      </c>
      <c r="U181">
        <v>1.9503333333333299</v>
      </c>
      <c r="V181">
        <v>25.5093736104985</v>
      </c>
      <c r="W181">
        <v>48.1995</v>
      </c>
      <c r="X181">
        <v>108.5825</v>
      </c>
      <c r="Y181">
        <v>13</v>
      </c>
      <c r="Z181">
        <v>-75.659611111111104</v>
      </c>
      <c r="AA181">
        <v>299</v>
      </c>
      <c r="AB181">
        <v>-85.489249999999998</v>
      </c>
      <c r="AC181">
        <v>330</v>
      </c>
      <c r="AD181">
        <v>-55.664749999999998</v>
      </c>
      <c r="AE181">
        <v>275</v>
      </c>
      <c r="AF181">
        <v>85.1</v>
      </c>
      <c r="AG181">
        <v>13.8</v>
      </c>
      <c r="AH181">
        <v>223.9</v>
      </c>
      <c r="AI181">
        <v>4.5392913393155503</v>
      </c>
      <c r="AJ181">
        <v>212.405</v>
      </c>
      <c r="AK181">
        <v>86.594999999999999</v>
      </c>
    </row>
    <row r="182" spans="1:37">
      <c r="A182" s="6">
        <v>181</v>
      </c>
      <c r="B182">
        <v>13620</v>
      </c>
      <c r="C182" t="s">
        <v>331</v>
      </c>
      <c r="D182" t="s">
        <v>192</v>
      </c>
      <c r="E182" t="s">
        <v>74</v>
      </c>
      <c r="F182" t="s">
        <v>132</v>
      </c>
      <c r="G182" s="5">
        <v>73.147000000000006</v>
      </c>
      <c r="H182" s="3">
        <f t="shared" si="8"/>
        <v>4.5716875000000003</v>
      </c>
      <c r="I182" s="3">
        <f t="shared" si="9"/>
        <v>-2.9222083333333124</v>
      </c>
      <c r="J182" s="7" t="e">
        <f>VLOOKUP(B182,RB!$B$2:$G$62,6,FALSE)</f>
        <v>#N/A</v>
      </c>
      <c r="K182" s="7" t="e">
        <f>VLOOKUP(B182,WR!$B$2:$G$73,6,FALSE)</f>
        <v>#N/A</v>
      </c>
      <c r="L182" s="7" t="e">
        <f>VLOOKUP(B182,TE!$A$2:$F$73,6,FALSE)</f>
        <v>#N/A</v>
      </c>
      <c r="M182" s="7">
        <f t="shared" si="10"/>
        <v>0</v>
      </c>
      <c r="N182" s="7">
        <f t="shared" si="11"/>
        <v>0</v>
      </c>
      <c r="P182">
        <v>63</v>
      </c>
      <c r="Q182">
        <v>24</v>
      </c>
      <c r="R182">
        <v>1</v>
      </c>
      <c r="S182" t="s">
        <v>132</v>
      </c>
      <c r="T182" t="s">
        <v>33</v>
      </c>
      <c r="U182">
        <v>8.4716000000000093</v>
      </c>
      <c r="V182">
        <v>30.590597460657701</v>
      </c>
      <c r="W182">
        <v>45.0152</v>
      </c>
      <c r="X182">
        <v>113.723799999999</v>
      </c>
      <c r="Y182">
        <v>10</v>
      </c>
      <c r="Z182">
        <v>-61.122088888888797</v>
      </c>
      <c r="AA182">
        <v>277</v>
      </c>
      <c r="AB182">
        <v>-57.441600000000001</v>
      </c>
      <c r="AC182">
        <v>255</v>
      </c>
      <c r="AD182">
        <v>-55.35</v>
      </c>
      <c r="AE182">
        <v>274</v>
      </c>
      <c r="AF182">
        <v>56.6</v>
      </c>
      <c r="AG182">
        <v>10.1</v>
      </c>
      <c r="AH182">
        <v>178.8</v>
      </c>
      <c r="AI182">
        <v>4.6998473801888903</v>
      </c>
      <c r="AJ182">
        <v>133.9</v>
      </c>
      <c r="AK182">
        <v>143.1</v>
      </c>
    </row>
    <row r="183" spans="1:37">
      <c r="A183">
        <v>182</v>
      </c>
      <c r="B183">
        <v>9427</v>
      </c>
      <c r="C183" t="s">
        <v>199</v>
      </c>
      <c r="D183" t="s">
        <v>200</v>
      </c>
      <c r="E183" t="s">
        <v>141</v>
      </c>
      <c r="F183" t="s">
        <v>149</v>
      </c>
      <c r="G183" s="5">
        <v>72.650000000000006</v>
      </c>
      <c r="H183" s="3">
        <f t="shared" si="8"/>
        <v>4.5406250000000004</v>
      </c>
      <c r="I183" s="3">
        <f t="shared" si="9"/>
        <v>-2.9532708333333124</v>
      </c>
      <c r="J183" s="7" t="e">
        <f>VLOOKUP(B183,RB!$B$2:$G$62,6,FALSE)</f>
        <v>#N/A</v>
      </c>
      <c r="K183" s="7" t="e">
        <f>VLOOKUP(B183,WR!$B$2:$G$73,6,FALSE)</f>
        <v>#N/A</v>
      </c>
      <c r="L183" s="7" t="e">
        <f>VLOOKUP(B183,TE!$A$2:$F$73,6,FALSE)</f>
        <v>#N/A</v>
      </c>
      <c r="M183" s="7">
        <f t="shared" si="10"/>
        <v>0</v>
      </c>
      <c r="N183" s="7">
        <f t="shared" si="11"/>
        <v>0</v>
      </c>
      <c r="P183">
        <v>91</v>
      </c>
      <c r="Q183">
        <v>32</v>
      </c>
      <c r="R183">
        <v>10</v>
      </c>
      <c r="S183" t="s">
        <v>149</v>
      </c>
      <c r="T183" t="s">
        <v>33</v>
      </c>
      <c r="U183">
        <v>3.9712499999999902</v>
      </c>
      <c r="V183" t="s">
        <v>32</v>
      </c>
      <c r="W183">
        <v>72.650000000000006</v>
      </c>
      <c r="X183">
        <v>72.650000000000006</v>
      </c>
      <c r="Y183">
        <v>14</v>
      </c>
      <c r="Z183">
        <v>-76.173944444444402</v>
      </c>
      <c r="AA183">
        <v>302</v>
      </c>
      <c r="AB183">
        <v>-61.038749999999901</v>
      </c>
      <c r="AC183">
        <v>267</v>
      </c>
      <c r="AD183">
        <v>-91.597250000000003</v>
      </c>
      <c r="AE183">
        <v>356</v>
      </c>
      <c r="AF183">
        <v>129.9</v>
      </c>
      <c r="AG183">
        <v>61.7</v>
      </c>
      <c r="AH183">
        <v>267.89999999999998</v>
      </c>
      <c r="AI183">
        <v>11.0032626481014</v>
      </c>
      <c r="AJ183">
        <v>150.91999999999999</v>
      </c>
      <c r="AK183">
        <v>151.08000000000001</v>
      </c>
    </row>
    <row r="184" spans="1:37">
      <c r="A184" s="6">
        <v>183</v>
      </c>
      <c r="B184">
        <v>12785</v>
      </c>
      <c r="C184" t="s">
        <v>660</v>
      </c>
      <c r="D184" t="s">
        <v>274</v>
      </c>
      <c r="E184" t="s">
        <v>68</v>
      </c>
      <c r="F184" t="s">
        <v>149</v>
      </c>
      <c r="G184" s="5">
        <v>69.778000000000006</v>
      </c>
      <c r="H184" s="3">
        <f t="shared" si="8"/>
        <v>4.3611250000000004</v>
      </c>
      <c r="I184" s="3">
        <f t="shared" si="9"/>
        <v>-3.1327708333333124</v>
      </c>
      <c r="J184" s="7" t="e">
        <f>VLOOKUP(B184,RB!$B$2:$G$62,6,FALSE)</f>
        <v>#N/A</v>
      </c>
      <c r="K184" s="7" t="e">
        <f>VLOOKUP(B184,WR!$B$2:$G$73,6,FALSE)</f>
        <v>#N/A</v>
      </c>
      <c r="L184" s="7" t="e">
        <f>VLOOKUP(B184,TE!$A$2:$F$73,6,FALSE)</f>
        <v>#N/A</v>
      </c>
      <c r="M184" s="7">
        <f t="shared" si="10"/>
        <v>0</v>
      </c>
      <c r="N184" s="7">
        <f t="shared" si="11"/>
        <v>0</v>
      </c>
      <c r="P184">
        <v>92</v>
      </c>
      <c r="Q184">
        <v>25</v>
      </c>
      <c r="R184">
        <v>3</v>
      </c>
      <c r="S184" t="s">
        <v>149</v>
      </c>
      <c r="T184" t="s">
        <v>33</v>
      </c>
      <c r="U184">
        <v>2.22445</v>
      </c>
      <c r="V184">
        <v>14.0104695519695</v>
      </c>
      <c r="W184">
        <v>53.075749999999999</v>
      </c>
      <c r="X184">
        <v>87.431749999999994</v>
      </c>
      <c r="Y184">
        <v>14</v>
      </c>
      <c r="Z184">
        <v>-79.045944444444402</v>
      </c>
      <c r="AA184">
        <v>310</v>
      </c>
      <c r="AB184">
        <v>-80.613</v>
      </c>
      <c r="AC184">
        <v>314</v>
      </c>
      <c r="AD184">
        <v>-76.8155</v>
      </c>
      <c r="AE184">
        <v>322</v>
      </c>
      <c r="AF184">
        <v>104.4</v>
      </c>
      <c r="AG184">
        <v>11.3</v>
      </c>
      <c r="AH184">
        <v>276.89999999999998</v>
      </c>
      <c r="AI184">
        <v>4.2019233169363304</v>
      </c>
      <c r="AJ184">
        <v>150.63</v>
      </c>
      <c r="AK184">
        <v>159.37</v>
      </c>
    </row>
    <row r="185" spans="1:37">
      <c r="A185">
        <v>184</v>
      </c>
      <c r="B185">
        <v>10737</v>
      </c>
      <c r="C185" t="s">
        <v>308</v>
      </c>
      <c r="D185" t="s">
        <v>309</v>
      </c>
      <c r="E185" t="s">
        <v>74</v>
      </c>
      <c r="F185" t="s">
        <v>149</v>
      </c>
      <c r="G185" s="5">
        <v>67.579499999999996</v>
      </c>
      <c r="H185" s="3">
        <f t="shared" si="8"/>
        <v>4.2237187499999997</v>
      </c>
      <c r="I185" s="3">
        <f t="shared" si="9"/>
        <v>-3.270177083333313</v>
      </c>
      <c r="J185" s="7" t="e">
        <f>VLOOKUP(B185,RB!$B$2:$G$62,6,FALSE)</f>
        <v>#N/A</v>
      </c>
      <c r="K185" s="7" t="e">
        <f>VLOOKUP(B185,WR!$B$2:$G$73,6,FALSE)</f>
        <v>#N/A</v>
      </c>
      <c r="L185" s="7" t="e">
        <f>VLOOKUP(B185,TE!$A$2:$F$73,6,FALSE)</f>
        <v>#N/A</v>
      </c>
      <c r="M185" s="7">
        <f t="shared" si="10"/>
        <v>0</v>
      </c>
      <c r="N185" s="7">
        <f t="shared" si="11"/>
        <v>0</v>
      </c>
      <c r="P185">
        <v>93</v>
      </c>
      <c r="Q185">
        <v>30</v>
      </c>
      <c r="R185">
        <v>7</v>
      </c>
      <c r="S185" t="s">
        <v>149</v>
      </c>
      <c r="T185" t="s">
        <v>33</v>
      </c>
      <c r="U185">
        <v>1.1731166666666699</v>
      </c>
      <c r="V185">
        <v>16.966987598470901</v>
      </c>
      <c r="W185">
        <v>52.213749999999997</v>
      </c>
      <c r="X185">
        <v>91.614999999999995</v>
      </c>
      <c r="Y185">
        <v>14</v>
      </c>
      <c r="Z185">
        <v>-81.244444444444397</v>
      </c>
      <c r="AA185">
        <v>317</v>
      </c>
      <c r="AB185">
        <v>-81.474999999999994</v>
      </c>
      <c r="AC185">
        <v>319</v>
      </c>
      <c r="AD185">
        <v>-72.632249999999999</v>
      </c>
      <c r="AE185">
        <v>310</v>
      </c>
      <c r="AF185">
        <v>99.7</v>
      </c>
      <c r="AG185">
        <v>13.9</v>
      </c>
      <c r="AH185">
        <v>264.3</v>
      </c>
      <c r="AI185">
        <v>4.5527860602107202</v>
      </c>
      <c r="AJ185">
        <v>150.86000000000001</v>
      </c>
      <c r="AK185">
        <v>166.14</v>
      </c>
    </row>
    <row r="186" spans="1:37">
      <c r="A186" s="6">
        <v>185</v>
      </c>
      <c r="B186">
        <v>13412</v>
      </c>
      <c r="C186" t="s">
        <v>844</v>
      </c>
      <c r="D186" t="s">
        <v>329</v>
      </c>
      <c r="E186" t="s">
        <v>59</v>
      </c>
      <c r="F186" t="s">
        <v>149</v>
      </c>
      <c r="G186" s="5">
        <v>67.527600000000007</v>
      </c>
      <c r="H186" s="3">
        <f t="shared" si="8"/>
        <v>4.2204750000000004</v>
      </c>
      <c r="I186" s="3">
        <f t="shared" si="9"/>
        <v>-3.2734208333333124</v>
      </c>
      <c r="J186" s="7" t="e">
        <f>VLOOKUP(B186,RB!$B$2:$G$62,6,FALSE)</f>
        <v>#N/A</v>
      </c>
      <c r="K186" s="7" t="e">
        <f>VLOOKUP(B186,WR!$B$2:$G$73,6,FALSE)</f>
        <v>#N/A</v>
      </c>
      <c r="L186" s="7" t="e">
        <f>VLOOKUP(B186,TE!$A$2:$F$73,6,FALSE)</f>
        <v>#N/A</v>
      </c>
      <c r="M186" s="7">
        <f t="shared" si="10"/>
        <v>0</v>
      </c>
      <c r="N186" s="7">
        <f t="shared" si="11"/>
        <v>0</v>
      </c>
      <c r="P186">
        <v>94</v>
      </c>
      <c r="Q186">
        <v>26</v>
      </c>
      <c r="R186">
        <v>2</v>
      </c>
      <c r="S186" t="s">
        <v>149</v>
      </c>
      <c r="T186" t="s">
        <v>33</v>
      </c>
      <c r="U186">
        <v>2.82958333333334</v>
      </c>
      <c r="V186">
        <v>24.8055239956748</v>
      </c>
      <c r="W186">
        <v>36.641199999999998</v>
      </c>
      <c r="X186">
        <v>90.331000000000003</v>
      </c>
      <c r="Y186">
        <v>14</v>
      </c>
      <c r="Z186">
        <v>-81.296344444444401</v>
      </c>
      <c r="AA186">
        <v>319</v>
      </c>
      <c r="AB186">
        <v>-97.047550000000001</v>
      </c>
      <c r="AC186">
        <v>384</v>
      </c>
      <c r="AD186">
        <v>-73.916249999999906</v>
      </c>
      <c r="AE186">
        <v>314</v>
      </c>
      <c r="AF186">
        <v>96.1</v>
      </c>
      <c r="AG186">
        <v>13.2</v>
      </c>
      <c r="AH186">
        <v>256.2</v>
      </c>
      <c r="AI186">
        <v>4.4583230139445398</v>
      </c>
      <c r="AJ186">
        <v>229.88</v>
      </c>
      <c r="AK186">
        <v>89.12</v>
      </c>
    </row>
    <row r="187" spans="1:37">
      <c r="A187">
        <v>186</v>
      </c>
      <c r="B187">
        <v>9884</v>
      </c>
      <c r="C187" t="s">
        <v>225</v>
      </c>
      <c r="D187" t="s">
        <v>226</v>
      </c>
      <c r="E187" t="s">
        <v>44</v>
      </c>
      <c r="F187" t="s">
        <v>149</v>
      </c>
      <c r="G187" s="5">
        <v>65.285166666666598</v>
      </c>
      <c r="H187" s="3">
        <f t="shared" si="8"/>
        <v>4.0803229166666624</v>
      </c>
      <c r="I187" s="3">
        <f t="shared" si="9"/>
        <v>-3.4135729166666504</v>
      </c>
      <c r="J187" s="7" t="e">
        <f>VLOOKUP(B187,RB!$B$2:$G$62,6,FALSE)</f>
        <v>#N/A</v>
      </c>
      <c r="K187" s="7" t="e">
        <f>VLOOKUP(B187,WR!$B$2:$G$73,6,FALSE)</f>
        <v>#N/A</v>
      </c>
      <c r="L187" s="7" t="e">
        <f>VLOOKUP(B187,TE!$A$2:$F$73,6,FALSE)</f>
        <v>#N/A</v>
      </c>
      <c r="M187" s="7">
        <f t="shared" si="10"/>
        <v>0</v>
      </c>
      <c r="N187" s="7">
        <f t="shared" si="11"/>
        <v>0</v>
      </c>
      <c r="P187">
        <v>95</v>
      </c>
      <c r="Q187">
        <v>32</v>
      </c>
      <c r="R187">
        <v>9</v>
      </c>
      <c r="S187" t="s">
        <v>149</v>
      </c>
      <c r="T187" t="s">
        <v>33</v>
      </c>
      <c r="U187">
        <v>2.1808666666666698</v>
      </c>
      <c r="V187">
        <v>27.198432989175402</v>
      </c>
      <c r="W187">
        <v>32.507249999999999</v>
      </c>
      <c r="X187">
        <v>99.087500000000006</v>
      </c>
      <c r="Y187">
        <v>14</v>
      </c>
      <c r="Z187">
        <v>-83.538777777777696</v>
      </c>
      <c r="AA187">
        <v>324</v>
      </c>
      <c r="AB187">
        <v>-101.1815</v>
      </c>
      <c r="AC187">
        <v>462</v>
      </c>
      <c r="AD187">
        <v>-65.159750000000003</v>
      </c>
      <c r="AE187">
        <v>294</v>
      </c>
      <c r="AF187">
        <v>99.9</v>
      </c>
      <c r="AG187">
        <v>18.600000000000001</v>
      </c>
      <c r="AH187">
        <v>261.10000000000002</v>
      </c>
      <c r="AI187">
        <v>5.1870379422836503</v>
      </c>
      <c r="AJ187">
        <v>168.636666666666</v>
      </c>
      <c r="AK187">
        <v>155.363333333333</v>
      </c>
    </row>
    <row r="188" spans="1:37">
      <c r="A188" s="6">
        <v>187</v>
      </c>
      <c r="B188">
        <v>12153</v>
      </c>
      <c r="C188" t="s">
        <v>449</v>
      </c>
      <c r="D188" t="s">
        <v>512</v>
      </c>
      <c r="E188" t="s">
        <v>30</v>
      </c>
      <c r="F188" t="s">
        <v>132</v>
      </c>
      <c r="G188" s="5">
        <v>64.742800000000003</v>
      </c>
      <c r="H188" s="3">
        <f t="shared" si="8"/>
        <v>4.0464250000000002</v>
      </c>
      <c r="I188" s="3">
        <f t="shared" si="9"/>
        <v>-3.4474708333333126</v>
      </c>
      <c r="J188" s="7" t="e">
        <f>VLOOKUP(B188,RB!$B$2:$G$62,6,FALSE)</f>
        <v>#N/A</v>
      </c>
      <c r="K188" s="7" t="e">
        <f>VLOOKUP(B188,WR!$B$2:$G$73,6,FALSE)</f>
        <v>#N/A</v>
      </c>
      <c r="L188" s="7" t="e">
        <f>VLOOKUP(B188,TE!$A$2:$F$73,6,FALSE)</f>
        <v>#N/A</v>
      </c>
      <c r="M188" s="7">
        <f t="shared" si="10"/>
        <v>0</v>
      </c>
      <c r="N188" s="7">
        <f t="shared" si="11"/>
        <v>0</v>
      </c>
      <c r="P188">
        <v>64</v>
      </c>
      <c r="Q188">
        <v>26</v>
      </c>
      <c r="R188">
        <v>4</v>
      </c>
      <c r="S188" t="s">
        <v>132</v>
      </c>
      <c r="T188" t="s">
        <v>33</v>
      </c>
      <c r="U188">
        <v>0.14909999999998999</v>
      </c>
      <c r="V188">
        <v>18.245680343577199</v>
      </c>
      <c r="W188">
        <v>44.791599999999903</v>
      </c>
      <c r="X188">
        <v>82.944400000000002</v>
      </c>
      <c r="Y188">
        <v>10</v>
      </c>
      <c r="Z188">
        <v>-69.5262888888888</v>
      </c>
      <c r="AA188">
        <v>288</v>
      </c>
      <c r="AB188">
        <v>-57.665199999999999</v>
      </c>
      <c r="AC188">
        <v>257</v>
      </c>
      <c r="AD188">
        <v>-86.129399999999904</v>
      </c>
      <c r="AE188">
        <v>343</v>
      </c>
      <c r="AF188">
        <v>74.3</v>
      </c>
      <c r="AG188">
        <v>8.9</v>
      </c>
      <c r="AH188">
        <v>250.4</v>
      </c>
      <c r="AI188">
        <v>4.3787612006321801</v>
      </c>
      <c r="AJ188">
        <v>197.05</v>
      </c>
      <c r="AK188">
        <v>90.949999999999903</v>
      </c>
    </row>
    <row r="189" spans="1:37">
      <c r="A189">
        <v>188</v>
      </c>
      <c r="B189">
        <v>11188</v>
      </c>
      <c r="C189" t="s">
        <v>359</v>
      </c>
      <c r="D189" t="s">
        <v>360</v>
      </c>
      <c r="E189" t="s">
        <v>65</v>
      </c>
      <c r="F189" t="s">
        <v>132</v>
      </c>
      <c r="G189" s="5">
        <v>64.608000000000004</v>
      </c>
      <c r="H189" s="3">
        <f t="shared" si="8"/>
        <v>4.0380000000000003</v>
      </c>
      <c r="I189" s="3">
        <f t="shared" si="9"/>
        <v>-3.4558958333333125</v>
      </c>
      <c r="J189" s="7" t="e">
        <f>VLOOKUP(B189,RB!$B$2:$G$62,6,FALSE)</f>
        <v>#N/A</v>
      </c>
      <c r="K189" s="7" t="e">
        <f>VLOOKUP(B189,WR!$B$2:$G$73,6,FALSE)</f>
        <v>#N/A</v>
      </c>
      <c r="L189" s="7" t="e">
        <f>VLOOKUP(B189,TE!$A$2:$F$73,6,FALSE)</f>
        <v>#N/A</v>
      </c>
      <c r="M189" s="7">
        <f t="shared" si="10"/>
        <v>0</v>
      </c>
      <c r="N189" s="7">
        <f t="shared" si="11"/>
        <v>0</v>
      </c>
      <c r="P189">
        <v>65</v>
      </c>
      <c r="Q189">
        <v>28</v>
      </c>
      <c r="R189">
        <v>6</v>
      </c>
      <c r="S189" t="s">
        <v>132</v>
      </c>
      <c r="T189" t="s">
        <v>33</v>
      </c>
      <c r="U189">
        <v>0.351333333333329</v>
      </c>
      <c r="V189">
        <v>22.921618136597601</v>
      </c>
      <c r="W189">
        <v>35.929199999999902</v>
      </c>
      <c r="X189">
        <v>85.774000000000001</v>
      </c>
      <c r="Y189">
        <v>10</v>
      </c>
      <c r="Z189">
        <v>-69.661088888888798</v>
      </c>
      <c r="AA189">
        <v>289</v>
      </c>
      <c r="AB189">
        <v>-66.527600000000007</v>
      </c>
      <c r="AC189">
        <v>279</v>
      </c>
      <c r="AD189">
        <v>-83.299800000000005</v>
      </c>
      <c r="AE189">
        <v>337</v>
      </c>
      <c r="AF189">
        <v>78.2</v>
      </c>
      <c r="AG189">
        <v>11.9</v>
      </c>
      <c r="AH189">
        <v>260.39999999999998</v>
      </c>
      <c r="AI189">
        <v>5.1814766495239599</v>
      </c>
      <c r="AJ189">
        <v>203.685</v>
      </c>
      <c r="AK189">
        <v>85.314999999999998</v>
      </c>
    </row>
    <row r="190" spans="1:37">
      <c r="A190" s="6">
        <v>189</v>
      </c>
      <c r="B190">
        <v>14223</v>
      </c>
      <c r="C190" t="s">
        <v>812</v>
      </c>
      <c r="D190" t="s">
        <v>1136</v>
      </c>
      <c r="E190" t="s">
        <v>103</v>
      </c>
      <c r="F190" t="s">
        <v>132</v>
      </c>
      <c r="G190" s="5">
        <v>64.579400000000007</v>
      </c>
      <c r="H190" s="3">
        <f t="shared" si="8"/>
        <v>4.0362125000000004</v>
      </c>
      <c r="I190" s="3">
        <f t="shared" si="9"/>
        <v>-3.4576833333333123</v>
      </c>
      <c r="J190" s="7" t="e">
        <f>VLOOKUP(B190,RB!$B$2:$G$62,6,FALSE)</f>
        <v>#N/A</v>
      </c>
      <c r="K190" s="7" t="e">
        <f>VLOOKUP(B190,WR!$B$2:$G$73,6,FALSE)</f>
        <v>#N/A</v>
      </c>
      <c r="L190" s="7" t="e">
        <f>VLOOKUP(B190,TE!$A$2:$F$73,6,FALSE)</f>
        <v>#N/A</v>
      </c>
      <c r="M190" s="7">
        <f t="shared" si="10"/>
        <v>0</v>
      </c>
      <c r="N190" s="7">
        <f t="shared" si="11"/>
        <v>0</v>
      </c>
      <c r="P190">
        <v>66</v>
      </c>
      <c r="Q190" t="s">
        <v>32</v>
      </c>
      <c r="R190">
        <v>0</v>
      </c>
      <c r="S190" t="s">
        <v>132</v>
      </c>
      <c r="T190" t="s">
        <v>33</v>
      </c>
      <c r="U190">
        <v>3.5956999999999999</v>
      </c>
      <c r="V190">
        <v>40.372798346163698</v>
      </c>
      <c r="W190">
        <v>17.374199999999998</v>
      </c>
      <c r="X190">
        <v>109.69199999999999</v>
      </c>
      <c r="Y190">
        <v>10</v>
      </c>
      <c r="Z190">
        <v>-69.689688888888796</v>
      </c>
      <c r="AA190">
        <v>290</v>
      </c>
      <c r="AB190">
        <v>-85.082599999999999</v>
      </c>
      <c r="AC190">
        <v>326</v>
      </c>
      <c r="AD190">
        <v>-59.381799999999998</v>
      </c>
      <c r="AE190">
        <v>284</v>
      </c>
      <c r="AF190">
        <v>62.5</v>
      </c>
      <c r="AG190">
        <v>10.4</v>
      </c>
      <c r="AH190">
        <v>194.8</v>
      </c>
      <c r="AI190">
        <v>4.78011892507807</v>
      </c>
      <c r="AJ190">
        <v>135.52000000000001</v>
      </c>
      <c r="AK190">
        <v>154.47999999999999</v>
      </c>
    </row>
    <row r="191" spans="1:37">
      <c r="A191">
        <v>190</v>
      </c>
      <c r="B191">
        <v>8247</v>
      </c>
      <c r="C191" t="s">
        <v>169</v>
      </c>
      <c r="D191" t="s">
        <v>170</v>
      </c>
      <c r="E191" t="s">
        <v>91</v>
      </c>
      <c r="F191" t="s">
        <v>144</v>
      </c>
      <c r="G191" s="5">
        <v>64.438166666666604</v>
      </c>
      <c r="H191" s="3">
        <f t="shared" si="8"/>
        <v>4.0273854166666627</v>
      </c>
      <c r="I191" s="3">
        <f t="shared" si="9"/>
        <v>-3.4665104166666501</v>
      </c>
      <c r="J191" s="7" t="e">
        <f>VLOOKUP(B191,RB!$B$2:$G$62,6,FALSE)</f>
        <v>#N/A</v>
      </c>
      <c r="K191" s="7" t="e">
        <f>VLOOKUP(B191,WR!$B$2:$G$73,6,FALSE)</f>
        <v>#N/A</v>
      </c>
      <c r="L191" s="7">
        <f>VLOOKUP(B191,TE!$A$2:$F$73,6,FALSE)</f>
        <v>1</v>
      </c>
      <c r="M191" s="7">
        <f t="shared" si="10"/>
        <v>1</v>
      </c>
      <c r="N191" s="7">
        <f t="shared" si="11"/>
        <v>-0.28847454061932015</v>
      </c>
      <c r="P191">
        <v>29</v>
      </c>
      <c r="Q191">
        <v>35</v>
      </c>
      <c r="R191">
        <v>13</v>
      </c>
      <c r="S191" t="s">
        <v>144</v>
      </c>
      <c r="T191" t="s">
        <v>33</v>
      </c>
      <c r="U191">
        <v>2.1202500000000102</v>
      </c>
      <c r="V191">
        <v>5.5169708989625796</v>
      </c>
      <c r="W191">
        <v>57.756500000000003</v>
      </c>
      <c r="X191">
        <v>70.1875</v>
      </c>
      <c r="Y191">
        <v>9</v>
      </c>
      <c r="Z191">
        <v>-49.199444444444403</v>
      </c>
      <c r="AA191">
        <v>248</v>
      </c>
      <c r="AB191">
        <v>-43.453416666666598</v>
      </c>
      <c r="AC191">
        <v>223</v>
      </c>
      <c r="AD191">
        <v>-58.530833333333298</v>
      </c>
      <c r="AE191">
        <v>281</v>
      </c>
      <c r="AF191">
        <v>41.9</v>
      </c>
      <c r="AG191">
        <v>7.2</v>
      </c>
      <c r="AH191">
        <v>301.2</v>
      </c>
      <c r="AI191">
        <v>4.1311413712687699</v>
      </c>
      <c r="AJ191">
        <v>150.83000000000001</v>
      </c>
      <c r="AK191">
        <v>97.169999999999902</v>
      </c>
    </row>
    <row r="192" spans="1:37">
      <c r="A192" s="6">
        <v>191</v>
      </c>
      <c r="B192">
        <v>13168</v>
      </c>
      <c r="C192" t="s">
        <v>139</v>
      </c>
      <c r="D192" t="s">
        <v>629</v>
      </c>
      <c r="E192" t="s">
        <v>114</v>
      </c>
      <c r="F192" t="s">
        <v>149</v>
      </c>
      <c r="G192" s="5">
        <v>64.110866666666595</v>
      </c>
      <c r="H192" s="3">
        <f t="shared" si="8"/>
        <v>4.0069291666666622</v>
      </c>
      <c r="I192" s="3">
        <f t="shared" si="9"/>
        <v>-3.4869666666666506</v>
      </c>
      <c r="J192" s="7" t="e">
        <f>VLOOKUP(B192,RB!$B$2:$G$62,6,FALSE)</f>
        <v>#N/A</v>
      </c>
      <c r="K192" s="7" t="e">
        <f>VLOOKUP(B192,WR!$B$2:$G$73,6,FALSE)</f>
        <v>#N/A</v>
      </c>
      <c r="L192" s="7" t="e">
        <f>VLOOKUP(B192,TE!$A$2:$F$73,6,FALSE)</f>
        <v>#N/A</v>
      </c>
      <c r="M192" s="7">
        <f t="shared" si="10"/>
        <v>0</v>
      </c>
      <c r="N192" s="7">
        <f t="shared" si="11"/>
        <v>0</v>
      </c>
      <c r="P192">
        <v>96</v>
      </c>
      <c r="Q192">
        <v>24</v>
      </c>
      <c r="R192">
        <v>2</v>
      </c>
      <c r="S192" t="s">
        <v>149</v>
      </c>
      <c r="T192" t="s">
        <v>33</v>
      </c>
      <c r="U192">
        <v>2.17729166666666</v>
      </c>
      <c r="V192">
        <v>17.107264955762702</v>
      </c>
      <c r="W192">
        <v>47.2989999999999</v>
      </c>
      <c r="X192">
        <v>83.724999999999994</v>
      </c>
      <c r="Y192">
        <v>14</v>
      </c>
      <c r="Z192">
        <v>-84.713077777777698</v>
      </c>
      <c r="AA192">
        <v>327</v>
      </c>
      <c r="AB192">
        <v>-86.389750000000006</v>
      </c>
      <c r="AC192">
        <v>336</v>
      </c>
      <c r="AD192">
        <v>-80.52225</v>
      </c>
      <c r="AE192">
        <v>329</v>
      </c>
      <c r="AF192">
        <v>93.1</v>
      </c>
      <c r="AG192">
        <v>11.9</v>
      </c>
      <c r="AH192">
        <v>247</v>
      </c>
      <c r="AI192">
        <v>4.28289164230734</v>
      </c>
      <c r="AJ192">
        <v>150.91999999999999</v>
      </c>
      <c r="AK192">
        <v>176.08</v>
      </c>
    </row>
    <row r="193" spans="1:37">
      <c r="A193">
        <v>192</v>
      </c>
      <c r="B193">
        <v>11834</v>
      </c>
      <c r="C193" t="s">
        <v>318</v>
      </c>
      <c r="D193" t="s">
        <v>466</v>
      </c>
      <c r="E193" t="s">
        <v>59</v>
      </c>
      <c r="F193" t="s">
        <v>132</v>
      </c>
      <c r="G193" s="5">
        <v>63.9339333333333</v>
      </c>
      <c r="H193" s="3">
        <f t="shared" si="8"/>
        <v>3.9958708333333313</v>
      </c>
      <c r="I193" s="3">
        <f t="shared" si="9"/>
        <v>-3.4980249999999815</v>
      </c>
      <c r="J193" s="7" t="e">
        <f>VLOOKUP(B193,RB!$B$2:$G$62,6,FALSE)</f>
        <v>#N/A</v>
      </c>
      <c r="K193" s="7" t="e">
        <f>VLOOKUP(B193,WR!$B$2:$G$73,6,FALSE)</f>
        <v>#N/A</v>
      </c>
      <c r="L193" s="7" t="e">
        <f>VLOOKUP(B193,TE!$A$2:$F$73,6,FALSE)</f>
        <v>#N/A</v>
      </c>
      <c r="M193" s="7">
        <f t="shared" si="10"/>
        <v>0</v>
      </c>
      <c r="N193" s="7">
        <f t="shared" si="11"/>
        <v>0</v>
      </c>
      <c r="P193">
        <v>67</v>
      </c>
      <c r="Q193">
        <v>28</v>
      </c>
      <c r="R193">
        <v>5</v>
      </c>
      <c r="S193" t="s">
        <v>132</v>
      </c>
      <c r="T193" t="s">
        <v>33</v>
      </c>
      <c r="U193">
        <v>6.0277999999999903</v>
      </c>
      <c r="V193">
        <v>21.956023815800499</v>
      </c>
      <c r="W193">
        <v>46.500599999999999</v>
      </c>
      <c r="X193">
        <v>93.623999999999995</v>
      </c>
      <c r="Y193">
        <v>10</v>
      </c>
      <c r="Z193">
        <v>-70.335155555555502</v>
      </c>
      <c r="AA193">
        <v>293</v>
      </c>
      <c r="AB193">
        <v>-55.956200000000003</v>
      </c>
      <c r="AC193">
        <v>251</v>
      </c>
      <c r="AD193">
        <v>-75.449799999999996</v>
      </c>
      <c r="AE193">
        <v>320</v>
      </c>
      <c r="AF193">
        <v>84.6</v>
      </c>
      <c r="AG193">
        <v>11.9</v>
      </c>
      <c r="AH193">
        <v>289</v>
      </c>
      <c r="AI193">
        <v>5.1814766495239599</v>
      </c>
      <c r="AJ193">
        <v>196.29499999999999</v>
      </c>
      <c r="AK193">
        <v>96.704999999999899</v>
      </c>
    </row>
    <row r="194" spans="1:37">
      <c r="A194" s="6">
        <v>193</v>
      </c>
      <c r="B194">
        <v>12378</v>
      </c>
      <c r="C194" t="s">
        <v>572</v>
      </c>
      <c r="D194" t="s">
        <v>573</v>
      </c>
      <c r="E194" t="s">
        <v>59</v>
      </c>
      <c r="F194" t="s">
        <v>144</v>
      </c>
      <c r="G194" s="5">
        <v>62.8243333333333</v>
      </c>
      <c r="H194" s="3">
        <f t="shared" si="8"/>
        <v>3.9265208333333312</v>
      </c>
      <c r="I194" s="3">
        <f t="shared" si="9"/>
        <v>-3.5673749999999815</v>
      </c>
      <c r="J194" s="7" t="e">
        <f>VLOOKUP(B194,RB!$B$2:$G$62,6,FALSE)</f>
        <v>#N/A</v>
      </c>
      <c r="K194" s="7" t="e">
        <f>VLOOKUP(B194,WR!$B$2:$G$73,6,FALSE)</f>
        <v>#N/A</v>
      </c>
      <c r="L194" s="7">
        <f>VLOOKUP(B194,TE!$A$2:$F$73,6,FALSE)</f>
        <v>1</v>
      </c>
      <c r="M194" s="7">
        <f t="shared" si="10"/>
        <v>1</v>
      </c>
      <c r="N194" s="7">
        <f t="shared" si="11"/>
        <v>-0.28031816111286456</v>
      </c>
      <c r="P194">
        <v>30</v>
      </c>
      <c r="Q194">
        <v>26</v>
      </c>
      <c r="R194">
        <v>4</v>
      </c>
      <c r="S194" t="s">
        <v>144</v>
      </c>
      <c r="T194" t="s">
        <v>33</v>
      </c>
      <c r="U194">
        <v>1.4714166666666699</v>
      </c>
      <c r="V194">
        <v>12.675788790709101</v>
      </c>
      <c r="W194">
        <v>54.4255</v>
      </c>
      <c r="X194">
        <v>81.563000000000002</v>
      </c>
      <c r="Y194">
        <v>9</v>
      </c>
      <c r="Z194">
        <v>-50.813277777777699</v>
      </c>
      <c r="AA194">
        <v>249</v>
      </c>
      <c r="AB194">
        <v>-46.784416666666601</v>
      </c>
      <c r="AC194">
        <v>231</v>
      </c>
      <c r="AD194">
        <v>-47.155333333333303</v>
      </c>
      <c r="AE194">
        <v>252</v>
      </c>
      <c r="AF194">
        <v>36.5</v>
      </c>
      <c r="AG194">
        <v>8.8000000000000007</v>
      </c>
      <c r="AH194">
        <v>276.8</v>
      </c>
      <c r="AI194">
        <v>4.4347562867600603</v>
      </c>
      <c r="AJ194">
        <v>216.11500000000001</v>
      </c>
      <c r="AK194">
        <v>32.884999999999899</v>
      </c>
    </row>
    <row r="195" spans="1:37">
      <c r="A195">
        <v>194</v>
      </c>
      <c r="B195">
        <v>12773</v>
      </c>
      <c r="C195" t="s">
        <v>333</v>
      </c>
      <c r="D195" t="s">
        <v>657</v>
      </c>
      <c r="E195" t="s">
        <v>123</v>
      </c>
      <c r="F195" t="s">
        <v>149</v>
      </c>
      <c r="G195" s="5">
        <v>62.097733333333302</v>
      </c>
      <c r="H195" s="3">
        <f t="shared" ref="H195:H258" si="12">G195/16</f>
        <v>3.8811083333333314</v>
      </c>
      <c r="I195" s="3">
        <f t="shared" ref="I195:I258" si="13">(G195-LARGE($G$2:$G$666,7*14+1))/16</f>
        <v>-3.6127874999999814</v>
      </c>
      <c r="J195" s="7" t="e">
        <f>VLOOKUP(B195,RB!$B$2:$G$62,6,FALSE)</f>
        <v>#N/A</v>
      </c>
      <c r="K195" s="7" t="e">
        <f>VLOOKUP(B195,WR!$B$2:$G$73,6,FALSE)</f>
        <v>#N/A</v>
      </c>
      <c r="L195" s="7" t="e">
        <f>VLOOKUP(B195,TE!$A$2:$F$73,6,FALSE)</f>
        <v>#N/A</v>
      </c>
      <c r="M195" s="7">
        <f t="shared" ref="M195:M258" si="14">MAX(IF(ISNA(J195),0,J195),IF(ISNA(K195),0,K195),IF(ISNA(L195),0,L195))</f>
        <v>0</v>
      </c>
      <c r="N195" s="7">
        <f t="shared" ref="N195:N258" si="15">M195/I195</f>
        <v>0</v>
      </c>
      <c r="P195">
        <v>97</v>
      </c>
      <c r="Q195">
        <v>26</v>
      </c>
      <c r="R195">
        <v>3</v>
      </c>
      <c r="S195" t="s">
        <v>149</v>
      </c>
      <c r="T195" t="s">
        <v>33</v>
      </c>
      <c r="U195">
        <v>0.35294166666665899</v>
      </c>
      <c r="V195">
        <v>49.092128761136401</v>
      </c>
      <c r="W195">
        <v>24.861999999999998</v>
      </c>
      <c r="X195">
        <v>129.3416</v>
      </c>
      <c r="Y195">
        <v>14</v>
      </c>
      <c r="Z195">
        <v>-86.726211111111098</v>
      </c>
      <c r="AA195">
        <v>338</v>
      </c>
      <c r="AB195">
        <v>-108.82675</v>
      </c>
      <c r="AC195">
        <v>537</v>
      </c>
      <c r="AD195">
        <v>-34.905650000000001</v>
      </c>
      <c r="AE195">
        <v>227</v>
      </c>
      <c r="AF195">
        <v>123.5</v>
      </c>
      <c r="AG195">
        <v>16.2</v>
      </c>
      <c r="AH195">
        <v>293.89999999999998</v>
      </c>
      <c r="AI195">
        <v>4.8631646407996003</v>
      </c>
      <c r="AJ195">
        <v>150.97999999999999</v>
      </c>
      <c r="AK195">
        <v>187.02</v>
      </c>
    </row>
    <row r="196" spans="1:37">
      <c r="A196" s="6">
        <v>195</v>
      </c>
      <c r="B196">
        <v>13236</v>
      </c>
      <c r="C196" t="s">
        <v>793</v>
      </c>
      <c r="D196" t="s">
        <v>794</v>
      </c>
      <c r="E196" t="s">
        <v>114</v>
      </c>
      <c r="F196" t="s">
        <v>144</v>
      </c>
      <c r="G196" s="5">
        <v>61.811499999999903</v>
      </c>
      <c r="H196" s="3">
        <f t="shared" si="12"/>
        <v>3.8632187499999939</v>
      </c>
      <c r="I196" s="3">
        <f t="shared" si="13"/>
        <v>-3.6306770833333188</v>
      </c>
      <c r="J196" s="7" t="e">
        <f>VLOOKUP(B196,RB!$B$2:$G$62,6,FALSE)</f>
        <v>#N/A</v>
      </c>
      <c r="K196" s="7" t="e">
        <f>VLOOKUP(B196,WR!$B$2:$G$73,6,FALSE)</f>
        <v>#N/A</v>
      </c>
      <c r="L196" s="7">
        <f>VLOOKUP(B196,TE!$A$2:$F$73,6,FALSE)</f>
        <v>1</v>
      </c>
      <c r="M196" s="7">
        <f t="shared" si="14"/>
        <v>1</v>
      </c>
      <c r="N196" s="7">
        <f t="shared" si="15"/>
        <v>-0.27543071913239431</v>
      </c>
      <c r="P196">
        <v>31</v>
      </c>
      <c r="Q196">
        <v>25</v>
      </c>
      <c r="R196">
        <v>2</v>
      </c>
      <c r="S196" t="s">
        <v>144</v>
      </c>
      <c r="T196" t="s">
        <v>33</v>
      </c>
      <c r="U196">
        <v>0.97158333333332703</v>
      </c>
      <c r="V196">
        <v>8.4684833746466399</v>
      </c>
      <c r="W196">
        <v>55.590499999999999</v>
      </c>
      <c r="X196">
        <v>73.8</v>
      </c>
      <c r="Y196">
        <v>9</v>
      </c>
      <c r="Z196">
        <v>-51.826111111111103</v>
      </c>
      <c r="AA196">
        <v>253</v>
      </c>
      <c r="AB196">
        <v>-45.619416666666602</v>
      </c>
      <c r="AC196">
        <v>227</v>
      </c>
      <c r="AD196">
        <v>-54.918333333333301</v>
      </c>
      <c r="AE196">
        <v>268</v>
      </c>
      <c r="AF196">
        <v>26.8</v>
      </c>
      <c r="AG196">
        <v>3.7</v>
      </c>
      <c r="AH196">
        <v>214.7</v>
      </c>
      <c r="AI196">
        <v>3.46698374363157</v>
      </c>
      <c r="AJ196">
        <v>206.73</v>
      </c>
      <c r="AK196">
        <v>46.27</v>
      </c>
    </row>
    <row r="197" spans="1:37">
      <c r="A197">
        <v>196</v>
      </c>
      <c r="B197">
        <v>14125</v>
      </c>
      <c r="C197" t="s">
        <v>1066</v>
      </c>
      <c r="D197" t="s">
        <v>1110</v>
      </c>
      <c r="E197" t="s">
        <v>123</v>
      </c>
      <c r="F197" t="s">
        <v>149</v>
      </c>
      <c r="G197" s="5">
        <v>61.769416666666601</v>
      </c>
      <c r="H197" s="3">
        <f t="shared" si="12"/>
        <v>3.8605885416666625</v>
      </c>
      <c r="I197" s="3">
        <f t="shared" si="13"/>
        <v>-3.6333072916666502</v>
      </c>
      <c r="J197" s="7" t="e">
        <f>VLOOKUP(B197,RB!$B$2:$G$62,6,FALSE)</f>
        <v>#N/A</v>
      </c>
      <c r="K197" s="7" t="e">
        <f>VLOOKUP(B197,WR!$B$2:$G$73,6,FALSE)</f>
        <v>#N/A</v>
      </c>
      <c r="L197" s="7" t="e">
        <f>VLOOKUP(B197,TE!$A$2:$F$73,6,FALSE)</f>
        <v>#N/A</v>
      </c>
      <c r="M197" s="7">
        <f t="shared" si="14"/>
        <v>0</v>
      </c>
      <c r="N197" s="7">
        <f t="shared" si="15"/>
        <v>0</v>
      </c>
      <c r="P197">
        <v>98</v>
      </c>
      <c r="Q197">
        <v>23</v>
      </c>
      <c r="R197">
        <v>0</v>
      </c>
      <c r="S197" t="s">
        <v>149</v>
      </c>
      <c r="T197" t="s">
        <v>33</v>
      </c>
      <c r="U197">
        <v>0.301433333333335</v>
      </c>
      <c r="V197">
        <v>21.888598363074699</v>
      </c>
      <c r="W197">
        <v>35.304749999999999</v>
      </c>
      <c r="X197">
        <v>89.091499999999996</v>
      </c>
      <c r="Y197">
        <v>14</v>
      </c>
      <c r="Z197">
        <v>-87.054527777777693</v>
      </c>
      <c r="AA197">
        <v>340</v>
      </c>
      <c r="AB197">
        <v>-98.383999999999901</v>
      </c>
      <c r="AC197">
        <v>399</v>
      </c>
      <c r="AD197">
        <v>-75.155749999999998</v>
      </c>
      <c r="AE197">
        <v>317</v>
      </c>
      <c r="AF197">
        <v>89</v>
      </c>
      <c r="AG197">
        <v>17.399999999999999</v>
      </c>
      <c r="AH197">
        <v>232.2</v>
      </c>
      <c r="AI197">
        <v>5.0251012915416302</v>
      </c>
      <c r="AJ197">
        <v>150.84</v>
      </c>
      <c r="AK197">
        <v>189.16</v>
      </c>
    </row>
    <row r="198" spans="1:37">
      <c r="A198" s="6">
        <v>197</v>
      </c>
      <c r="B198">
        <v>11758</v>
      </c>
      <c r="C198" t="s">
        <v>459</v>
      </c>
      <c r="D198" t="s">
        <v>460</v>
      </c>
      <c r="E198" t="s">
        <v>82</v>
      </c>
      <c r="F198" t="s">
        <v>149</v>
      </c>
      <c r="G198" s="5">
        <v>61.7201666666666</v>
      </c>
      <c r="H198" s="3">
        <f t="shared" si="12"/>
        <v>3.8575104166666625</v>
      </c>
      <c r="I198" s="3">
        <f t="shared" si="13"/>
        <v>-3.6363854166666503</v>
      </c>
      <c r="J198" s="7" t="e">
        <f>VLOOKUP(B198,RB!$B$2:$G$62,6,FALSE)</f>
        <v>#N/A</v>
      </c>
      <c r="K198" s="7" t="e">
        <f>VLOOKUP(B198,WR!$B$2:$G$73,6,FALSE)</f>
        <v>#N/A</v>
      </c>
      <c r="L198" s="7" t="e">
        <f>VLOOKUP(B198,TE!$A$2:$F$73,6,FALSE)</f>
        <v>#N/A</v>
      </c>
      <c r="M198" s="7">
        <f t="shared" si="14"/>
        <v>0</v>
      </c>
      <c r="N198" s="7">
        <f t="shared" si="15"/>
        <v>0</v>
      </c>
      <c r="P198">
        <v>99</v>
      </c>
      <c r="Q198">
        <v>27</v>
      </c>
      <c r="R198">
        <v>5</v>
      </c>
      <c r="S198" t="s">
        <v>149</v>
      </c>
      <c r="T198" t="s">
        <v>33</v>
      </c>
      <c r="U198">
        <v>0.78626666666666201</v>
      </c>
      <c r="V198">
        <v>21.715557321115799</v>
      </c>
      <c r="W198">
        <v>38.688000000000002</v>
      </c>
      <c r="X198">
        <v>89.069749999999999</v>
      </c>
      <c r="Y198">
        <v>14</v>
      </c>
      <c r="Z198">
        <v>-87.103777777777694</v>
      </c>
      <c r="AA198">
        <v>341</v>
      </c>
      <c r="AB198">
        <v>-95.000749999999996</v>
      </c>
      <c r="AC198">
        <v>366</v>
      </c>
      <c r="AD198">
        <v>-75.177499999999995</v>
      </c>
      <c r="AE198">
        <v>318</v>
      </c>
      <c r="AF198">
        <v>122.4</v>
      </c>
      <c r="AG198">
        <v>22.8</v>
      </c>
      <c r="AH198">
        <v>275</v>
      </c>
      <c r="AI198">
        <v>5.7538162198807399</v>
      </c>
      <c r="AJ198">
        <v>150.96</v>
      </c>
      <c r="AK198">
        <v>190.04</v>
      </c>
    </row>
    <row r="199" spans="1:37">
      <c r="A199">
        <v>198</v>
      </c>
      <c r="B199">
        <v>13637</v>
      </c>
      <c r="C199" t="s">
        <v>918</v>
      </c>
      <c r="D199" t="s">
        <v>919</v>
      </c>
      <c r="E199" t="s">
        <v>100</v>
      </c>
      <c r="F199" t="s">
        <v>149</v>
      </c>
      <c r="G199" s="5">
        <v>61.215800000000002</v>
      </c>
      <c r="H199" s="3">
        <f t="shared" si="12"/>
        <v>3.8259875000000001</v>
      </c>
      <c r="I199" s="3">
        <f t="shared" si="13"/>
        <v>-3.6679083333333127</v>
      </c>
      <c r="J199" s="7" t="e">
        <f>VLOOKUP(B199,RB!$B$2:$G$62,6,FALSE)</f>
        <v>#N/A</v>
      </c>
      <c r="K199" s="7" t="e">
        <f>VLOOKUP(B199,WR!$B$2:$G$73,6,FALSE)</f>
        <v>#N/A</v>
      </c>
      <c r="L199" s="7" t="e">
        <f>VLOOKUP(B199,TE!$A$2:$F$73,6,FALSE)</f>
        <v>#N/A</v>
      </c>
      <c r="M199" s="7">
        <f t="shared" si="14"/>
        <v>0</v>
      </c>
      <c r="N199" s="7">
        <f t="shared" si="15"/>
        <v>0</v>
      </c>
      <c r="P199">
        <v>100</v>
      </c>
      <c r="Q199">
        <v>23</v>
      </c>
      <c r="R199">
        <v>1</v>
      </c>
      <c r="S199" t="s">
        <v>149</v>
      </c>
      <c r="T199" t="s">
        <v>33</v>
      </c>
      <c r="U199">
        <v>0.83434166666666698</v>
      </c>
      <c r="V199">
        <v>24.1751414308169</v>
      </c>
      <c r="W199">
        <v>45.411999999999999</v>
      </c>
      <c r="X199">
        <v>94.620799999999903</v>
      </c>
      <c r="Y199">
        <v>14</v>
      </c>
      <c r="Z199">
        <v>-87.608144444444406</v>
      </c>
      <c r="AA199">
        <v>343</v>
      </c>
      <c r="AB199">
        <v>-88.276749999999893</v>
      </c>
      <c r="AC199">
        <v>344</v>
      </c>
      <c r="AD199">
        <v>-69.626450000000006</v>
      </c>
      <c r="AE199">
        <v>304</v>
      </c>
      <c r="AF199">
        <v>95.5</v>
      </c>
      <c r="AG199">
        <v>13.7</v>
      </c>
      <c r="AH199">
        <v>253.4</v>
      </c>
      <c r="AI199">
        <v>4.5257966184203804</v>
      </c>
      <c r="AJ199">
        <v>150.85</v>
      </c>
      <c r="AK199">
        <v>192.15</v>
      </c>
    </row>
    <row r="200" spans="1:37">
      <c r="A200" s="6">
        <v>199</v>
      </c>
      <c r="B200">
        <v>13672</v>
      </c>
      <c r="C200" t="s">
        <v>348</v>
      </c>
      <c r="D200" t="s">
        <v>950</v>
      </c>
      <c r="E200" t="s">
        <v>41</v>
      </c>
      <c r="F200" t="s">
        <v>144</v>
      </c>
      <c r="G200" s="5">
        <v>60.8943333333333</v>
      </c>
      <c r="H200" s="3">
        <f t="shared" si="12"/>
        <v>3.8058958333333313</v>
      </c>
      <c r="I200" s="3">
        <f t="shared" si="13"/>
        <v>-3.6879999999999815</v>
      </c>
      <c r="J200" s="7" t="e">
        <f>VLOOKUP(B200,RB!$B$2:$G$62,6,FALSE)</f>
        <v>#N/A</v>
      </c>
      <c r="K200" s="7" t="e">
        <f>VLOOKUP(B200,WR!$B$2:$G$73,6,FALSE)</f>
        <v>#N/A</v>
      </c>
      <c r="L200" s="7">
        <f>VLOOKUP(B200,TE!$A$2:$F$73,6,FALSE)</f>
        <v>1</v>
      </c>
      <c r="M200" s="7">
        <f t="shared" si="14"/>
        <v>1</v>
      </c>
      <c r="N200" s="7">
        <f t="shared" si="15"/>
        <v>-0.2711496746203918</v>
      </c>
      <c r="P200">
        <v>32</v>
      </c>
      <c r="Q200">
        <v>24</v>
      </c>
      <c r="R200">
        <v>1</v>
      </c>
      <c r="S200" t="s">
        <v>144</v>
      </c>
      <c r="T200" t="s">
        <v>33</v>
      </c>
      <c r="U200">
        <v>0.26333333333333497</v>
      </c>
      <c r="V200">
        <v>11.613859714438799</v>
      </c>
      <c r="W200">
        <v>46.075249999999997</v>
      </c>
      <c r="X200">
        <v>74.469749999999905</v>
      </c>
      <c r="Y200">
        <v>9</v>
      </c>
      <c r="Z200">
        <v>-52.743277777777699</v>
      </c>
      <c r="AA200">
        <v>255</v>
      </c>
      <c r="AB200">
        <v>-55.134666666666597</v>
      </c>
      <c r="AC200">
        <v>250</v>
      </c>
      <c r="AD200">
        <v>-54.248583333333301</v>
      </c>
      <c r="AE200">
        <v>263</v>
      </c>
      <c r="AF200">
        <v>25.3</v>
      </c>
      <c r="AG200">
        <v>4.0999999999999996</v>
      </c>
      <c r="AH200">
        <v>199.7</v>
      </c>
      <c r="AI200">
        <v>3.5428874725043902</v>
      </c>
      <c r="AJ200">
        <v>197.39</v>
      </c>
      <c r="AK200">
        <v>57.61</v>
      </c>
    </row>
    <row r="201" spans="1:37">
      <c r="A201">
        <v>200</v>
      </c>
      <c r="B201">
        <v>12596</v>
      </c>
      <c r="C201" t="s">
        <v>155</v>
      </c>
      <c r="D201" t="s">
        <v>598</v>
      </c>
      <c r="E201" t="s">
        <v>44</v>
      </c>
      <c r="F201" t="s">
        <v>144</v>
      </c>
      <c r="G201" s="5">
        <v>60.785499999999999</v>
      </c>
      <c r="H201" s="3">
        <f t="shared" si="12"/>
        <v>3.7990937499999999</v>
      </c>
      <c r="I201" s="3">
        <f t="shared" si="13"/>
        <v>-3.6948020833333128</v>
      </c>
      <c r="J201" s="7" t="e">
        <f>VLOOKUP(B201,RB!$B$2:$G$62,6,FALSE)</f>
        <v>#N/A</v>
      </c>
      <c r="K201" s="7" t="e">
        <f>VLOOKUP(B201,WR!$B$2:$G$73,6,FALSE)</f>
        <v>#N/A</v>
      </c>
      <c r="L201" s="7">
        <f>VLOOKUP(B201,TE!$A$2:$F$73,6,FALSE)</f>
        <v>1</v>
      </c>
      <c r="M201" s="7">
        <f t="shared" si="14"/>
        <v>1</v>
      </c>
      <c r="N201" s="7">
        <f t="shared" si="15"/>
        <v>-0.27065049154076398</v>
      </c>
      <c r="P201">
        <v>33</v>
      </c>
      <c r="Q201">
        <v>27</v>
      </c>
      <c r="R201">
        <v>4</v>
      </c>
      <c r="S201" t="s">
        <v>144</v>
      </c>
      <c r="T201" t="s">
        <v>33</v>
      </c>
      <c r="U201">
        <v>1.1823333333333299</v>
      </c>
      <c r="V201">
        <v>20.685786179564602</v>
      </c>
      <c r="W201">
        <v>44.3125</v>
      </c>
      <c r="X201">
        <v>90.287499999999994</v>
      </c>
      <c r="Y201">
        <v>9</v>
      </c>
      <c r="Z201">
        <v>-52.8521111111111</v>
      </c>
      <c r="AA201">
        <v>256</v>
      </c>
      <c r="AB201">
        <v>-56.897416666666601</v>
      </c>
      <c r="AC201">
        <v>254</v>
      </c>
      <c r="AD201">
        <v>-38.430833333333297</v>
      </c>
      <c r="AE201">
        <v>235</v>
      </c>
      <c r="AF201">
        <v>36.1</v>
      </c>
      <c r="AG201">
        <v>9.4</v>
      </c>
      <c r="AH201">
        <v>274.2</v>
      </c>
      <c r="AI201">
        <v>4.5486118800692896</v>
      </c>
      <c r="AJ201">
        <v>199.55500000000001</v>
      </c>
      <c r="AK201">
        <v>56.444999999999901</v>
      </c>
    </row>
    <row r="202" spans="1:37">
      <c r="A202" s="6">
        <v>201</v>
      </c>
      <c r="B202">
        <v>14123</v>
      </c>
      <c r="C202" t="s">
        <v>367</v>
      </c>
      <c r="D202" t="s">
        <v>1108</v>
      </c>
      <c r="E202" t="s">
        <v>71</v>
      </c>
      <c r="F202" t="s">
        <v>149</v>
      </c>
      <c r="G202" s="5">
        <v>60.652000000000001</v>
      </c>
      <c r="H202" s="3">
        <f t="shared" si="12"/>
        <v>3.7907500000000001</v>
      </c>
      <c r="I202" s="3">
        <f t="shared" si="13"/>
        <v>-3.7031458333333127</v>
      </c>
      <c r="J202" s="7" t="e">
        <f>VLOOKUP(B202,RB!$B$2:$G$62,6,FALSE)</f>
        <v>#N/A</v>
      </c>
      <c r="K202" s="7" t="e">
        <f>VLOOKUP(B202,WR!$B$2:$G$73,6,FALSE)</f>
        <v>#N/A</v>
      </c>
      <c r="L202" s="7" t="e">
        <f>VLOOKUP(B202,TE!$A$2:$F$73,6,FALSE)</f>
        <v>#N/A</v>
      </c>
      <c r="M202" s="7">
        <f t="shared" si="14"/>
        <v>0</v>
      </c>
      <c r="N202" s="7">
        <f t="shared" si="15"/>
        <v>0</v>
      </c>
      <c r="P202">
        <v>101</v>
      </c>
      <c r="Q202">
        <v>24</v>
      </c>
      <c r="R202">
        <v>0</v>
      </c>
      <c r="S202" t="s">
        <v>149</v>
      </c>
      <c r="T202" t="s">
        <v>33</v>
      </c>
      <c r="U202">
        <v>0.65300833333333197</v>
      </c>
      <c r="V202">
        <v>13.803741844755899</v>
      </c>
      <c r="W202">
        <v>47.7607</v>
      </c>
      <c r="X202">
        <v>76.228749999999906</v>
      </c>
      <c r="Y202">
        <v>14</v>
      </c>
      <c r="Z202">
        <v>-88.171944444444406</v>
      </c>
      <c r="AA202">
        <v>345</v>
      </c>
      <c r="AB202">
        <v>-85.928049999999999</v>
      </c>
      <c r="AC202">
        <v>334</v>
      </c>
      <c r="AD202">
        <v>-88.018500000000003</v>
      </c>
      <c r="AE202">
        <v>350</v>
      </c>
      <c r="AF202">
        <v>102.6</v>
      </c>
      <c r="AG202">
        <v>20.100000000000001</v>
      </c>
      <c r="AH202">
        <v>255.9</v>
      </c>
      <c r="AI202">
        <v>5.3894587557111899</v>
      </c>
      <c r="AJ202">
        <v>150.86000000000001</v>
      </c>
      <c r="AK202">
        <v>194.14</v>
      </c>
    </row>
    <row r="203" spans="1:37">
      <c r="A203">
        <v>202</v>
      </c>
      <c r="B203">
        <v>12317</v>
      </c>
      <c r="C203" t="s">
        <v>409</v>
      </c>
      <c r="D203" t="s">
        <v>563</v>
      </c>
      <c r="E203" t="s">
        <v>50</v>
      </c>
      <c r="F203" t="s">
        <v>144</v>
      </c>
      <c r="G203" s="5">
        <v>60.476499999999902</v>
      </c>
      <c r="H203" s="3">
        <f t="shared" si="12"/>
        <v>3.7797812499999939</v>
      </c>
      <c r="I203" s="3">
        <f t="shared" si="13"/>
        <v>-3.7141145833333189</v>
      </c>
      <c r="J203" s="7" t="e">
        <f>VLOOKUP(B203,RB!$B$2:$G$62,6,FALSE)</f>
        <v>#N/A</v>
      </c>
      <c r="K203" s="7" t="e">
        <f>VLOOKUP(B203,WR!$B$2:$G$73,6,FALSE)</f>
        <v>#N/A</v>
      </c>
      <c r="L203" s="7">
        <f>VLOOKUP(B203,TE!$A$2:$F$73,6,FALSE)</f>
        <v>1</v>
      </c>
      <c r="M203" s="7">
        <f t="shared" si="14"/>
        <v>1</v>
      </c>
      <c r="N203" s="7">
        <f t="shared" si="15"/>
        <v>-0.26924317426484096</v>
      </c>
      <c r="P203">
        <v>34</v>
      </c>
      <c r="Q203">
        <v>26</v>
      </c>
      <c r="R203">
        <v>4</v>
      </c>
      <c r="S203" t="s">
        <v>144</v>
      </c>
      <c r="T203" t="s">
        <v>33</v>
      </c>
      <c r="U203">
        <v>2.4135833333333201</v>
      </c>
      <c r="V203">
        <v>25.412924087295899</v>
      </c>
      <c r="W203">
        <v>35.748750000000001</v>
      </c>
      <c r="X203">
        <v>95.287499999999994</v>
      </c>
      <c r="Y203">
        <v>8</v>
      </c>
      <c r="Z203">
        <v>-53.161111111111097</v>
      </c>
      <c r="AA203">
        <v>257</v>
      </c>
      <c r="AB203">
        <v>-65.4611666666666</v>
      </c>
      <c r="AC203">
        <v>274</v>
      </c>
      <c r="AD203">
        <v>-33.430833333333297</v>
      </c>
      <c r="AE203">
        <v>219</v>
      </c>
      <c r="AF203">
        <v>41.6</v>
      </c>
      <c r="AG203">
        <v>6.5</v>
      </c>
      <c r="AH203">
        <v>295.39999999999998</v>
      </c>
      <c r="AI203">
        <v>3.9983098457413302</v>
      </c>
      <c r="AJ203">
        <v>209.845</v>
      </c>
      <c r="AK203">
        <v>47.154999999999902</v>
      </c>
    </row>
    <row r="204" spans="1:37">
      <c r="A204" s="6">
        <v>203</v>
      </c>
      <c r="B204">
        <v>14113</v>
      </c>
      <c r="C204" t="s">
        <v>1099</v>
      </c>
      <c r="D204" t="s">
        <v>1100</v>
      </c>
      <c r="E204" t="s">
        <v>68</v>
      </c>
      <c r="F204" t="s">
        <v>149</v>
      </c>
      <c r="G204" s="5">
        <v>60.110916666666597</v>
      </c>
      <c r="H204" s="3">
        <f t="shared" si="12"/>
        <v>3.7569322916666623</v>
      </c>
      <c r="I204" s="3">
        <f t="shared" si="13"/>
        <v>-3.7369635416666505</v>
      </c>
      <c r="J204" s="7" t="e">
        <f>VLOOKUP(B204,RB!$B$2:$G$62,6,FALSE)</f>
        <v>#N/A</v>
      </c>
      <c r="K204" s="7" t="e">
        <f>VLOOKUP(B204,WR!$B$2:$G$73,6,FALSE)</f>
        <v>#N/A</v>
      </c>
      <c r="L204" s="7" t="e">
        <f>VLOOKUP(B204,TE!$A$2:$F$73,6,FALSE)</f>
        <v>#N/A</v>
      </c>
      <c r="M204" s="7">
        <f t="shared" si="14"/>
        <v>0</v>
      </c>
      <c r="N204" s="7">
        <f t="shared" si="15"/>
        <v>0</v>
      </c>
      <c r="P204">
        <v>102</v>
      </c>
      <c r="Q204">
        <v>21</v>
      </c>
      <c r="R204">
        <v>0</v>
      </c>
      <c r="S204" t="s">
        <v>149</v>
      </c>
      <c r="T204" t="s">
        <v>33</v>
      </c>
      <c r="U204">
        <v>0.35809999999999997</v>
      </c>
      <c r="V204">
        <v>34.412821159658897</v>
      </c>
      <c r="W204">
        <v>18.498249999999999</v>
      </c>
      <c r="X204">
        <v>102.325</v>
      </c>
      <c r="Y204">
        <v>14</v>
      </c>
      <c r="Z204">
        <v>-88.713027777777697</v>
      </c>
      <c r="AA204">
        <v>349</v>
      </c>
      <c r="AB204">
        <v>-115.1905</v>
      </c>
      <c r="AC204">
        <v>552</v>
      </c>
      <c r="AD204">
        <v>-61.922249999999899</v>
      </c>
      <c r="AE204">
        <v>287</v>
      </c>
      <c r="AF204">
        <v>78.599999999999994</v>
      </c>
      <c r="AG204">
        <v>15.7</v>
      </c>
      <c r="AH204">
        <v>204</v>
      </c>
      <c r="AI204">
        <v>4.7956910363237597</v>
      </c>
      <c r="AJ204">
        <v>148.28</v>
      </c>
      <c r="AK204">
        <v>200.72</v>
      </c>
    </row>
    <row r="205" spans="1:37">
      <c r="A205">
        <v>204</v>
      </c>
      <c r="B205">
        <v>10983</v>
      </c>
      <c r="C205" t="s">
        <v>333</v>
      </c>
      <c r="D205" t="s">
        <v>334</v>
      </c>
      <c r="E205" t="s">
        <v>112</v>
      </c>
      <c r="F205" t="s">
        <v>149</v>
      </c>
      <c r="G205" s="5">
        <v>59.887066666666598</v>
      </c>
      <c r="H205" s="3">
        <f t="shared" si="12"/>
        <v>3.7429416666666624</v>
      </c>
      <c r="I205" s="3">
        <f t="shared" si="13"/>
        <v>-3.7509541666666504</v>
      </c>
      <c r="J205" s="7" t="e">
        <f>VLOOKUP(B205,RB!$B$2:$G$62,6,FALSE)</f>
        <v>#N/A</v>
      </c>
      <c r="K205" s="7" t="e">
        <f>VLOOKUP(B205,WR!$B$2:$G$73,6,FALSE)</f>
        <v>#N/A</v>
      </c>
      <c r="L205" s="7" t="e">
        <f>VLOOKUP(B205,TE!$A$2:$F$73,6,FALSE)</f>
        <v>#N/A</v>
      </c>
      <c r="M205" s="7">
        <f t="shared" si="14"/>
        <v>0</v>
      </c>
      <c r="N205" s="7">
        <f t="shared" si="15"/>
        <v>0</v>
      </c>
      <c r="P205">
        <v>103</v>
      </c>
      <c r="Q205">
        <v>31</v>
      </c>
      <c r="R205">
        <v>8</v>
      </c>
      <c r="S205" t="s">
        <v>149</v>
      </c>
      <c r="T205" t="s">
        <v>33</v>
      </c>
      <c r="U205">
        <v>1.26053333333333</v>
      </c>
      <c r="V205">
        <v>20.107900812035702</v>
      </c>
      <c r="W205">
        <v>31.385249999999999</v>
      </c>
      <c r="X205">
        <v>78.355249999999998</v>
      </c>
      <c r="Y205">
        <v>14</v>
      </c>
      <c r="Z205">
        <v>-88.936877777777696</v>
      </c>
      <c r="AA205">
        <v>351</v>
      </c>
      <c r="AB205">
        <v>-102.3035</v>
      </c>
      <c r="AC205">
        <v>501</v>
      </c>
      <c r="AD205">
        <v>-85.891999999999996</v>
      </c>
      <c r="AE205">
        <v>341</v>
      </c>
      <c r="AF205">
        <v>102.4</v>
      </c>
      <c r="AG205">
        <v>10.7</v>
      </c>
      <c r="AH205">
        <v>268.10000000000002</v>
      </c>
      <c r="AI205">
        <v>4.1209549915653101</v>
      </c>
      <c r="AJ205">
        <v>211.14</v>
      </c>
      <c r="AK205">
        <v>139.86000000000001</v>
      </c>
    </row>
    <row r="206" spans="1:37">
      <c r="A206" s="6">
        <v>205</v>
      </c>
      <c r="B206">
        <v>14121</v>
      </c>
      <c r="C206" t="s">
        <v>256</v>
      </c>
      <c r="D206" t="s">
        <v>1106</v>
      </c>
      <c r="E206" t="s">
        <v>88</v>
      </c>
      <c r="F206" t="s">
        <v>149</v>
      </c>
      <c r="G206" s="5">
        <v>59.618566666666602</v>
      </c>
      <c r="H206" s="3">
        <f t="shared" si="12"/>
        <v>3.7261604166666626</v>
      </c>
      <c r="I206" s="3">
        <f t="shared" si="13"/>
        <v>-3.7677354166666501</v>
      </c>
      <c r="J206" s="7" t="e">
        <f>VLOOKUP(B206,RB!$B$2:$G$62,6,FALSE)</f>
        <v>#N/A</v>
      </c>
      <c r="K206" s="7" t="e">
        <f>VLOOKUP(B206,WR!$B$2:$G$73,6,FALSE)</f>
        <v>#N/A</v>
      </c>
      <c r="L206" s="7" t="e">
        <f>VLOOKUP(B206,TE!$A$2:$F$73,6,FALSE)</f>
        <v>#N/A</v>
      </c>
      <c r="M206" s="7">
        <f t="shared" si="14"/>
        <v>0</v>
      </c>
      <c r="N206" s="7">
        <f t="shared" si="15"/>
        <v>0</v>
      </c>
      <c r="P206">
        <v>104</v>
      </c>
      <c r="Q206" t="s">
        <v>32</v>
      </c>
      <c r="R206">
        <v>0</v>
      </c>
      <c r="S206" t="s">
        <v>149</v>
      </c>
      <c r="T206" t="s">
        <v>33</v>
      </c>
      <c r="U206">
        <v>2.25714999999999</v>
      </c>
      <c r="V206">
        <v>27.997914443758098</v>
      </c>
      <c r="W206">
        <v>21.995799999999999</v>
      </c>
      <c r="X206">
        <v>83.422399999999996</v>
      </c>
      <c r="Y206">
        <v>14</v>
      </c>
      <c r="Z206">
        <v>-89.205377777777699</v>
      </c>
      <c r="AA206">
        <v>354</v>
      </c>
      <c r="AB206">
        <v>-111.69295</v>
      </c>
      <c r="AC206">
        <v>546</v>
      </c>
      <c r="AD206">
        <v>-80.824849999999998</v>
      </c>
      <c r="AE206">
        <v>330</v>
      </c>
      <c r="AF206">
        <v>79.900000000000006</v>
      </c>
      <c r="AG206">
        <v>12.5</v>
      </c>
      <c r="AH206">
        <v>210.3</v>
      </c>
      <c r="AI206">
        <v>4.3638599676783496</v>
      </c>
      <c r="AJ206">
        <v>192.33999999999901</v>
      </c>
      <c r="AK206">
        <v>161.66</v>
      </c>
    </row>
    <row r="207" spans="1:37">
      <c r="A207">
        <v>206</v>
      </c>
      <c r="B207">
        <v>13678</v>
      </c>
      <c r="C207" t="s">
        <v>957</v>
      </c>
      <c r="D207" t="s">
        <v>226</v>
      </c>
      <c r="E207" t="s">
        <v>112</v>
      </c>
      <c r="F207" t="s">
        <v>144</v>
      </c>
      <c r="G207" s="5">
        <v>58.729833333333303</v>
      </c>
      <c r="H207" s="3">
        <f t="shared" si="12"/>
        <v>3.6706145833333315</v>
      </c>
      <c r="I207" s="3">
        <f t="shared" si="13"/>
        <v>-3.8232812499999813</v>
      </c>
      <c r="J207" s="7" t="e">
        <f>VLOOKUP(B207,RB!$B$2:$G$62,6,FALSE)</f>
        <v>#N/A</v>
      </c>
      <c r="K207" s="7" t="e">
        <f>VLOOKUP(B207,WR!$B$2:$G$73,6,FALSE)</f>
        <v>#N/A</v>
      </c>
      <c r="L207" s="7">
        <f>VLOOKUP(B207,TE!$A$2:$F$73,6,FALSE)</f>
        <v>1</v>
      </c>
      <c r="M207" s="7">
        <f t="shared" si="14"/>
        <v>1</v>
      </c>
      <c r="N207" s="7">
        <f t="shared" si="15"/>
        <v>-0.26155543749233851</v>
      </c>
      <c r="P207">
        <v>35</v>
      </c>
      <c r="Q207">
        <v>23</v>
      </c>
      <c r="R207">
        <v>1</v>
      </c>
      <c r="S207" t="s">
        <v>144</v>
      </c>
      <c r="T207" t="s">
        <v>33</v>
      </c>
      <c r="U207">
        <v>1.4615</v>
      </c>
      <c r="V207">
        <v>15.654336289561</v>
      </c>
      <c r="W207">
        <v>40.358750000000001</v>
      </c>
      <c r="X207">
        <v>79.162499999999994</v>
      </c>
      <c r="Y207">
        <v>9</v>
      </c>
      <c r="Z207">
        <v>-54.907777777777703</v>
      </c>
      <c r="AA207">
        <v>261</v>
      </c>
      <c r="AB207">
        <v>-60.8511666666666</v>
      </c>
      <c r="AC207">
        <v>266</v>
      </c>
      <c r="AD207">
        <v>-49.555833333333297</v>
      </c>
      <c r="AE207">
        <v>255</v>
      </c>
      <c r="AF207">
        <v>30.7</v>
      </c>
      <c r="AG207">
        <v>4.9000000000000004</v>
      </c>
      <c r="AH207">
        <v>242.5</v>
      </c>
      <c r="AI207">
        <v>3.6946949302500398</v>
      </c>
      <c r="AJ207">
        <v>221.89999999999901</v>
      </c>
      <c r="AK207">
        <v>39.1</v>
      </c>
    </row>
    <row r="208" spans="1:37">
      <c r="A208" s="6">
        <v>207</v>
      </c>
      <c r="B208">
        <v>7877</v>
      </c>
      <c r="C208" t="s">
        <v>161</v>
      </c>
      <c r="D208" t="s">
        <v>162</v>
      </c>
      <c r="E208" t="s">
        <v>30</v>
      </c>
      <c r="F208" t="s">
        <v>132</v>
      </c>
      <c r="G208" s="5">
        <v>58.033466666666598</v>
      </c>
      <c r="H208" s="3">
        <f t="shared" si="12"/>
        <v>3.6270916666666624</v>
      </c>
      <c r="I208" s="3">
        <f t="shared" si="13"/>
        <v>-3.8668041666666504</v>
      </c>
      <c r="J208" s="7" t="e">
        <f>VLOOKUP(B208,RB!$B$2:$G$62,6,FALSE)</f>
        <v>#N/A</v>
      </c>
      <c r="K208" s="7" t="e">
        <f>VLOOKUP(B208,WR!$B$2:$G$73,6,FALSE)</f>
        <v>#N/A</v>
      </c>
      <c r="L208" s="7" t="e">
        <f>VLOOKUP(B208,TE!$A$2:$F$73,6,FALSE)</f>
        <v>#N/A</v>
      </c>
      <c r="M208" s="7">
        <f t="shared" si="14"/>
        <v>0</v>
      </c>
      <c r="N208" s="7">
        <f t="shared" si="15"/>
        <v>0</v>
      </c>
      <c r="P208">
        <v>68</v>
      </c>
      <c r="Q208">
        <v>36</v>
      </c>
      <c r="R208">
        <v>14</v>
      </c>
      <c r="S208" t="s">
        <v>132</v>
      </c>
      <c r="T208" t="s">
        <v>33</v>
      </c>
      <c r="U208">
        <v>0.41666666666666402</v>
      </c>
      <c r="V208">
        <v>7.3526800011968296</v>
      </c>
      <c r="W208">
        <v>49.805999999999997</v>
      </c>
      <c r="X208">
        <v>65.813999999999993</v>
      </c>
      <c r="Y208">
        <v>10</v>
      </c>
      <c r="Z208">
        <v>-76.235622222222204</v>
      </c>
      <c r="AA208">
        <v>303</v>
      </c>
      <c r="AB208">
        <v>-52.650799999999997</v>
      </c>
      <c r="AC208">
        <v>243</v>
      </c>
      <c r="AD208">
        <v>-103.2598</v>
      </c>
      <c r="AE208">
        <v>392</v>
      </c>
      <c r="AF208">
        <v>69.3</v>
      </c>
      <c r="AG208">
        <v>8.6</v>
      </c>
      <c r="AH208">
        <v>224.9</v>
      </c>
      <c r="AI208">
        <v>4.2984896557430003</v>
      </c>
      <c r="AJ208">
        <v>205.14499999999899</v>
      </c>
      <c r="AK208">
        <v>97.855000000000004</v>
      </c>
    </row>
    <row r="209" spans="1:37">
      <c r="A209">
        <v>208</v>
      </c>
      <c r="B209">
        <v>13136</v>
      </c>
      <c r="C209" t="s">
        <v>636</v>
      </c>
      <c r="D209" t="s">
        <v>739</v>
      </c>
      <c r="E209" t="s">
        <v>85</v>
      </c>
      <c r="F209" t="s">
        <v>132</v>
      </c>
      <c r="G209" s="5">
        <v>57.778799999999997</v>
      </c>
      <c r="H209" s="3">
        <f t="shared" si="12"/>
        <v>3.6111749999999998</v>
      </c>
      <c r="I209" s="3">
        <f t="shared" si="13"/>
        <v>-3.882720833333313</v>
      </c>
      <c r="J209" s="7" t="e">
        <f>VLOOKUP(B209,RB!$B$2:$G$62,6,FALSE)</f>
        <v>#N/A</v>
      </c>
      <c r="K209" s="7" t="e">
        <f>VLOOKUP(B209,WR!$B$2:$G$73,6,FALSE)</f>
        <v>#N/A</v>
      </c>
      <c r="L209" s="7" t="e">
        <f>VLOOKUP(B209,TE!$A$2:$F$73,6,FALSE)</f>
        <v>#N/A</v>
      </c>
      <c r="M209" s="7">
        <f t="shared" si="14"/>
        <v>0</v>
      </c>
      <c r="N209" s="7">
        <f t="shared" si="15"/>
        <v>0</v>
      </c>
      <c r="P209">
        <v>69</v>
      </c>
      <c r="Q209">
        <v>25</v>
      </c>
      <c r="R209">
        <v>2</v>
      </c>
      <c r="S209" t="s">
        <v>132</v>
      </c>
      <c r="T209" t="s">
        <v>33</v>
      </c>
      <c r="U209">
        <v>0.991900000000001</v>
      </c>
      <c r="V209">
        <v>9.7000372782788808</v>
      </c>
      <c r="W209">
        <v>47.860399999999998</v>
      </c>
      <c r="X209">
        <v>68.852000000000004</v>
      </c>
      <c r="Y209">
        <v>10</v>
      </c>
      <c r="Z209">
        <v>-76.490288888888799</v>
      </c>
      <c r="AA209">
        <v>304</v>
      </c>
      <c r="AB209">
        <v>-54.596399999999903</v>
      </c>
      <c r="AC209">
        <v>247</v>
      </c>
      <c r="AD209">
        <v>-100.2218</v>
      </c>
      <c r="AE209">
        <v>380</v>
      </c>
      <c r="AF209">
        <v>80.099999999999994</v>
      </c>
      <c r="AG209">
        <v>6.5</v>
      </c>
      <c r="AH209">
        <v>274.10000000000002</v>
      </c>
      <c r="AI209">
        <v>3.73658884151875</v>
      </c>
      <c r="AJ209">
        <v>212.94499999999999</v>
      </c>
      <c r="AK209">
        <v>91.055000000000007</v>
      </c>
    </row>
    <row r="210" spans="1:37">
      <c r="A210" s="6">
        <v>209</v>
      </c>
      <c r="B210">
        <v>12188</v>
      </c>
      <c r="C210" t="s">
        <v>538</v>
      </c>
      <c r="D210" t="s">
        <v>539</v>
      </c>
      <c r="E210" t="s">
        <v>44</v>
      </c>
      <c r="F210" t="s">
        <v>149</v>
      </c>
      <c r="G210" s="5">
        <v>57.634500000000003</v>
      </c>
      <c r="H210" s="3">
        <f t="shared" si="12"/>
        <v>3.6021562500000002</v>
      </c>
      <c r="I210" s="3">
        <f t="shared" si="13"/>
        <v>-3.8917395833333126</v>
      </c>
      <c r="J210" s="7" t="e">
        <f>VLOOKUP(B210,RB!$B$2:$G$62,6,FALSE)</f>
        <v>#N/A</v>
      </c>
      <c r="K210" s="7" t="e">
        <f>VLOOKUP(B210,WR!$B$2:$G$73,6,FALSE)</f>
        <v>#N/A</v>
      </c>
      <c r="L210" s="7" t="e">
        <f>VLOOKUP(B210,TE!$A$2:$F$73,6,FALSE)</f>
        <v>#N/A</v>
      </c>
      <c r="M210" s="7">
        <f t="shared" si="14"/>
        <v>0</v>
      </c>
      <c r="N210" s="7">
        <f t="shared" si="15"/>
        <v>0</v>
      </c>
      <c r="P210">
        <v>105</v>
      </c>
      <c r="Q210">
        <v>26</v>
      </c>
      <c r="R210">
        <v>4</v>
      </c>
      <c r="S210" t="s">
        <v>149</v>
      </c>
      <c r="T210" t="s">
        <v>33</v>
      </c>
      <c r="U210">
        <v>0.68843333333333501</v>
      </c>
      <c r="V210">
        <v>35.470752619118002</v>
      </c>
      <c r="W210">
        <v>24.315750000000001</v>
      </c>
      <c r="X210">
        <v>107.215</v>
      </c>
      <c r="Y210">
        <v>14</v>
      </c>
      <c r="Z210">
        <v>-91.189444444444405</v>
      </c>
      <c r="AA210">
        <v>359</v>
      </c>
      <c r="AB210">
        <v>-109.372999999999</v>
      </c>
      <c r="AC210">
        <v>540</v>
      </c>
      <c r="AD210">
        <v>-57.032249999999998</v>
      </c>
      <c r="AE210">
        <v>279</v>
      </c>
      <c r="AF210">
        <v>95.7</v>
      </c>
      <c r="AG210">
        <v>13.3</v>
      </c>
      <c r="AH210">
        <v>254.4</v>
      </c>
      <c r="AI210">
        <v>4.4718177348396999</v>
      </c>
      <c r="AJ210">
        <v>205.36500000000001</v>
      </c>
      <c r="AK210">
        <v>153.63499999999999</v>
      </c>
    </row>
    <row r="211" spans="1:37">
      <c r="A211">
        <v>210</v>
      </c>
      <c r="B211">
        <v>12636</v>
      </c>
      <c r="C211" t="s">
        <v>625</v>
      </c>
      <c r="D211" t="s">
        <v>626</v>
      </c>
      <c r="E211" t="s">
        <v>85</v>
      </c>
      <c r="F211" t="s">
        <v>132</v>
      </c>
      <c r="G211" s="5">
        <v>57.454799999999999</v>
      </c>
      <c r="H211" s="3">
        <f t="shared" si="12"/>
        <v>3.5909249999999999</v>
      </c>
      <c r="I211" s="3">
        <f t="shared" si="13"/>
        <v>-3.9029708333333129</v>
      </c>
      <c r="J211" s="7" t="e">
        <f>VLOOKUP(B211,RB!$B$2:$G$62,6,FALSE)</f>
        <v>#N/A</v>
      </c>
      <c r="K211" s="7" t="e">
        <f>VLOOKUP(B211,WR!$B$2:$G$73,6,FALSE)</f>
        <v>#N/A</v>
      </c>
      <c r="L211" s="7" t="e">
        <f>VLOOKUP(B211,TE!$A$2:$F$73,6,FALSE)</f>
        <v>#N/A</v>
      </c>
      <c r="M211" s="7">
        <f t="shared" si="14"/>
        <v>0</v>
      </c>
      <c r="N211" s="7">
        <f t="shared" si="15"/>
        <v>0</v>
      </c>
      <c r="P211">
        <v>70</v>
      </c>
      <c r="Q211">
        <v>25</v>
      </c>
      <c r="R211">
        <v>3</v>
      </c>
      <c r="S211" t="s">
        <v>132</v>
      </c>
      <c r="T211" t="s">
        <v>33</v>
      </c>
      <c r="U211">
        <v>3.0166750000000002</v>
      </c>
      <c r="V211">
        <v>29.241621051166</v>
      </c>
      <c r="W211">
        <v>21.763999999999999</v>
      </c>
      <c r="X211">
        <v>88.183999999999997</v>
      </c>
      <c r="Y211">
        <v>10</v>
      </c>
      <c r="Z211">
        <v>-76.814288888888797</v>
      </c>
      <c r="AA211">
        <v>305</v>
      </c>
      <c r="AB211">
        <v>-80.692800000000005</v>
      </c>
      <c r="AC211">
        <v>316</v>
      </c>
      <c r="AD211">
        <v>-80.889799999999994</v>
      </c>
      <c r="AE211">
        <v>331</v>
      </c>
      <c r="AF211">
        <v>90.1</v>
      </c>
      <c r="AG211">
        <v>10.5</v>
      </c>
      <c r="AH211">
        <v>315.89999999999998</v>
      </c>
      <c r="AI211">
        <v>4.8068761067077999</v>
      </c>
      <c r="AJ211">
        <v>228.11</v>
      </c>
      <c r="AK211">
        <v>76.889999999999901</v>
      </c>
    </row>
    <row r="212" spans="1:37">
      <c r="A212" s="6">
        <v>211</v>
      </c>
      <c r="B212">
        <v>7422</v>
      </c>
      <c r="C212" t="s">
        <v>152</v>
      </c>
      <c r="D212" t="s">
        <v>154</v>
      </c>
      <c r="E212" t="s">
        <v>44</v>
      </c>
      <c r="F212" t="s">
        <v>144</v>
      </c>
      <c r="G212" s="5">
        <v>57.396000000000001</v>
      </c>
      <c r="H212" s="3">
        <f t="shared" si="12"/>
        <v>3.58725</v>
      </c>
      <c r="I212" s="3">
        <f t="shared" si="13"/>
        <v>-3.9066458333333127</v>
      </c>
      <c r="J212" s="7" t="e">
        <f>VLOOKUP(B212,RB!$B$2:$G$62,6,FALSE)</f>
        <v>#N/A</v>
      </c>
      <c r="K212" s="7" t="e">
        <f>VLOOKUP(B212,WR!$B$2:$G$73,6,FALSE)</f>
        <v>#N/A</v>
      </c>
      <c r="L212" s="7">
        <f>VLOOKUP(B212,TE!$A$2:$F$73,6,FALSE)</f>
        <v>1</v>
      </c>
      <c r="M212" s="7">
        <f t="shared" si="14"/>
        <v>1</v>
      </c>
      <c r="N212" s="7">
        <f t="shared" si="15"/>
        <v>-0.25597406129512346</v>
      </c>
      <c r="P212">
        <v>36</v>
      </c>
      <c r="Q212">
        <v>39</v>
      </c>
      <c r="R212">
        <v>15</v>
      </c>
      <c r="S212" t="s">
        <v>144</v>
      </c>
      <c r="T212" t="s">
        <v>33</v>
      </c>
      <c r="U212">
        <v>0.99700000000000699</v>
      </c>
      <c r="V212">
        <v>27.8778790011004</v>
      </c>
      <c r="W212">
        <v>7.5129999999999999</v>
      </c>
      <c r="X212">
        <v>72.594999999999999</v>
      </c>
      <c r="Y212">
        <v>9</v>
      </c>
      <c r="Z212">
        <v>-56.241611111111098</v>
      </c>
      <c r="AA212">
        <v>262</v>
      </c>
      <c r="AB212">
        <v>-93.696916666666596</v>
      </c>
      <c r="AC212">
        <v>359</v>
      </c>
      <c r="AD212">
        <v>-56.123333333333299</v>
      </c>
      <c r="AE212">
        <v>276</v>
      </c>
      <c r="AF212">
        <v>37.1</v>
      </c>
      <c r="AG212">
        <v>9</v>
      </c>
      <c r="AH212">
        <v>270.5</v>
      </c>
      <c r="AI212">
        <v>4.4727081511964704</v>
      </c>
      <c r="AJ212">
        <v>149.86000000000001</v>
      </c>
      <c r="AK212">
        <v>112.13999999999901</v>
      </c>
    </row>
    <row r="213" spans="1:37">
      <c r="A213">
        <v>212</v>
      </c>
      <c r="B213">
        <v>13722</v>
      </c>
      <c r="C213" t="s">
        <v>421</v>
      </c>
      <c r="D213" t="s">
        <v>964</v>
      </c>
      <c r="E213" t="s">
        <v>80</v>
      </c>
      <c r="F213" t="s">
        <v>144</v>
      </c>
      <c r="G213" s="5">
        <v>57.140666666666597</v>
      </c>
      <c r="H213" s="3">
        <f t="shared" si="12"/>
        <v>3.5712916666666623</v>
      </c>
      <c r="I213" s="3">
        <f t="shared" si="13"/>
        <v>-3.9226041666666505</v>
      </c>
      <c r="J213" s="7" t="e">
        <f>VLOOKUP(B213,RB!$B$2:$G$62,6,FALSE)</f>
        <v>#N/A</v>
      </c>
      <c r="K213" s="7" t="e">
        <f>VLOOKUP(B213,WR!$B$2:$G$73,6,FALSE)</f>
        <v>#N/A</v>
      </c>
      <c r="L213" s="7">
        <f>VLOOKUP(B213,TE!$A$2:$F$73,6,FALSE)</f>
        <v>0</v>
      </c>
      <c r="M213" s="7">
        <f t="shared" si="14"/>
        <v>0</v>
      </c>
      <c r="N213" s="7">
        <f t="shared" si="15"/>
        <v>0</v>
      </c>
      <c r="P213">
        <v>37</v>
      </c>
      <c r="Q213">
        <v>25</v>
      </c>
      <c r="R213">
        <v>2</v>
      </c>
      <c r="S213" t="s">
        <v>144</v>
      </c>
      <c r="T213" t="s">
        <v>33</v>
      </c>
      <c r="U213">
        <v>1.54708333333333</v>
      </c>
      <c r="V213">
        <v>19.1206699228871</v>
      </c>
      <c r="W213">
        <v>42.932749999999999</v>
      </c>
      <c r="X213">
        <v>85.081999999999994</v>
      </c>
      <c r="Y213">
        <v>9</v>
      </c>
      <c r="Z213">
        <v>-56.496944444444402</v>
      </c>
      <c r="AA213">
        <v>264</v>
      </c>
      <c r="AB213">
        <v>-58.277166666666602</v>
      </c>
      <c r="AC213">
        <v>260</v>
      </c>
      <c r="AD213">
        <v>-43.636333333333297</v>
      </c>
      <c r="AE213">
        <v>242</v>
      </c>
      <c r="AF213">
        <v>41.9</v>
      </c>
      <c r="AG213">
        <v>8.5</v>
      </c>
      <c r="AH213">
        <v>284.5</v>
      </c>
      <c r="AI213">
        <v>4.3778284901054398</v>
      </c>
      <c r="AJ213">
        <v>150.77000000000001</v>
      </c>
      <c r="AK213">
        <v>113.229999999999</v>
      </c>
    </row>
    <row r="214" spans="1:37">
      <c r="A214" s="6">
        <v>213</v>
      </c>
      <c r="B214">
        <v>13668</v>
      </c>
      <c r="C214" t="s">
        <v>682</v>
      </c>
      <c r="D214" t="s">
        <v>946</v>
      </c>
      <c r="E214" t="s">
        <v>59</v>
      </c>
      <c r="F214" t="s">
        <v>149</v>
      </c>
      <c r="G214" s="5">
        <v>57.088333333333303</v>
      </c>
      <c r="H214" s="3">
        <f t="shared" si="12"/>
        <v>3.5680208333333314</v>
      </c>
      <c r="I214" s="3">
        <f t="shared" si="13"/>
        <v>-3.9258749999999814</v>
      </c>
      <c r="J214" s="7" t="e">
        <f>VLOOKUP(B214,RB!$B$2:$G$62,6,FALSE)</f>
        <v>#N/A</v>
      </c>
      <c r="K214" s="7" t="e">
        <f>VLOOKUP(B214,WR!$B$2:$G$73,6,FALSE)</f>
        <v>#N/A</v>
      </c>
      <c r="L214" s="7" t="e">
        <f>VLOOKUP(B214,TE!$A$2:$F$73,6,FALSE)</f>
        <v>#N/A</v>
      </c>
      <c r="M214" s="7">
        <f t="shared" si="14"/>
        <v>0</v>
      </c>
      <c r="N214" s="7">
        <f t="shared" si="15"/>
        <v>0</v>
      </c>
      <c r="P214">
        <v>106</v>
      </c>
      <c r="Q214">
        <v>23</v>
      </c>
      <c r="R214">
        <v>1</v>
      </c>
      <c r="S214" t="s">
        <v>149</v>
      </c>
      <c r="T214" t="s">
        <v>33</v>
      </c>
      <c r="U214">
        <v>0.442558333333337</v>
      </c>
      <c r="V214">
        <v>28.090691481343001</v>
      </c>
      <c r="W214">
        <v>19.539750000000002</v>
      </c>
      <c r="X214">
        <v>82.162499999999994</v>
      </c>
      <c r="Y214">
        <v>15</v>
      </c>
      <c r="Z214">
        <v>-91.735611111111098</v>
      </c>
      <c r="AA214">
        <v>361</v>
      </c>
      <c r="AB214">
        <v>-114.149</v>
      </c>
      <c r="AC214">
        <v>549</v>
      </c>
      <c r="AD214">
        <v>-82.08475</v>
      </c>
      <c r="AE214">
        <v>333</v>
      </c>
      <c r="AF214">
        <v>87.9</v>
      </c>
      <c r="AG214">
        <v>13.3</v>
      </c>
      <c r="AH214">
        <v>231.8</v>
      </c>
      <c r="AI214">
        <v>4.4718177348396999</v>
      </c>
      <c r="AJ214">
        <v>220.38</v>
      </c>
      <c r="AK214">
        <v>140.62</v>
      </c>
    </row>
    <row r="215" spans="1:37">
      <c r="A215">
        <v>214</v>
      </c>
      <c r="B215">
        <v>12934</v>
      </c>
      <c r="C215" t="s">
        <v>699</v>
      </c>
      <c r="D215" t="s">
        <v>656</v>
      </c>
      <c r="E215" t="s">
        <v>38</v>
      </c>
      <c r="F215" t="s">
        <v>149</v>
      </c>
      <c r="G215" s="5">
        <v>56.803800000000003</v>
      </c>
      <c r="H215" s="3">
        <f t="shared" si="12"/>
        <v>3.5502375000000002</v>
      </c>
      <c r="I215" s="3">
        <f t="shared" si="13"/>
        <v>-3.9436583333333126</v>
      </c>
      <c r="J215" s="7" t="e">
        <f>VLOOKUP(B215,RB!$B$2:$G$62,6,FALSE)</f>
        <v>#N/A</v>
      </c>
      <c r="K215" s="7" t="e">
        <f>VLOOKUP(B215,WR!$B$2:$G$73,6,FALSE)</f>
        <v>#N/A</v>
      </c>
      <c r="L215" s="7" t="e">
        <f>VLOOKUP(B215,TE!$A$2:$F$73,6,FALSE)</f>
        <v>#N/A</v>
      </c>
      <c r="M215" s="7">
        <f t="shared" si="14"/>
        <v>0</v>
      </c>
      <c r="N215" s="7">
        <f t="shared" si="15"/>
        <v>0</v>
      </c>
      <c r="P215">
        <v>107</v>
      </c>
      <c r="Q215">
        <v>25</v>
      </c>
      <c r="R215">
        <v>3</v>
      </c>
      <c r="S215" t="s">
        <v>149</v>
      </c>
      <c r="T215" t="s">
        <v>33</v>
      </c>
      <c r="U215">
        <v>0.46755833333333602</v>
      </c>
      <c r="V215">
        <v>15.085736067557299</v>
      </c>
      <c r="W215">
        <v>41.532799999999902</v>
      </c>
      <c r="X215">
        <v>73.778000000000006</v>
      </c>
      <c r="Y215">
        <v>15</v>
      </c>
      <c r="Z215">
        <v>-92.020144444444398</v>
      </c>
      <c r="AA215">
        <v>362</v>
      </c>
      <c r="AB215">
        <v>-92.155950000000004</v>
      </c>
      <c r="AC215">
        <v>355</v>
      </c>
      <c r="AD215">
        <v>-90.469250000000002</v>
      </c>
      <c r="AE215">
        <v>355</v>
      </c>
      <c r="AF215">
        <v>122.8</v>
      </c>
      <c r="AG215">
        <v>15.3</v>
      </c>
      <c r="AH215">
        <v>325.89999999999998</v>
      </c>
      <c r="AI215">
        <v>4.7417121527430801</v>
      </c>
      <c r="AJ215">
        <v>150.97999999999999</v>
      </c>
      <c r="AK215">
        <v>211.02</v>
      </c>
    </row>
    <row r="216" spans="1:37" s="2" customFormat="1">
      <c r="A216" s="6">
        <v>215</v>
      </c>
      <c r="B216">
        <v>12471</v>
      </c>
      <c r="C216" t="s">
        <v>589</v>
      </c>
      <c r="D216" t="s">
        <v>233</v>
      </c>
      <c r="E216" t="s">
        <v>123</v>
      </c>
      <c r="F216" t="s">
        <v>149</v>
      </c>
      <c r="G216" s="5">
        <v>56.487749999999998</v>
      </c>
      <c r="H216" s="3">
        <f t="shared" si="12"/>
        <v>3.5304843749999999</v>
      </c>
      <c r="I216" s="3">
        <f t="shared" si="13"/>
        <v>-3.9634114583333129</v>
      </c>
      <c r="J216" s="7" t="e">
        <f>VLOOKUP(B216,RB!$B$2:$G$62,6,FALSE)</f>
        <v>#N/A</v>
      </c>
      <c r="K216" s="7" t="e">
        <f>VLOOKUP(B216,WR!$B$2:$G$73,6,FALSE)</f>
        <v>#N/A</v>
      </c>
      <c r="L216" s="7" t="e">
        <f>VLOOKUP(B216,TE!$A$2:$F$73,6,FALSE)</f>
        <v>#N/A</v>
      </c>
      <c r="M216" s="7">
        <f t="shared" si="14"/>
        <v>0</v>
      </c>
      <c r="N216" s="7">
        <f t="shared" si="15"/>
        <v>0</v>
      </c>
      <c r="O216" s="7"/>
      <c r="P216">
        <v>108</v>
      </c>
      <c r="Q216">
        <v>28</v>
      </c>
      <c r="R216">
        <v>5</v>
      </c>
      <c r="S216" t="s">
        <v>149</v>
      </c>
      <c r="T216" t="s">
        <v>33</v>
      </c>
      <c r="U216">
        <v>0.54928333333333501</v>
      </c>
      <c r="V216">
        <v>21.019556065721201</v>
      </c>
      <c r="W216">
        <v>33.1648</v>
      </c>
      <c r="X216">
        <v>77.683999999999997</v>
      </c>
      <c r="Y216">
        <v>14</v>
      </c>
      <c r="Z216">
        <v>-92.336194444444402</v>
      </c>
      <c r="AA216">
        <v>365</v>
      </c>
      <c r="AB216">
        <v>-100.52395</v>
      </c>
      <c r="AC216">
        <v>439</v>
      </c>
      <c r="AD216">
        <v>-86.563249999999996</v>
      </c>
      <c r="AE216">
        <v>344</v>
      </c>
      <c r="AF216">
        <v>149.1</v>
      </c>
      <c r="AG216">
        <v>18.3</v>
      </c>
      <c r="AH216">
        <v>343.2</v>
      </c>
      <c r="AI216">
        <v>5.1465537795981504</v>
      </c>
      <c r="AJ216">
        <v>150.97999999999999</v>
      </c>
      <c r="AK216">
        <v>214.02</v>
      </c>
    </row>
    <row r="217" spans="1:37">
      <c r="A217">
        <v>216</v>
      </c>
      <c r="B217">
        <v>12257</v>
      </c>
      <c r="C217" t="s">
        <v>333</v>
      </c>
      <c r="D217" t="s">
        <v>554</v>
      </c>
      <c r="E217" t="s">
        <v>59</v>
      </c>
      <c r="F217" t="s">
        <v>149</v>
      </c>
      <c r="G217" s="5">
        <v>56.184733333333298</v>
      </c>
      <c r="H217" s="3">
        <f t="shared" si="12"/>
        <v>3.5115458333333311</v>
      </c>
      <c r="I217" s="3">
        <f t="shared" si="13"/>
        <v>-3.9823499999999816</v>
      </c>
      <c r="J217" s="7" t="e">
        <f>VLOOKUP(B217,RB!$B$2:$G$62,6,FALSE)</f>
        <v>#N/A</v>
      </c>
      <c r="K217" s="7" t="e">
        <f>VLOOKUP(B217,WR!$B$2:$G$73,6,FALSE)</f>
        <v>#N/A</v>
      </c>
      <c r="L217" s="7" t="e">
        <f>VLOOKUP(B217,TE!$A$2:$F$73,6,FALSE)</f>
        <v>#N/A</v>
      </c>
      <c r="M217" s="7">
        <f t="shared" si="14"/>
        <v>0</v>
      </c>
      <c r="N217" s="7">
        <f t="shared" si="15"/>
        <v>0</v>
      </c>
      <c r="P217">
        <v>109</v>
      </c>
      <c r="Q217">
        <v>27</v>
      </c>
      <c r="R217">
        <v>4</v>
      </c>
      <c r="S217" t="s">
        <v>149</v>
      </c>
      <c r="T217" t="s">
        <v>33</v>
      </c>
      <c r="U217">
        <v>3.2175999999999898</v>
      </c>
      <c r="V217">
        <v>15.0977006130072</v>
      </c>
      <c r="W217">
        <v>39.128999999999998</v>
      </c>
      <c r="X217">
        <v>69.043999999999997</v>
      </c>
      <c r="Y217">
        <v>15</v>
      </c>
      <c r="Z217">
        <v>-92.639211111111095</v>
      </c>
      <c r="AA217">
        <v>366</v>
      </c>
      <c r="AB217">
        <v>-94.559749999999994</v>
      </c>
      <c r="AC217">
        <v>365</v>
      </c>
      <c r="AD217">
        <v>-95.203249999999997</v>
      </c>
      <c r="AE217">
        <v>366</v>
      </c>
      <c r="AF217">
        <v>94.6</v>
      </c>
      <c r="AG217">
        <v>11.3</v>
      </c>
      <c r="AH217">
        <v>252.6</v>
      </c>
      <c r="AI217">
        <v>4.2019233169363304</v>
      </c>
      <c r="AJ217">
        <v>150.93</v>
      </c>
      <c r="AK217">
        <v>215.07</v>
      </c>
    </row>
    <row r="218" spans="1:37">
      <c r="A218" s="6">
        <v>217</v>
      </c>
      <c r="B218">
        <v>13144</v>
      </c>
      <c r="C218" t="s">
        <v>746</v>
      </c>
      <c r="D218" t="s">
        <v>749</v>
      </c>
      <c r="E218" t="s">
        <v>47</v>
      </c>
      <c r="F218" t="s">
        <v>132</v>
      </c>
      <c r="G218" s="5">
        <v>56.119</v>
      </c>
      <c r="H218" s="3">
        <f t="shared" si="12"/>
        <v>3.5074375</v>
      </c>
      <c r="I218" s="3">
        <f t="shared" si="13"/>
        <v>-3.9864583333333128</v>
      </c>
      <c r="J218" s="7" t="e">
        <f>VLOOKUP(B218,RB!$B$2:$G$62,6,FALSE)</f>
        <v>#N/A</v>
      </c>
      <c r="K218" s="7" t="e">
        <f>VLOOKUP(B218,WR!$B$2:$G$73,6,FALSE)</f>
        <v>#N/A</v>
      </c>
      <c r="L218" s="7" t="e">
        <f>VLOOKUP(B218,TE!$A$2:$F$73,6,FALSE)</f>
        <v>#N/A</v>
      </c>
      <c r="M218" s="7">
        <f t="shared" si="14"/>
        <v>0</v>
      </c>
      <c r="N218" s="7">
        <f t="shared" si="15"/>
        <v>0</v>
      </c>
      <c r="P218">
        <v>71</v>
      </c>
      <c r="Q218">
        <v>25</v>
      </c>
      <c r="R218">
        <v>2</v>
      </c>
      <c r="S218" t="s">
        <v>132</v>
      </c>
      <c r="T218" t="s">
        <v>33</v>
      </c>
      <c r="U218">
        <v>3.4590749999999901</v>
      </c>
      <c r="V218">
        <v>27.627032269138098</v>
      </c>
      <c r="W218">
        <v>30.615600000000001</v>
      </c>
      <c r="X218">
        <v>92.582399999999893</v>
      </c>
      <c r="Y218">
        <v>10</v>
      </c>
      <c r="Z218">
        <v>-78.150088888888803</v>
      </c>
      <c r="AA218">
        <v>309</v>
      </c>
      <c r="AB218">
        <v>-71.841200000000001</v>
      </c>
      <c r="AC218">
        <v>294</v>
      </c>
      <c r="AD218">
        <v>-76.491399999999999</v>
      </c>
      <c r="AE218">
        <v>321</v>
      </c>
      <c r="AF218">
        <v>71.599999999999994</v>
      </c>
      <c r="AG218">
        <v>12.7</v>
      </c>
      <c r="AH218">
        <v>228.3</v>
      </c>
      <c r="AI218">
        <v>5.3955341025617702</v>
      </c>
      <c r="AJ218">
        <v>210.63</v>
      </c>
      <c r="AK218">
        <v>98.37</v>
      </c>
    </row>
    <row r="219" spans="1:37">
      <c r="A219">
        <v>218</v>
      </c>
      <c r="B219">
        <v>12814</v>
      </c>
      <c r="C219" t="s">
        <v>666</v>
      </c>
      <c r="D219" t="s">
        <v>465</v>
      </c>
      <c r="E219" t="s">
        <v>41</v>
      </c>
      <c r="F219" t="s">
        <v>149</v>
      </c>
      <c r="G219" s="5">
        <v>55.6922</v>
      </c>
      <c r="H219" s="3">
        <f t="shared" si="12"/>
        <v>3.4807625</v>
      </c>
      <c r="I219" s="3">
        <f t="shared" si="13"/>
        <v>-4.0131333333333128</v>
      </c>
      <c r="J219" s="7" t="e">
        <f>VLOOKUP(B219,RB!$B$2:$G$62,6,FALSE)</f>
        <v>#N/A</v>
      </c>
      <c r="K219" s="7" t="e">
        <f>VLOOKUP(B219,WR!$B$2:$G$73,6,FALSE)</f>
        <v>#N/A</v>
      </c>
      <c r="L219" s="7" t="e">
        <f>VLOOKUP(B219,TE!$A$2:$F$73,6,FALSE)</f>
        <v>#N/A</v>
      </c>
      <c r="M219" s="7">
        <f t="shared" si="14"/>
        <v>0</v>
      </c>
      <c r="N219" s="7">
        <f t="shared" si="15"/>
        <v>0</v>
      </c>
      <c r="P219">
        <v>110</v>
      </c>
      <c r="Q219">
        <v>27</v>
      </c>
      <c r="R219">
        <v>3</v>
      </c>
      <c r="S219" t="s">
        <v>149</v>
      </c>
      <c r="T219" t="s">
        <v>33</v>
      </c>
      <c r="U219">
        <v>5.4667666666666701</v>
      </c>
      <c r="V219">
        <v>22.3503847886339</v>
      </c>
      <c r="W219">
        <v>37.873199999999997</v>
      </c>
      <c r="X219">
        <v>86.141999999999996</v>
      </c>
      <c r="Y219">
        <v>14</v>
      </c>
      <c r="Z219">
        <v>-93.131744444444394</v>
      </c>
      <c r="AA219">
        <v>368</v>
      </c>
      <c r="AB219">
        <v>-95.815550000000002</v>
      </c>
      <c r="AC219">
        <v>373</v>
      </c>
      <c r="AD219">
        <v>-78.105249999999998</v>
      </c>
      <c r="AE219">
        <v>326</v>
      </c>
      <c r="AF219">
        <v>124.5</v>
      </c>
      <c r="AG219">
        <v>25</v>
      </c>
      <c r="AH219">
        <v>313</v>
      </c>
      <c r="AI219">
        <v>6.0507000795744599</v>
      </c>
      <c r="AJ219">
        <v>150.94999999999999</v>
      </c>
      <c r="AK219">
        <v>217.05</v>
      </c>
    </row>
    <row r="220" spans="1:37">
      <c r="A220" s="6">
        <v>219</v>
      </c>
      <c r="B220">
        <v>13382</v>
      </c>
      <c r="C220" t="s">
        <v>833</v>
      </c>
      <c r="D220" t="s">
        <v>834</v>
      </c>
      <c r="E220" t="s">
        <v>88</v>
      </c>
      <c r="F220" t="s">
        <v>144</v>
      </c>
      <c r="G220" s="5">
        <v>55.657333333333298</v>
      </c>
      <c r="H220" s="3">
        <f t="shared" si="12"/>
        <v>3.4785833333333311</v>
      </c>
      <c r="I220" s="3">
        <f t="shared" si="13"/>
        <v>-4.0153124999999816</v>
      </c>
      <c r="J220" s="7" t="e">
        <f>VLOOKUP(B220,RB!$B$2:$G$62,6,FALSE)</f>
        <v>#N/A</v>
      </c>
      <c r="K220" s="7" t="e">
        <f>VLOOKUP(B220,WR!$B$2:$G$73,6,FALSE)</f>
        <v>#N/A</v>
      </c>
      <c r="L220" s="7">
        <f>VLOOKUP(B220,TE!$A$2:$F$73,6,FALSE)</f>
        <v>0</v>
      </c>
      <c r="M220" s="7">
        <f t="shared" si="14"/>
        <v>0</v>
      </c>
      <c r="N220" s="7">
        <f t="shared" si="15"/>
        <v>0</v>
      </c>
      <c r="P220">
        <v>38</v>
      </c>
      <c r="Q220">
        <v>24</v>
      </c>
      <c r="R220">
        <v>2</v>
      </c>
      <c r="S220" t="s">
        <v>144</v>
      </c>
      <c r="T220" t="s">
        <v>33</v>
      </c>
      <c r="U220">
        <v>0.27241666666666398</v>
      </c>
      <c r="V220">
        <v>9.5847247308760295</v>
      </c>
      <c r="W220">
        <v>48.413499999999999</v>
      </c>
      <c r="X220">
        <v>69.776250000000005</v>
      </c>
      <c r="Y220">
        <v>10</v>
      </c>
      <c r="Z220">
        <v>-57.980277777777701</v>
      </c>
      <c r="AA220">
        <v>268</v>
      </c>
      <c r="AB220">
        <v>-52.796416666666602</v>
      </c>
      <c r="AC220">
        <v>244</v>
      </c>
      <c r="AD220">
        <v>-58.942083333333301</v>
      </c>
      <c r="AE220">
        <v>282</v>
      </c>
      <c r="AF220">
        <v>32.799999999999997</v>
      </c>
      <c r="AG220">
        <v>5</v>
      </c>
      <c r="AH220">
        <v>259.5</v>
      </c>
      <c r="AI220">
        <v>3.71367086246824</v>
      </c>
      <c r="AJ220">
        <v>150.93</v>
      </c>
      <c r="AK220">
        <v>117.07</v>
      </c>
    </row>
    <row r="221" spans="1:37">
      <c r="A221">
        <v>220</v>
      </c>
      <c r="B221">
        <v>12211</v>
      </c>
      <c r="C221" t="s">
        <v>552</v>
      </c>
      <c r="D221" t="s">
        <v>343</v>
      </c>
      <c r="E221" t="s">
        <v>97</v>
      </c>
      <c r="F221" t="s">
        <v>144</v>
      </c>
      <c r="G221" s="5">
        <v>55.529833333333301</v>
      </c>
      <c r="H221" s="3">
        <f t="shared" si="12"/>
        <v>3.4706145833333313</v>
      </c>
      <c r="I221" s="3">
        <f t="shared" si="13"/>
        <v>-4.0232812499999815</v>
      </c>
      <c r="J221" s="7" t="e">
        <f>VLOOKUP(B221,RB!$B$2:$G$62,6,FALSE)</f>
        <v>#N/A</v>
      </c>
      <c r="K221" s="7" t="e">
        <f>VLOOKUP(B221,WR!$B$2:$G$73,6,FALSE)</f>
        <v>#N/A</v>
      </c>
      <c r="L221" s="7">
        <f>VLOOKUP(B221,TE!$A$2:$F$73,6,FALSE)</f>
        <v>0</v>
      </c>
      <c r="M221" s="7">
        <f t="shared" si="14"/>
        <v>0</v>
      </c>
      <c r="N221" s="7">
        <f t="shared" si="15"/>
        <v>0</v>
      </c>
      <c r="P221">
        <v>39</v>
      </c>
      <c r="Q221">
        <v>25</v>
      </c>
      <c r="R221">
        <v>4</v>
      </c>
      <c r="S221" t="s">
        <v>144</v>
      </c>
      <c r="T221" t="s">
        <v>33</v>
      </c>
      <c r="U221">
        <v>1.4335</v>
      </c>
      <c r="V221">
        <v>18.043164589395001</v>
      </c>
      <c r="W221">
        <v>36.247749999999897</v>
      </c>
      <c r="X221">
        <v>79.622500000000002</v>
      </c>
      <c r="Y221">
        <v>9</v>
      </c>
      <c r="Z221">
        <v>-58.107777777777699</v>
      </c>
      <c r="AA221">
        <v>269</v>
      </c>
      <c r="AB221">
        <v>-64.962166666666604</v>
      </c>
      <c r="AC221">
        <v>271</v>
      </c>
      <c r="AD221">
        <v>-49.095833333333303</v>
      </c>
      <c r="AE221">
        <v>253</v>
      </c>
      <c r="AF221">
        <v>44.1</v>
      </c>
      <c r="AG221">
        <v>6.2</v>
      </c>
      <c r="AH221">
        <v>308.8</v>
      </c>
      <c r="AI221">
        <v>3.9413820490867102</v>
      </c>
      <c r="AJ221">
        <v>207.79</v>
      </c>
      <c r="AK221">
        <v>61.21</v>
      </c>
    </row>
    <row r="222" spans="1:37">
      <c r="A222" s="6">
        <v>221</v>
      </c>
      <c r="B222">
        <v>12208</v>
      </c>
      <c r="C222" t="s">
        <v>547</v>
      </c>
      <c r="D222" t="s">
        <v>548</v>
      </c>
      <c r="E222" t="s">
        <v>65</v>
      </c>
      <c r="F222" t="s">
        <v>144</v>
      </c>
      <c r="G222" s="5">
        <v>55.24</v>
      </c>
      <c r="H222" s="3">
        <f t="shared" si="12"/>
        <v>3.4525000000000001</v>
      </c>
      <c r="I222" s="3">
        <f t="shared" si="13"/>
        <v>-4.0413958333333131</v>
      </c>
      <c r="J222" s="7" t="e">
        <f>VLOOKUP(B222,RB!$B$2:$G$62,6,FALSE)</f>
        <v>#N/A</v>
      </c>
      <c r="K222" s="7" t="e">
        <f>VLOOKUP(B222,WR!$B$2:$G$73,6,FALSE)</f>
        <v>#N/A</v>
      </c>
      <c r="L222" s="7">
        <f>VLOOKUP(B222,TE!$A$2:$F$73,6,FALSE)</f>
        <v>0</v>
      </c>
      <c r="M222" s="7">
        <f t="shared" si="14"/>
        <v>0</v>
      </c>
      <c r="N222" s="7">
        <f t="shared" si="15"/>
        <v>0</v>
      </c>
      <c r="P222">
        <v>40</v>
      </c>
      <c r="Q222">
        <v>27</v>
      </c>
      <c r="R222">
        <v>4</v>
      </c>
      <c r="S222" t="s">
        <v>144</v>
      </c>
      <c r="T222" t="s">
        <v>33</v>
      </c>
      <c r="U222">
        <v>2.9920833333333299</v>
      </c>
      <c r="V222">
        <v>22.060713138216201</v>
      </c>
      <c r="W222">
        <v>29.583749999999998</v>
      </c>
      <c r="X222">
        <v>81.569999999999993</v>
      </c>
      <c r="Y222">
        <v>9</v>
      </c>
      <c r="Z222">
        <v>-58.397611111111097</v>
      </c>
      <c r="AA222">
        <v>270</v>
      </c>
      <c r="AB222">
        <v>-71.626166666666606</v>
      </c>
      <c r="AC222">
        <v>293</v>
      </c>
      <c r="AD222">
        <v>-47.148333333333298</v>
      </c>
      <c r="AE222">
        <v>251</v>
      </c>
      <c r="AF222">
        <v>52.9</v>
      </c>
      <c r="AG222">
        <v>4.2</v>
      </c>
      <c r="AH222">
        <v>353.2</v>
      </c>
      <c r="AI222">
        <v>3.5618634047226001</v>
      </c>
      <c r="AJ222">
        <v>235.13</v>
      </c>
      <c r="AK222">
        <v>34.869999999999997</v>
      </c>
    </row>
    <row r="223" spans="1:37">
      <c r="A223">
        <v>222</v>
      </c>
      <c r="B223">
        <v>10409</v>
      </c>
      <c r="C223" t="s">
        <v>269</v>
      </c>
      <c r="D223" t="s">
        <v>270</v>
      </c>
      <c r="E223" t="s">
        <v>88</v>
      </c>
      <c r="F223" t="s">
        <v>144</v>
      </c>
      <c r="G223" s="5">
        <v>52.952666666666602</v>
      </c>
      <c r="H223" s="3">
        <f t="shared" si="12"/>
        <v>3.3095416666666626</v>
      </c>
      <c r="I223" s="3">
        <f t="shared" si="13"/>
        <v>-4.1843541666666502</v>
      </c>
      <c r="J223" s="7" t="e">
        <f>VLOOKUP(B223,RB!$B$2:$G$62,6,FALSE)</f>
        <v>#N/A</v>
      </c>
      <c r="K223" s="7" t="e">
        <f>VLOOKUP(B223,WR!$B$2:$G$73,6,FALSE)</f>
        <v>#N/A</v>
      </c>
      <c r="L223" s="7">
        <f>VLOOKUP(B223,TE!$A$2:$F$73,6,FALSE)</f>
        <v>0</v>
      </c>
      <c r="M223" s="7">
        <f t="shared" si="14"/>
        <v>0</v>
      </c>
      <c r="N223" s="7">
        <f t="shared" si="15"/>
        <v>0</v>
      </c>
      <c r="P223">
        <v>41</v>
      </c>
      <c r="Q223">
        <v>30</v>
      </c>
      <c r="R223">
        <v>8</v>
      </c>
      <c r="S223" t="s">
        <v>144</v>
      </c>
      <c r="T223" t="s">
        <v>33</v>
      </c>
      <c r="U223">
        <v>1.74691666666666</v>
      </c>
      <c r="V223">
        <v>17.311151732337098</v>
      </c>
      <c r="W223">
        <v>40.396499999999897</v>
      </c>
      <c r="X223">
        <v>77.112499999999997</v>
      </c>
      <c r="Y223">
        <v>10</v>
      </c>
      <c r="Z223">
        <v>-60.684944444444398</v>
      </c>
      <c r="AA223">
        <v>275</v>
      </c>
      <c r="AB223">
        <v>-60.813416666666598</v>
      </c>
      <c r="AC223">
        <v>265</v>
      </c>
      <c r="AD223">
        <v>-51.605833333333301</v>
      </c>
      <c r="AE223">
        <v>260</v>
      </c>
      <c r="AF223">
        <v>39.799999999999997</v>
      </c>
      <c r="AG223">
        <v>7.5</v>
      </c>
      <c r="AH223">
        <v>287.39999999999998</v>
      </c>
      <c r="AI223">
        <v>4.1880691679233797</v>
      </c>
      <c r="AJ223">
        <v>222.005</v>
      </c>
      <c r="AK223">
        <v>52.994999999999997</v>
      </c>
    </row>
    <row r="224" spans="1:37">
      <c r="A224" s="6">
        <v>223</v>
      </c>
      <c r="B224">
        <v>14284</v>
      </c>
      <c r="C224" t="s">
        <v>1144</v>
      </c>
      <c r="D224" t="s">
        <v>327</v>
      </c>
      <c r="E224" t="s">
        <v>68</v>
      </c>
      <c r="F224" t="s">
        <v>132</v>
      </c>
      <c r="G224" s="5">
        <v>52.757249999999999</v>
      </c>
      <c r="H224" s="3">
        <f t="shared" si="12"/>
        <v>3.2973281249999999</v>
      </c>
      <c r="I224" s="3">
        <f t="shared" si="13"/>
        <v>-4.1965677083333128</v>
      </c>
      <c r="J224" s="7" t="e">
        <f>VLOOKUP(B224,RB!$B$2:$G$62,6,FALSE)</f>
        <v>#N/A</v>
      </c>
      <c r="K224" s="7" t="e">
        <f>VLOOKUP(B224,WR!$B$2:$G$73,6,FALSE)</f>
        <v>#N/A</v>
      </c>
      <c r="L224" s="7" t="e">
        <f>VLOOKUP(B224,TE!$A$2:$F$73,6,FALSE)</f>
        <v>#N/A</v>
      </c>
      <c r="M224" s="7">
        <f t="shared" si="14"/>
        <v>0</v>
      </c>
      <c r="N224" s="7">
        <f t="shared" si="15"/>
        <v>0</v>
      </c>
      <c r="P224">
        <v>72</v>
      </c>
      <c r="Q224" t="s">
        <v>32</v>
      </c>
      <c r="R224">
        <v>0</v>
      </c>
      <c r="S224" t="s">
        <v>132</v>
      </c>
      <c r="T224" t="s">
        <v>33</v>
      </c>
      <c r="U224">
        <v>1.1633166666666599</v>
      </c>
      <c r="V224">
        <v>17.963678268012501</v>
      </c>
      <c r="W224">
        <v>35.159849999999999</v>
      </c>
      <c r="X224">
        <v>72.8095</v>
      </c>
      <c r="Y224">
        <v>10</v>
      </c>
      <c r="Z224">
        <v>-81.511838888888803</v>
      </c>
      <c r="AA224">
        <v>320</v>
      </c>
      <c r="AB224">
        <v>-67.296949999999995</v>
      </c>
      <c r="AC224">
        <v>283</v>
      </c>
      <c r="AD224">
        <v>-96.264300000000006</v>
      </c>
      <c r="AE224">
        <v>369</v>
      </c>
      <c r="AF224">
        <v>66.2</v>
      </c>
      <c r="AG224">
        <v>14</v>
      </c>
      <c r="AH224">
        <v>214.3</v>
      </c>
      <c r="AI224">
        <v>5.7433774637482102</v>
      </c>
      <c r="AJ224">
        <v>149.04499999999999</v>
      </c>
      <c r="AK224">
        <v>170.95499999999899</v>
      </c>
    </row>
    <row r="225" spans="1:37">
      <c r="A225">
        <v>224</v>
      </c>
      <c r="B225">
        <v>10709</v>
      </c>
      <c r="C225" t="s">
        <v>296</v>
      </c>
      <c r="D225" t="s">
        <v>297</v>
      </c>
      <c r="E225" t="s">
        <v>71</v>
      </c>
      <c r="F225" t="s">
        <v>132</v>
      </c>
      <c r="G225" s="5">
        <v>52.562600000000003</v>
      </c>
      <c r="H225" s="3">
        <f t="shared" si="12"/>
        <v>3.2851625000000002</v>
      </c>
      <c r="I225" s="3">
        <f t="shared" si="13"/>
        <v>-4.2087333333333126</v>
      </c>
      <c r="J225" s="7" t="e">
        <f>VLOOKUP(B225,RB!$B$2:$G$62,6,FALSE)</f>
        <v>#N/A</v>
      </c>
      <c r="K225" s="7" t="e">
        <f>VLOOKUP(B225,WR!$B$2:$G$73,6,FALSE)</f>
        <v>#N/A</v>
      </c>
      <c r="L225" s="7" t="e">
        <f>VLOOKUP(B225,TE!$A$2:$F$73,6,FALSE)</f>
        <v>#N/A</v>
      </c>
      <c r="M225" s="7">
        <f t="shared" si="14"/>
        <v>0</v>
      </c>
      <c r="N225" s="7">
        <f t="shared" si="15"/>
        <v>0</v>
      </c>
      <c r="P225">
        <v>73</v>
      </c>
      <c r="Q225">
        <v>30</v>
      </c>
      <c r="R225">
        <v>7</v>
      </c>
      <c r="S225" t="s">
        <v>132</v>
      </c>
      <c r="T225" t="s">
        <v>33</v>
      </c>
      <c r="U225">
        <v>2.6003333333333298</v>
      </c>
      <c r="V225">
        <v>33.721786886225303</v>
      </c>
      <c r="W225">
        <v>13.1219999999999</v>
      </c>
      <c r="X225">
        <v>91.316800000000001</v>
      </c>
      <c r="Y225">
        <v>10</v>
      </c>
      <c r="Z225">
        <v>-81.706488888888799</v>
      </c>
      <c r="AA225">
        <v>322</v>
      </c>
      <c r="AB225">
        <v>-89.334800000000001</v>
      </c>
      <c r="AC225">
        <v>345</v>
      </c>
      <c r="AD225">
        <v>-77.757000000000005</v>
      </c>
      <c r="AE225">
        <v>323</v>
      </c>
      <c r="AF225">
        <v>74.5</v>
      </c>
      <c r="AG225">
        <v>8</v>
      </c>
      <c r="AH225">
        <v>249.1</v>
      </c>
      <c r="AI225">
        <v>4.1379465659646399</v>
      </c>
      <c r="AJ225">
        <v>206.59</v>
      </c>
      <c r="AK225">
        <v>115.409999999999</v>
      </c>
    </row>
    <row r="226" spans="1:37">
      <c r="A226" s="6">
        <v>225</v>
      </c>
      <c r="B226">
        <v>13680</v>
      </c>
      <c r="C226" t="s">
        <v>959</v>
      </c>
      <c r="D226" t="s">
        <v>960</v>
      </c>
      <c r="E226" t="s">
        <v>123</v>
      </c>
      <c r="F226" t="s">
        <v>144</v>
      </c>
      <c r="G226" s="5">
        <v>51.5431666666666</v>
      </c>
      <c r="H226" s="3">
        <f t="shared" si="12"/>
        <v>3.2214479166666625</v>
      </c>
      <c r="I226" s="3">
        <f t="shared" si="13"/>
        <v>-4.2724479166666498</v>
      </c>
      <c r="J226" s="7" t="e">
        <f>VLOOKUP(B226,RB!$B$2:$G$62,6,FALSE)</f>
        <v>#N/A</v>
      </c>
      <c r="K226" s="7" t="e">
        <f>VLOOKUP(B226,WR!$B$2:$G$73,6,FALSE)</f>
        <v>#N/A</v>
      </c>
      <c r="L226" s="7">
        <f>VLOOKUP(B226,TE!$A$2:$F$73,6,FALSE)</f>
        <v>0</v>
      </c>
      <c r="M226" s="7">
        <f t="shared" si="14"/>
        <v>0</v>
      </c>
      <c r="N226" s="7">
        <f t="shared" si="15"/>
        <v>0</v>
      </c>
      <c r="P226">
        <v>42</v>
      </c>
      <c r="Q226">
        <v>26</v>
      </c>
      <c r="R226">
        <v>1</v>
      </c>
      <c r="S226" t="s">
        <v>144</v>
      </c>
      <c r="T226" t="s">
        <v>33</v>
      </c>
      <c r="U226">
        <v>1.7362499999999901</v>
      </c>
      <c r="V226">
        <v>18.499539547422899</v>
      </c>
      <c r="W226">
        <v>34.716000000000001</v>
      </c>
      <c r="X226">
        <v>78.262499999999903</v>
      </c>
      <c r="Y226">
        <v>10</v>
      </c>
      <c r="Z226">
        <v>-62.094444444444399</v>
      </c>
      <c r="AA226">
        <v>280</v>
      </c>
      <c r="AB226">
        <v>-66.493916666666607</v>
      </c>
      <c r="AC226">
        <v>278</v>
      </c>
      <c r="AD226">
        <v>-50.455833333333302</v>
      </c>
      <c r="AE226">
        <v>257</v>
      </c>
      <c r="AF226">
        <v>32.1</v>
      </c>
      <c r="AG226">
        <v>4.9000000000000004</v>
      </c>
      <c r="AH226">
        <v>252.2</v>
      </c>
      <c r="AI226">
        <v>3.6946949302500398</v>
      </c>
      <c r="AJ226">
        <v>204.36500000000001</v>
      </c>
      <c r="AK226">
        <v>75.634999999999906</v>
      </c>
    </row>
    <row r="227" spans="1:37">
      <c r="A227">
        <v>226</v>
      </c>
      <c r="B227">
        <v>12678</v>
      </c>
      <c r="C227" t="s">
        <v>350</v>
      </c>
      <c r="D227" t="s">
        <v>652</v>
      </c>
      <c r="E227" t="s">
        <v>114</v>
      </c>
      <c r="F227" t="s">
        <v>144</v>
      </c>
      <c r="G227" s="5">
        <v>50.868333333333297</v>
      </c>
      <c r="H227" s="3">
        <f t="shared" si="12"/>
        <v>3.179270833333331</v>
      </c>
      <c r="I227" s="3">
        <f t="shared" si="13"/>
        <v>-4.3146249999999817</v>
      </c>
      <c r="J227" s="7" t="e">
        <f>VLOOKUP(B227,RB!$B$2:$G$62,6,FALSE)</f>
        <v>#N/A</v>
      </c>
      <c r="K227" s="7" t="e">
        <f>VLOOKUP(B227,WR!$B$2:$G$73,6,FALSE)</f>
        <v>#N/A</v>
      </c>
      <c r="L227" s="7">
        <f>VLOOKUP(B227,TE!$A$2:$F$73,6,FALSE)</f>
        <v>0</v>
      </c>
      <c r="M227" s="7">
        <f t="shared" si="14"/>
        <v>0</v>
      </c>
      <c r="N227" s="7">
        <f t="shared" si="15"/>
        <v>0</v>
      </c>
      <c r="P227">
        <v>43</v>
      </c>
      <c r="Q227">
        <v>26</v>
      </c>
      <c r="R227">
        <v>3</v>
      </c>
      <c r="S227" t="s">
        <v>144</v>
      </c>
      <c r="T227" t="s">
        <v>33</v>
      </c>
      <c r="U227">
        <v>4.8379166666666702</v>
      </c>
      <c r="V227">
        <v>9.4410473236112207</v>
      </c>
      <c r="W227">
        <v>37.865499999999997</v>
      </c>
      <c r="X227">
        <v>60.948250000000002</v>
      </c>
      <c r="Y227">
        <v>10</v>
      </c>
      <c r="Z227">
        <v>-62.769277777777702</v>
      </c>
      <c r="AA227">
        <v>282</v>
      </c>
      <c r="AB227">
        <v>-63.344416666666604</v>
      </c>
      <c r="AC227">
        <v>269</v>
      </c>
      <c r="AD227">
        <v>-67.770083333333304</v>
      </c>
      <c r="AE227">
        <v>299</v>
      </c>
      <c r="AF227">
        <v>44.2</v>
      </c>
      <c r="AG227">
        <v>4.8</v>
      </c>
      <c r="AH227">
        <v>316.3</v>
      </c>
      <c r="AI227">
        <v>3.6757189980318299</v>
      </c>
      <c r="AJ227">
        <v>150.58000000000001</v>
      </c>
      <c r="AK227">
        <v>131.41999999999999</v>
      </c>
    </row>
    <row r="228" spans="1:37">
      <c r="A228" s="6">
        <v>227</v>
      </c>
      <c r="B228">
        <v>12264</v>
      </c>
      <c r="C228" t="s">
        <v>382</v>
      </c>
      <c r="D228" t="s">
        <v>560</v>
      </c>
      <c r="E228" t="s">
        <v>97</v>
      </c>
      <c r="F228" t="s">
        <v>132</v>
      </c>
      <c r="G228" s="5">
        <v>50.625266666666597</v>
      </c>
      <c r="H228" s="3">
        <f t="shared" si="12"/>
        <v>3.1640791666666623</v>
      </c>
      <c r="I228" s="3">
        <f t="shared" si="13"/>
        <v>-4.32981666666665</v>
      </c>
      <c r="J228" s="7" t="e">
        <f>VLOOKUP(B228,RB!$B$2:$G$62,6,FALSE)</f>
        <v>#N/A</v>
      </c>
      <c r="K228" s="7" t="e">
        <f>VLOOKUP(B228,WR!$B$2:$G$73,6,FALSE)</f>
        <v>#N/A</v>
      </c>
      <c r="L228" s="7" t="e">
        <f>VLOOKUP(B228,TE!$A$2:$F$73,6,FALSE)</f>
        <v>#N/A</v>
      </c>
      <c r="M228" s="7">
        <f t="shared" si="14"/>
        <v>0</v>
      </c>
      <c r="N228" s="7">
        <f t="shared" si="15"/>
        <v>0</v>
      </c>
      <c r="P228">
        <v>74</v>
      </c>
      <c r="Q228">
        <v>28</v>
      </c>
      <c r="R228">
        <v>4</v>
      </c>
      <c r="S228" t="s">
        <v>132</v>
      </c>
      <c r="T228" t="s">
        <v>33</v>
      </c>
      <c r="U228">
        <v>1.36388333333333</v>
      </c>
      <c r="V228">
        <v>19.930746819926199</v>
      </c>
      <c r="W228">
        <v>29.7714</v>
      </c>
      <c r="X228">
        <v>75.602800000000002</v>
      </c>
      <c r="Y228">
        <v>10</v>
      </c>
      <c r="Z228">
        <v>-83.643822222222198</v>
      </c>
      <c r="AA228">
        <v>325</v>
      </c>
      <c r="AB228">
        <v>-72.685400000000001</v>
      </c>
      <c r="AC228">
        <v>297</v>
      </c>
      <c r="AD228">
        <v>-93.471000000000004</v>
      </c>
      <c r="AE228">
        <v>359</v>
      </c>
      <c r="AF228">
        <v>97.1</v>
      </c>
      <c r="AG228">
        <v>10.4</v>
      </c>
      <c r="AH228">
        <v>323.39999999999998</v>
      </c>
      <c r="AI228">
        <v>4.78011892507807</v>
      </c>
      <c r="AJ228" t="s">
        <v>32</v>
      </c>
      <c r="AK228" t="s">
        <v>32</v>
      </c>
    </row>
    <row r="229" spans="1:37">
      <c r="A229">
        <v>228</v>
      </c>
      <c r="B229">
        <v>11225</v>
      </c>
      <c r="C229" t="s">
        <v>371</v>
      </c>
      <c r="D229" t="s">
        <v>372</v>
      </c>
      <c r="E229" t="s">
        <v>94</v>
      </c>
      <c r="F229" t="s">
        <v>149</v>
      </c>
      <c r="G229" s="5">
        <v>50.242066666666602</v>
      </c>
      <c r="H229" s="3">
        <f t="shared" si="12"/>
        <v>3.1401291666666626</v>
      </c>
      <c r="I229" s="3">
        <f t="shared" si="13"/>
        <v>-4.3537666666666501</v>
      </c>
      <c r="J229" s="7" t="e">
        <f>VLOOKUP(B229,RB!$B$2:$G$62,6,FALSE)</f>
        <v>#N/A</v>
      </c>
      <c r="K229" s="7" t="e">
        <f>VLOOKUP(B229,WR!$B$2:$G$73,6,FALSE)</f>
        <v>#N/A</v>
      </c>
      <c r="L229" s="7" t="e">
        <f>VLOOKUP(B229,TE!$A$2:$F$73,6,FALSE)</f>
        <v>#N/A</v>
      </c>
      <c r="M229" s="7">
        <f t="shared" si="14"/>
        <v>0</v>
      </c>
      <c r="N229" s="7">
        <f t="shared" si="15"/>
        <v>0</v>
      </c>
      <c r="P229">
        <v>111</v>
      </c>
      <c r="Q229">
        <v>28</v>
      </c>
      <c r="R229">
        <v>6</v>
      </c>
      <c r="S229" t="s">
        <v>149</v>
      </c>
      <c r="T229" t="s">
        <v>33</v>
      </c>
      <c r="U229">
        <v>0.119199999999999</v>
      </c>
      <c r="V229">
        <v>11.9461101535185</v>
      </c>
      <c r="W229">
        <v>37.951599999999999</v>
      </c>
      <c r="X229">
        <v>63.457999999999998</v>
      </c>
      <c r="Y229">
        <v>15</v>
      </c>
      <c r="Z229">
        <v>-98.581877777777706</v>
      </c>
      <c r="AA229">
        <v>390</v>
      </c>
      <c r="AB229">
        <v>-95.73715</v>
      </c>
      <c r="AC229">
        <v>372</v>
      </c>
      <c r="AD229">
        <v>-100.78925</v>
      </c>
      <c r="AE229">
        <v>383</v>
      </c>
      <c r="AF229">
        <v>107.6</v>
      </c>
      <c r="AG229">
        <v>10</v>
      </c>
      <c r="AH229">
        <v>284.39999999999998</v>
      </c>
      <c r="AI229">
        <v>4.0264919452991297</v>
      </c>
      <c r="AJ229">
        <v>150.86000000000001</v>
      </c>
      <c r="AK229">
        <v>239.14</v>
      </c>
    </row>
    <row r="230" spans="1:37">
      <c r="A230" s="6">
        <v>229</v>
      </c>
      <c r="B230">
        <v>13377</v>
      </c>
      <c r="C230" t="s">
        <v>831</v>
      </c>
      <c r="D230" t="s">
        <v>341</v>
      </c>
      <c r="E230" t="s">
        <v>65</v>
      </c>
      <c r="F230" t="s">
        <v>149</v>
      </c>
      <c r="G230" s="5">
        <v>50.208799999999997</v>
      </c>
      <c r="H230" s="3">
        <f t="shared" si="12"/>
        <v>3.1380499999999998</v>
      </c>
      <c r="I230" s="3">
        <f t="shared" si="13"/>
        <v>-4.355845833333313</v>
      </c>
      <c r="J230" s="7" t="e">
        <f>VLOOKUP(B230,RB!$B$2:$G$62,6,FALSE)</f>
        <v>#N/A</v>
      </c>
      <c r="K230" s="7" t="e">
        <f>VLOOKUP(B230,WR!$B$2:$G$73,6,FALSE)</f>
        <v>#N/A</v>
      </c>
      <c r="L230" s="7" t="e">
        <f>VLOOKUP(B230,TE!$A$2:$F$73,6,FALSE)</f>
        <v>#N/A</v>
      </c>
      <c r="M230" s="7">
        <f t="shared" si="14"/>
        <v>0</v>
      </c>
      <c r="N230" s="7">
        <f t="shared" si="15"/>
        <v>0</v>
      </c>
      <c r="P230">
        <v>112</v>
      </c>
      <c r="Q230">
        <v>26</v>
      </c>
      <c r="R230">
        <v>2</v>
      </c>
      <c r="S230" t="s">
        <v>149</v>
      </c>
      <c r="T230" t="s">
        <v>33</v>
      </c>
      <c r="U230">
        <v>0.66003333333333802</v>
      </c>
      <c r="V230">
        <v>9.3263449003347496</v>
      </c>
      <c r="W230">
        <v>38.661999999999999</v>
      </c>
      <c r="X230">
        <v>59.286799999999999</v>
      </c>
      <c r="Y230">
        <v>15</v>
      </c>
      <c r="Z230">
        <v>-98.615144444444397</v>
      </c>
      <c r="AA230">
        <v>391</v>
      </c>
      <c r="AB230">
        <v>-95.026749999999893</v>
      </c>
      <c r="AC230">
        <v>367</v>
      </c>
      <c r="AD230">
        <v>-104.96044999999999</v>
      </c>
      <c r="AE230">
        <v>400</v>
      </c>
      <c r="AF230">
        <v>117.1</v>
      </c>
      <c r="AG230">
        <v>14.6</v>
      </c>
      <c r="AH230">
        <v>315</v>
      </c>
      <c r="AI230">
        <v>4.6472491064768997</v>
      </c>
      <c r="AJ230">
        <v>150.99</v>
      </c>
      <c r="AK230">
        <v>240.01</v>
      </c>
    </row>
    <row r="231" spans="1:37">
      <c r="A231">
        <v>230</v>
      </c>
      <c r="B231">
        <v>13418</v>
      </c>
      <c r="C231" t="s">
        <v>845</v>
      </c>
      <c r="D231" t="s">
        <v>846</v>
      </c>
      <c r="E231" t="s">
        <v>120</v>
      </c>
      <c r="F231" t="s">
        <v>149</v>
      </c>
      <c r="G231" s="5">
        <v>50.036933333333302</v>
      </c>
      <c r="H231" s="3">
        <f t="shared" si="12"/>
        <v>3.1273083333333314</v>
      </c>
      <c r="I231" s="3">
        <f t="shared" si="13"/>
        <v>-4.3665874999999819</v>
      </c>
      <c r="J231" s="7" t="e">
        <f>VLOOKUP(B231,RB!$B$2:$G$62,6,FALSE)</f>
        <v>#N/A</v>
      </c>
      <c r="K231" s="7" t="e">
        <f>VLOOKUP(B231,WR!$B$2:$G$73,6,FALSE)</f>
        <v>#N/A</v>
      </c>
      <c r="L231" s="7" t="e">
        <f>VLOOKUP(B231,TE!$A$2:$F$73,6,FALSE)</f>
        <v>#N/A</v>
      </c>
      <c r="M231" s="7">
        <f t="shared" si="14"/>
        <v>0</v>
      </c>
      <c r="N231" s="7">
        <f t="shared" si="15"/>
        <v>0</v>
      </c>
      <c r="P231">
        <v>113</v>
      </c>
      <c r="Q231">
        <v>24</v>
      </c>
      <c r="R231">
        <v>2</v>
      </c>
      <c r="S231" t="s">
        <v>149</v>
      </c>
      <c r="T231" t="s">
        <v>33</v>
      </c>
      <c r="U231">
        <v>1.41903333333333</v>
      </c>
      <c r="V231">
        <v>20.637299128035099</v>
      </c>
      <c r="W231">
        <v>27.461199999999899</v>
      </c>
      <c r="X231">
        <v>73.798000000000002</v>
      </c>
      <c r="Y231">
        <v>15</v>
      </c>
      <c r="Z231">
        <v>-98.787011111111099</v>
      </c>
      <c r="AA231">
        <v>394</v>
      </c>
      <c r="AB231">
        <v>-106.22754999999999</v>
      </c>
      <c r="AC231">
        <v>535</v>
      </c>
      <c r="AD231">
        <v>-90.449250000000006</v>
      </c>
      <c r="AE231">
        <v>354</v>
      </c>
      <c r="AF231">
        <v>118.4</v>
      </c>
      <c r="AG231">
        <v>16.399999999999999</v>
      </c>
      <c r="AH231">
        <v>306.39999999999998</v>
      </c>
      <c r="AI231">
        <v>4.8901540825899401</v>
      </c>
      <c r="AJ231">
        <v>150.97</v>
      </c>
      <c r="AK231">
        <v>243.03</v>
      </c>
    </row>
    <row r="232" spans="1:37">
      <c r="A232" s="6">
        <v>231</v>
      </c>
      <c r="B232">
        <v>12261</v>
      </c>
      <c r="C232" t="s">
        <v>557</v>
      </c>
      <c r="D232" t="s">
        <v>558</v>
      </c>
      <c r="E232" t="s">
        <v>47</v>
      </c>
      <c r="F232" t="s">
        <v>132</v>
      </c>
      <c r="G232" s="5">
        <v>49.299266666666597</v>
      </c>
      <c r="H232" s="3">
        <f t="shared" si="12"/>
        <v>3.0812041666666623</v>
      </c>
      <c r="I232" s="3">
        <f t="shared" si="13"/>
        <v>-4.4126916666666505</v>
      </c>
      <c r="J232" s="7" t="e">
        <f>VLOOKUP(B232,RB!$B$2:$G$62,6,FALSE)</f>
        <v>#N/A</v>
      </c>
      <c r="K232" s="7" t="e">
        <f>VLOOKUP(B232,WR!$B$2:$G$73,6,FALSE)</f>
        <v>#N/A</v>
      </c>
      <c r="L232" s="7" t="e">
        <f>VLOOKUP(B232,TE!$A$2:$F$73,6,FALSE)</f>
        <v>#N/A</v>
      </c>
      <c r="M232" s="7">
        <f t="shared" si="14"/>
        <v>0</v>
      </c>
      <c r="N232" s="7">
        <f t="shared" si="15"/>
        <v>0</v>
      </c>
      <c r="P232">
        <v>75</v>
      </c>
      <c r="Q232">
        <v>26</v>
      </c>
      <c r="R232">
        <v>4</v>
      </c>
      <c r="S232" t="s">
        <v>132</v>
      </c>
      <c r="T232" t="s">
        <v>33</v>
      </c>
      <c r="U232">
        <v>0.12581666666666499</v>
      </c>
      <c r="V232">
        <v>27.922048882558698</v>
      </c>
      <c r="W232">
        <v>24.570399999999999</v>
      </c>
      <c r="X232">
        <v>85.627999999999901</v>
      </c>
      <c r="Y232">
        <v>10</v>
      </c>
      <c r="Z232">
        <v>-84.969822222222206</v>
      </c>
      <c r="AA232">
        <v>329</v>
      </c>
      <c r="AB232">
        <v>-77.886399999999995</v>
      </c>
      <c r="AC232">
        <v>306</v>
      </c>
      <c r="AD232">
        <v>-83.445800000000006</v>
      </c>
      <c r="AE232">
        <v>338</v>
      </c>
      <c r="AF232">
        <v>76.8</v>
      </c>
      <c r="AG232">
        <v>13.5</v>
      </c>
      <c r="AH232">
        <v>256.39999999999998</v>
      </c>
      <c r="AI232">
        <v>5.6095915555995797</v>
      </c>
      <c r="AJ232">
        <v>198.11500000000001</v>
      </c>
      <c r="AK232">
        <v>130.88499999999999</v>
      </c>
    </row>
    <row r="233" spans="1:37">
      <c r="A233">
        <v>232</v>
      </c>
      <c r="B233">
        <v>12632</v>
      </c>
      <c r="C233" t="s">
        <v>621</v>
      </c>
      <c r="D233" t="s">
        <v>622</v>
      </c>
      <c r="E233" t="s">
        <v>123</v>
      </c>
      <c r="F233" t="s">
        <v>132</v>
      </c>
      <c r="G233" s="5">
        <v>49.223500000000001</v>
      </c>
      <c r="H233" s="3">
        <f t="shared" si="12"/>
        <v>3.0764687500000001</v>
      </c>
      <c r="I233" s="3">
        <f t="shared" si="13"/>
        <v>-4.4174270833333127</v>
      </c>
      <c r="J233" s="7" t="e">
        <f>VLOOKUP(B233,RB!$B$2:$G$62,6,FALSE)</f>
        <v>#N/A</v>
      </c>
      <c r="K233" s="7" t="e">
        <f>VLOOKUP(B233,WR!$B$2:$G$73,6,FALSE)</f>
        <v>#N/A</v>
      </c>
      <c r="L233" s="7" t="e">
        <f>VLOOKUP(B233,TE!$A$2:$F$73,6,FALSE)</f>
        <v>#N/A</v>
      </c>
      <c r="M233" s="7">
        <f t="shared" si="14"/>
        <v>0</v>
      </c>
      <c r="N233" s="7">
        <f t="shared" si="15"/>
        <v>0</v>
      </c>
      <c r="P233">
        <v>76</v>
      </c>
      <c r="Q233">
        <v>25</v>
      </c>
      <c r="R233">
        <v>3</v>
      </c>
      <c r="S233" t="s">
        <v>132</v>
      </c>
      <c r="T233" t="s">
        <v>33</v>
      </c>
      <c r="U233">
        <v>0.896183333333326</v>
      </c>
      <c r="V233">
        <v>19.7165783627213</v>
      </c>
      <c r="W233">
        <v>30.176600000000001</v>
      </c>
      <c r="X233">
        <v>69.9405</v>
      </c>
      <c r="Y233">
        <v>10</v>
      </c>
      <c r="Z233">
        <v>-85.045588888888801</v>
      </c>
      <c r="AA233">
        <v>331</v>
      </c>
      <c r="AB233">
        <v>-72.280199999999994</v>
      </c>
      <c r="AC233">
        <v>296</v>
      </c>
      <c r="AD233">
        <v>-99.133300000000006</v>
      </c>
      <c r="AE233">
        <v>376</v>
      </c>
      <c r="AF233">
        <v>73.400000000000006</v>
      </c>
      <c r="AG233">
        <v>10.8</v>
      </c>
      <c r="AH233">
        <v>237.8</v>
      </c>
      <c r="AI233">
        <v>4.8871476515969698</v>
      </c>
      <c r="AJ233">
        <v>206.62</v>
      </c>
      <c r="AK233">
        <v>124.38</v>
      </c>
    </row>
    <row r="234" spans="1:37">
      <c r="A234" s="6">
        <v>233</v>
      </c>
      <c r="B234">
        <v>13726</v>
      </c>
      <c r="C234" t="s">
        <v>215</v>
      </c>
      <c r="D234" t="s">
        <v>966</v>
      </c>
      <c r="E234" t="s">
        <v>88</v>
      </c>
      <c r="F234" t="s">
        <v>132</v>
      </c>
      <c r="G234" s="5">
        <v>49.123399999999997</v>
      </c>
      <c r="H234" s="3">
        <f t="shared" si="12"/>
        <v>3.0702124999999998</v>
      </c>
      <c r="I234" s="3">
        <f t="shared" si="13"/>
        <v>-4.4236833333333134</v>
      </c>
      <c r="J234" s="7" t="e">
        <f>VLOOKUP(B234,RB!$B$2:$G$62,6,FALSE)</f>
        <v>#N/A</v>
      </c>
      <c r="K234" s="7" t="e">
        <f>VLOOKUP(B234,WR!$B$2:$G$73,6,FALSE)</f>
        <v>#N/A</v>
      </c>
      <c r="L234" s="7" t="e">
        <f>VLOOKUP(B234,TE!$A$2:$F$73,6,FALSE)</f>
        <v>#N/A</v>
      </c>
      <c r="M234" s="7">
        <f t="shared" si="14"/>
        <v>0</v>
      </c>
      <c r="N234" s="7">
        <f t="shared" si="15"/>
        <v>0</v>
      </c>
      <c r="P234">
        <v>77</v>
      </c>
      <c r="Q234">
        <v>23</v>
      </c>
      <c r="R234">
        <v>1</v>
      </c>
      <c r="S234" t="s">
        <v>132</v>
      </c>
      <c r="T234" t="s">
        <v>33</v>
      </c>
      <c r="U234">
        <v>2.3268499999999999</v>
      </c>
      <c r="V234">
        <v>13.688796324001601</v>
      </c>
      <c r="W234">
        <v>35.47</v>
      </c>
      <c r="X234">
        <v>66.343599999999995</v>
      </c>
      <c r="Y234">
        <v>10</v>
      </c>
      <c r="Z234">
        <v>-85.145688888888799</v>
      </c>
      <c r="AA234">
        <v>334</v>
      </c>
      <c r="AB234">
        <v>-66.986800000000002</v>
      </c>
      <c r="AC234">
        <v>282</v>
      </c>
      <c r="AD234">
        <v>-102.7302</v>
      </c>
      <c r="AE234">
        <v>389</v>
      </c>
      <c r="AF234">
        <v>64.3</v>
      </c>
      <c r="AG234">
        <v>8.4</v>
      </c>
      <c r="AH234">
        <v>209.5</v>
      </c>
      <c r="AI234">
        <v>4.2449752924835504</v>
      </c>
      <c r="AJ234">
        <v>182.745</v>
      </c>
      <c r="AK234">
        <v>151.255</v>
      </c>
    </row>
    <row r="235" spans="1:37">
      <c r="A235">
        <v>234</v>
      </c>
      <c r="B235">
        <v>13165</v>
      </c>
      <c r="C235" t="s">
        <v>165</v>
      </c>
      <c r="D235" t="s">
        <v>765</v>
      </c>
      <c r="E235" t="s">
        <v>62</v>
      </c>
      <c r="F235" t="s">
        <v>149</v>
      </c>
      <c r="G235" s="5">
        <v>49.060600000000001</v>
      </c>
      <c r="H235" s="3">
        <f t="shared" si="12"/>
        <v>3.0662875000000001</v>
      </c>
      <c r="I235" s="3">
        <f t="shared" si="13"/>
        <v>-4.4276083333333123</v>
      </c>
      <c r="J235" s="7" t="e">
        <f>VLOOKUP(B235,RB!$B$2:$G$62,6,FALSE)</f>
        <v>#N/A</v>
      </c>
      <c r="K235" s="7" t="e">
        <f>VLOOKUP(B235,WR!$B$2:$G$73,6,FALSE)</f>
        <v>#N/A</v>
      </c>
      <c r="L235" s="7" t="e">
        <f>VLOOKUP(B235,TE!$A$2:$F$73,6,FALSE)</f>
        <v>#N/A</v>
      </c>
      <c r="M235" s="7">
        <f t="shared" si="14"/>
        <v>0</v>
      </c>
      <c r="N235" s="7">
        <f t="shared" si="15"/>
        <v>0</v>
      </c>
      <c r="P235">
        <v>114</v>
      </c>
      <c r="Q235">
        <v>25</v>
      </c>
      <c r="R235">
        <v>2</v>
      </c>
      <c r="S235" t="s">
        <v>149</v>
      </c>
      <c r="T235" t="s">
        <v>33</v>
      </c>
      <c r="U235">
        <v>1.4102666666666599</v>
      </c>
      <c r="V235">
        <v>14.940374587004101</v>
      </c>
      <c r="W235">
        <v>41.7896</v>
      </c>
      <c r="X235">
        <v>69.343999999999994</v>
      </c>
      <c r="Y235">
        <v>15</v>
      </c>
      <c r="Z235">
        <v>-99.7633444444444</v>
      </c>
      <c r="AA235">
        <v>398</v>
      </c>
      <c r="AB235">
        <v>-91.899149999999906</v>
      </c>
      <c r="AC235">
        <v>353</v>
      </c>
      <c r="AD235">
        <v>-94.90325</v>
      </c>
      <c r="AE235">
        <v>364</v>
      </c>
      <c r="AF235">
        <v>125.3</v>
      </c>
      <c r="AG235">
        <v>16.399999999999999</v>
      </c>
      <c r="AH235">
        <v>321.10000000000002</v>
      </c>
      <c r="AI235">
        <v>4.8901540825899401</v>
      </c>
      <c r="AJ235">
        <v>150.91</v>
      </c>
      <c r="AK235">
        <v>247.09</v>
      </c>
    </row>
    <row r="236" spans="1:37">
      <c r="A236" s="6">
        <v>235</v>
      </c>
      <c r="B236">
        <v>13193</v>
      </c>
      <c r="C236" t="s">
        <v>787</v>
      </c>
      <c r="D236" t="s">
        <v>158</v>
      </c>
      <c r="E236" t="s">
        <v>56</v>
      </c>
      <c r="F236" t="s">
        <v>144</v>
      </c>
      <c r="G236" s="5">
        <v>48.7455</v>
      </c>
      <c r="H236" s="3">
        <f t="shared" si="12"/>
        <v>3.04659375</v>
      </c>
      <c r="I236" s="3">
        <f t="shared" si="13"/>
        <v>-4.4473020833333123</v>
      </c>
      <c r="J236" s="7" t="e">
        <f>VLOOKUP(B236,RB!$B$2:$G$62,6,FALSE)</f>
        <v>#N/A</v>
      </c>
      <c r="K236" s="7" t="e">
        <f>VLOOKUP(B236,WR!$B$2:$G$73,6,FALSE)</f>
        <v>#N/A</v>
      </c>
      <c r="L236" s="7">
        <f>VLOOKUP(B236,TE!$A$2:$F$73,6,FALSE)</f>
        <v>0</v>
      </c>
      <c r="M236" s="7">
        <f t="shared" si="14"/>
        <v>0</v>
      </c>
      <c r="N236" s="7">
        <f t="shared" si="15"/>
        <v>0</v>
      </c>
      <c r="P236">
        <v>44</v>
      </c>
      <c r="Q236">
        <v>24</v>
      </c>
      <c r="R236">
        <v>2</v>
      </c>
      <c r="S236" t="s">
        <v>144</v>
      </c>
      <c r="T236" t="s">
        <v>33</v>
      </c>
      <c r="U236">
        <v>6.3859166666666596</v>
      </c>
      <c r="V236">
        <v>17.3518348472623</v>
      </c>
      <c r="W236">
        <v>34.269750000000002</v>
      </c>
      <c r="X236">
        <v>73.458749999999995</v>
      </c>
      <c r="Y236">
        <v>10</v>
      </c>
      <c r="Z236">
        <v>-64.892111111111106</v>
      </c>
      <c r="AA236">
        <v>284</v>
      </c>
      <c r="AB236">
        <v>-66.940166666666599</v>
      </c>
      <c r="AC236">
        <v>281</v>
      </c>
      <c r="AD236">
        <v>-55.259583333333303</v>
      </c>
      <c r="AE236">
        <v>272</v>
      </c>
      <c r="AF236">
        <v>40</v>
      </c>
      <c r="AG236">
        <v>7.3</v>
      </c>
      <c r="AH236">
        <v>280.5</v>
      </c>
      <c r="AI236">
        <v>4.1501173034869696</v>
      </c>
      <c r="AJ236">
        <v>150.94</v>
      </c>
      <c r="AK236">
        <v>133.06</v>
      </c>
    </row>
    <row r="237" spans="1:37">
      <c r="A237">
        <v>236</v>
      </c>
      <c r="B237">
        <v>10734</v>
      </c>
      <c r="C237" t="s">
        <v>305</v>
      </c>
      <c r="D237" t="s">
        <v>306</v>
      </c>
      <c r="E237" t="s">
        <v>112</v>
      </c>
      <c r="F237" t="s">
        <v>149</v>
      </c>
      <c r="G237" s="5">
        <v>48.175199999999997</v>
      </c>
      <c r="H237" s="3">
        <f t="shared" si="12"/>
        <v>3.0109499999999998</v>
      </c>
      <c r="I237" s="3">
        <f t="shared" si="13"/>
        <v>-4.4829458333333125</v>
      </c>
      <c r="J237" s="7" t="e">
        <f>VLOOKUP(B237,RB!$B$2:$G$62,6,FALSE)</f>
        <v>#N/A</v>
      </c>
      <c r="K237" s="7" t="e">
        <f>VLOOKUP(B237,WR!$B$2:$G$73,6,FALSE)</f>
        <v>#N/A</v>
      </c>
      <c r="L237" s="7" t="e">
        <f>VLOOKUP(B237,TE!$A$2:$F$73,6,FALSE)</f>
        <v>#N/A</v>
      </c>
      <c r="M237" s="7">
        <f t="shared" si="14"/>
        <v>0</v>
      </c>
      <c r="N237" s="7">
        <f t="shared" si="15"/>
        <v>0</v>
      </c>
      <c r="P237">
        <v>115</v>
      </c>
      <c r="Q237">
        <v>30</v>
      </c>
      <c r="R237">
        <v>7</v>
      </c>
      <c r="S237" t="s">
        <v>149</v>
      </c>
      <c r="T237" t="s">
        <v>33</v>
      </c>
      <c r="U237">
        <v>1.6826356692742199</v>
      </c>
      <c r="V237">
        <v>12.0723921490316</v>
      </c>
      <c r="W237">
        <v>36.639200000000002</v>
      </c>
      <c r="X237">
        <v>61.35</v>
      </c>
      <c r="Y237">
        <v>15</v>
      </c>
      <c r="Z237">
        <v>-100.64874444444401</v>
      </c>
      <c r="AA237">
        <v>402</v>
      </c>
      <c r="AB237">
        <v>-97.049549999999996</v>
      </c>
      <c r="AC237">
        <v>385</v>
      </c>
      <c r="AD237">
        <v>-102.89725</v>
      </c>
      <c r="AE237">
        <v>390</v>
      </c>
      <c r="AF237">
        <v>126.1</v>
      </c>
      <c r="AG237">
        <v>8.8000000000000007</v>
      </c>
      <c r="AH237">
        <v>326.7</v>
      </c>
      <c r="AI237">
        <v>3.86455529455711</v>
      </c>
      <c r="AJ237">
        <v>150.97999999999999</v>
      </c>
      <c r="AK237">
        <v>251.02</v>
      </c>
    </row>
    <row r="238" spans="1:37">
      <c r="A238" s="6">
        <v>237</v>
      </c>
      <c r="B238">
        <v>14086</v>
      </c>
      <c r="C238" t="s">
        <v>1076</v>
      </c>
      <c r="D238" t="s">
        <v>417</v>
      </c>
      <c r="E238" t="s">
        <v>123</v>
      </c>
      <c r="F238" t="s">
        <v>132</v>
      </c>
      <c r="G238" s="5">
        <v>47.531233333333297</v>
      </c>
      <c r="H238" s="3">
        <f t="shared" si="12"/>
        <v>2.9707020833333311</v>
      </c>
      <c r="I238" s="3">
        <f t="shared" si="13"/>
        <v>-4.5231937499999813</v>
      </c>
      <c r="J238" s="7" t="e">
        <f>VLOOKUP(B238,RB!$B$2:$G$62,6,FALSE)</f>
        <v>#N/A</v>
      </c>
      <c r="K238" s="7" t="e">
        <f>VLOOKUP(B238,WR!$B$2:$G$73,6,FALSE)</f>
        <v>#N/A</v>
      </c>
      <c r="L238" s="7" t="e">
        <f>VLOOKUP(B238,TE!$A$2:$F$73,6,FALSE)</f>
        <v>#N/A</v>
      </c>
      <c r="M238" s="7">
        <f t="shared" si="14"/>
        <v>0</v>
      </c>
      <c r="N238" s="7">
        <f t="shared" si="15"/>
        <v>0</v>
      </c>
      <c r="P238">
        <v>78</v>
      </c>
      <c r="Q238">
        <v>22</v>
      </c>
      <c r="R238">
        <v>0</v>
      </c>
      <c r="S238" t="s">
        <v>132</v>
      </c>
      <c r="T238" t="s">
        <v>33</v>
      </c>
      <c r="U238">
        <v>1.9058333333333399</v>
      </c>
      <c r="V238">
        <v>26.033502267270901</v>
      </c>
      <c r="W238">
        <v>8.5579999999999892</v>
      </c>
      <c r="X238">
        <v>63.965799999999902</v>
      </c>
      <c r="Y238">
        <v>10</v>
      </c>
      <c r="Z238">
        <v>-86.737855555555498</v>
      </c>
      <c r="AA238">
        <v>339</v>
      </c>
      <c r="AB238">
        <v>-93.898799999999994</v>
      </c>
      <c r="AC238">
        <v>361</v>
      </c>
      <c r="AD238">
        <v>-105.108</v>
      </c>
      <c r="AE238">
        <v>401</v>
      </c>
      <c r="AF238">
        <v>56.1</v>
      </c>
      <c r="AG238">
        <v>9.9</v>
      </c>
      <c r="AH238">
        <v>175.5</v>
      </c>
      <c r="AI238">
        <v>4.6463330169294403</v>
      </c>
      <c r="AJ238">
        <v>151.356666666666</v>
      </c>
      <c r="AK238">
        <v>187.643333333333</v>
      </c>
    </row>
    <row r="239" spans="1:37">
      <c r="A239">
        <v>238</v>
      </c>
      <c r="B239">
        <v>13167</v>
      </c>
      <c r="C239" t="s">
        <v>768</v>
      </c>
      <c r="D239" t="s">
        <v>276</v>
      </c>
      <c r="E239" t="s">
        <v>56</v>
      </c>
      <c r="F239" t="s">
        <v>149</v>
      </c>
      <c r="G239" s="5">
        <v>47.125466666666597</v>
      </c>
      <c r="H239" s="3">
        <f t="shared" si="12"/>
        <v>2.9453416666666623</v>
      </c>
      <c r="I239" s="3">
        <f t="shared" si="13"/>
        <v>-4.5485541666666505</v>
      </c>
      <c r="J239" s="7" t="e">
        <f>VLOOKUP(B239,RB!$B$2:$G$62,6,FALSE)</f>
        <v>#N/A</v>
      </c>
      <c r="K239" s="7" t="e">
        <f>VLOOKUP(B239,WR!$B$2:$G$73,6,FALSE)</f>
        <v>#N/A</v>
      </c>
      <c r="L239" s="7" t="e">
        <f>VLOOKUP(B239,TE!$A$2:$F$73,6,FALSE)</f>
        <v>#N/A</v>
      </c>
      <c r="M239" s="7">
        <f t="shared" si="14"/>
        <v>0</v>
      </c>
      <c r="N239" s="7">
        <f t="shared" si="15"/>
        <v>0</v>
      </c>
      <c r="P239">
        <v>116</v>
      </c>
      <c r="Q239">
        <v>24</v>
      </c>
      <c r="R239">
        <v>2</v>
      </c>
      <c r="S239" t="s">
        <v>149</v>
      </c>
      <c r="T239" t="s">
        <v>33</v>
      </c>
      <c r="U239">
        <v>1.8663356692742199</v>
      </c>
      <c r="V239">
        <v>13.572988240128501</v>
      </c>
      <c r="W239">
        <v>35.015749999999997</v>
      </c>
      <c r="X239">
        <v>65.7</v>
      </c>
      <c r="Y239">
        <v>15</v>
      </c>
      <c r="Z239">
        <v>-101.698477777777</v>
      </c>
      <c r="AA239">
        <v>404</v>
      </c>
      <c r="AB239">
        <v>-98.673000000000002</v>
      </c>
      <c r="AC239">
        <v>405</v>
      </c>
      <c r="AD239">
        <v>-98.547250000000005</v>
      </c>
      <c r="AE239">
        <v>373</v>
      </c>
      <c r="AF239">
        <v>102.6</v>
      </c>
      <c r="AG239">
        <v>13.9</v>
      </c>
      <c r="AH239">
        <v>266.2</v>
      </c>
      <c r="AI239">
        <v>4.5527860602107202</v>
      </c>
      <c r="AJ239">
        <v>150.97</v>
      </c>
      <c r="AK239">
        <v>253.03</v>
      </c>
    </row>
    <row r="240" spans="1:37">
      <c r="A240" s="6">
        <v>239</v>
      </c>
      <c r="B240">
        <v>12386</v>
      </c>
      <c r="C240" t="s">
        <v>576</v>
      </c>
      <c r="D240" t="s">
        <v>236</v>
      </c>
      <c r="E240" t="s">
        <v>114</v>
      </c>
      <c r="F240" t="s">
        <v>132</v>
      </c>
      <c r="G240" s="5">
        <v>46.061866666666603</v>
      </c>
      <c r="H240" s="3">
        <f t="shared" si="12"/>
        <v>2.8788666666666627</v>
      </c>
      <c r="I240" s="3">
        <f t="shared" si="13"/>
        <v>-4.6150291666666501</v>
      </c>
      <c r="J240" s="7" t="e">
        <f>VLOOKUP(B240,RB!$B$2:$G$62,6,FALSE)</f>
        <v>#N/A</v>
      </c>
      <c r="K240" s="7" t="e">
        <f>VLOOKUP(B240,WR!$B$2:$G$73,6,FALSE)</f>
        <v>#N/A</v>
      </c>
      <c r="L240" s="7" t="e">
        <f>VLOOKUP(B240,TE!$A$2:$F$73,6,FALSE)</f>
        <v>#N/A</v>
      </c>
      <c r="M240" s="7">
        <f t="shared" si="14"/>
        <v>0</v>
      </c>
      <c r="N240" s="7">
        <f t="shared" si="15"/>
        <v>0</v>
      </c>
      <c r="P240">
        <v>79</v>
      </c>
      <c r="Q240">
        <v>26</v>
      </c>
      <c r="R240">
        <v>4</v>
      </c>
      <c r="S240" t="s">
        <v>132</v>
      </c>
      <c r="T240" t="s">
        <v>33</v>
      </c>
      <c r="U240">
        <v>0.89556666666666696</v>
      </c>
      <c r="V240">
        <v>20.992592626924299</v>
      </c>
      <c r="W240">
        <v>31.781600000000001</v>
      </c>
      <c r="X240">
        <v>75.099999999999994</v>
      </c>
      <c r="Y240">
        <v>10</v>
      </c>
      <c r="Z240">
        <v>-88.2072222222222</v>
      </c>
      <c r="AA240">
        <v>346</v>
      </c>
      <c r="AB240">
        <v>-70.675200000000004</v>
      </c>
      <c r="AC240">
        <v>290</v>
      </c>
      <c r="AD240">
        <v>-93.973799999999997</v>
      </c>
      <c r="AE240">
        <v>360</v>
      </c>
      <c r="AF240">
        <v>67.7</v>
      </c>
      <c r="AG240">
        <v>10.8</v>
      </c>
      <c r="AH240">
        <v>215.4</v>
      </c>
      <c r="AI240">
        <v>4.8871476515969698</v>
      </c>
      <c r="AJ240">
        <v>180.6</v>
      </c>
      <c r="AK240">
        <v>165.4</v>
      </c>
    </row>
    <row r="241" spans="1:37">
      <c r="A241">
        <v>240</v>
      </c>
      <c r="B241">
        <v>11456</v>
      </c>
      <c r="C241" t="s">
        <v>411</v>
      </c>
      <c r="D241" t="s">
        <v>236</v>
      </c>
      <c r="E241" t="s">
        <v>77</v>
      </c>
      <c r="F241" t="s">
        <v>149</v>
      </c>
      <c r="G241" s="5">
        <v>45.859661994784801</v>
      </c>
      <c r="H241" s="3">
        <f t="shared" si="12"/>
        <v>2.8662288746740501</v>
      </c>
      <c r="I241" s="3">
        <f t="shared" si="13"/>
        <v>-4.6276669586592627</v>
      </c>
      <c r="J241" s="7" t="e">
        <f>VLOOKUP(B241,RB!$B$2:$G$62,6,FALSE)</f>
        <v>#N/A</v>
      </c>
      <c r="K241" s="7" t="e">
        <f>VLOOKUP(B241,WR!$B$2:$G$73,6,FALSE)</f>
        <v>#N/A</v>
      </c>
      <c r="L241" s="7" t="e">
        <f>VLOOKUP(B241,TE!$A$2:$F$73,6,FALSE)</f>
        <v>#N/A</v>
      </c>
      <c r="M241" s="7">
        <f t="shared" si="14"/>
        <v>0</v>
      </c>
      <c r="N241" s="7">
        <f t="shared" si="15"/>
        <v>0</v>
      </c>
      <c r="P241">
        <v>117</v>
      </c>
      <c r="Q241">
        <v>29</v>
      </c>
      <c r="R241">
        <v>6</v>
      </c>
      <c r="S241" t="s">
        <v>149</v>
      </c>
      <c r="T241" t="s">
        <v>33</v>
      </c>
      <c r="U241">
        <v>1.76336199478488</v>
      </c>
      <c r="V241">
        <v>24.682985895230299</v>
      </c>
      <c r="W241">
        <v>18.186485984354601</v>
      </c>
      <c r="X241">
        <v>77.028499999999994</v>
      </c>
      <c r="Y241">
        <v>15</v>
      </c>
      <c r="Z241">
        <v>-102.964282449659</v>
      </c>
      <c r="AA241">
        <v>410</v>
      </c>
      <c r="AB241">
        <v>-115.502264015645</v>
      </c>
      <c r="AC241">
        <v>553</v>
      </c>
      <c r="AD241">
        <v>-87.21875</v>
      </c>
      <c r="AE241">
        <v>346</v>
      </c>
      <c r="AF241">
        <v>117.7</v>
      </c>
      <c r="AG241">
        <v>14.3</v>
      </c>
      <c r="AH241">
        <v>327.8</v>
      </c>
      <c r="AI241">
        <v>4.60676494379139</v>
      </c>
      <c r="AJ241">
        <v>150.91999999999999</v>
      </c>
      <c r="AK241">
        <v>259.08</v>
      </c>
    </row>
    <row r="242" spans="1:37">
      <c r="A242" s="6">
        <v>241</v>
      </c>
      <c r="B242">
        <v>13108</v>
      </c>
      <c r="C242" t="s">
        <v>711</v>
      </c>
      <c r="D242" t="s">
        <v>712</v>
      </c>
      <c r="E242" t="s">
        <v>77</v>
      </c>
      <c r="F242" t="s">
        <v>132</v>
      </c>
      <c r="G242" s="5">
        <v>45.188933333333303</v>
      </c>
      <c r="H242" s="3">
        <f t="shared" si="12"/>
        <v>2.8243083333333314</v>
      </c>
      <c r="I242" s="3">
        <f t="shared" si="13"/>
        <v>-4.6695874999999809</v>
      </c>
      <c r="J242" s="7" t="e">
        <f>VLOOKUP(B242,RB!$B$2:$G$62,6,FALSE)</f>
        <v>#N/A</v>
      </c>
      <c r="K242" s="7" t="e">
        <f>VLOOKUP(B242,WR!$B$2:$G$73,6,FALSE)</f>
        <v>#N/A</v>
      </c>
      <c r="L242" s="7" t="e">
        <f>VLOOKUP(B242,TE!$A$2:$F$73,6,FALSE)</f>
        <v>#N/A</v>
      </c>
      <c r="M242" s="7">
        <f t="shared" si="14"/>
        <v>0</v>
      </c>
      <c r="N242" s="7">
        <f t="shared" si="15"/>
        <v>0</v>
      </c>
      <c r="P242">
        <v>80</v>
      </c>
      <c r="Q242">
        <v>26</v>
      </c>
      <c r="R242">
        <v>3</v>
      </c>
      <c r="S242" t="s">
        <v>132</v>
      </c>
      <c r="T242" t="s">
        <v>33</v>
      </c>
      <c r="U242">
        <v>0.72346666666665904</v>
      </c>
      <c r="V242">
        <v>18.9169451894326</v>
      </c>
      <c r="W242">
        <v>25.430799999999898</v>
      </c>
      <c r="X242">
        <v>68.935999999999893</v>
      </c>
      <c r="Y242">
        <v>10</v>
      </c>
      <c r="Z242">
        <v>-89.080155555555507</v>
      </c>
      <c r="AA242">
        <v>352</v>
      </c>
      <c r="AB242">
        <v>-77.025999999999996</v>
      </c>
      <c r="AC242">
        <v>304</v>
      </c>
      <c r="AD242">
        <v>-100.1378</v>
      </c>
      <c r="AE242">
        <v>379</v>
      </c>
      <c r="AF242">
        <v>113.7</v>
      </c>
      <c r="AG242">
        <v>25.2</v>
      </c>
      <c r="AH242">
        <v>386.5</v>
      </c>
      <c r="AI242">
        <v>8.7401818062775405</v>
      </c>
      <c r="AJ242">
        <v>150.97</v>
      </c>
      <c r="AK242">
        <v>201.03</v>
      </c>
    </row>
    <row r="243" spans="1:37">
      <c r="A243">
        <v>242</v>
      </c>
      <c r="B243">
        <v>13789</v>
      </c>
      <c r="C243" t="s">
        <v>384</v>
      </c>
      <c r="D243" t="s">
        <v>972</v>
      </c>
      <c r="E243" t="s">
        <v>38</v>
      </c>
      <c r="F243" t="s">
        <v>132</v>
      </c>
      <c r="G243" s="5">
        <v>45.143666666666597</v>
      </c>
      <c r="H243" s="3">
        <f t="shared" si="12"/>
        <v>2.8214791666666623</v>
      </c>
      <c r="I243" s="3">
        <f t="shared" si="13"/>
        <v>-4.6724166666666509</v>
      </c>
      <c r="J243" s="7" t="e">
        <f>VLOOKUP(B243,RB!$B$2:$G$62,6,FALSE)</f>
        <v>#N/A</v>
      </c>
      <c r="K243" s="7" t="e">
        <f>VLOOKUP(B243,WR!$B$2:$G$73,6,FALSE)</f>
        <v>#N/A</v>
      </c>
      <c r="L243" s="7" t="e">
        <f>VLOOKUP(B243,TE!$A$2:$F$73,6,FALSE)</f>
        <v>#N/A</v>
      </c>
      <c r="M243" s="7">
        <f t="shared" si="14"/>
        <v>0</v>
      </c>
      <c r="N243" s="7">
        <f t="shared" si="15"/>
        <v>0</v>
      </c>
      <c r="P243">
        <v>81</v>
      </c>
      <c r="Q243">
        <v>25</v>
      </c>
      <c r="R243">
        <v>1</v>
      </c>
      <c r="S243" t="s">
        <v>132</v>
      </c>
      <c r="T243" t="s">
        <v>33</v>
      </c>
      <c r="U243">
        <v>2.2265333333333199</v>
      </c>
      <c r="V243">
        <v>30.134863906556198</v>
      </c>
      <c r="W243">
        <v>24.3857</v>
      </c>
      <c r="X243">
        <v>81.823499999999896</v>
      </c>
      <c r="Y243">
        <v>10</v>
      </c>
      <c r="Z243">
        <v>-89.125422222222198</v>
      </c>
      <c r="AA243">
        <v>353</v>
      </c>
      <c r="AB243">
        <v>-78.071100000000001</v>
      </c>
      <c r="AC243">
        <v>308</v>
      </c>
      <c r="AD243">
        <v>-87.250299999999996</v>
      </c>
      <c r="AE243">
        <v>347</v>
      </c>
      <c r="AF243">
        <v>85.4</v>
      </c>
      <c r="AG243">
        <v>9.3000000000000007</v>
      </c>
      <c r="AH243">
        <v>298.7</v>
      </c>
      <c r="AI243">
        <v>4.4857899271510799</v>
      </c>
      <c r="AJ243">
        <v>219.42499999999899</v>
      </c>
      <c r="AK243">
        <v>133.57499999999999</v>
      </c>
    </row>
    <row r="244" spans="1:37">
      <c r="A244" s="6">
        <v>243</v>
      </c>
      <c r="B244">
        <v>12645</v>
      </c>
      <c r="C244" t="s">
        <v>634</v>
      </c>
      <c r="D244" t="s">
        <v>635</v>
      </c>
      <c r="E244" t="s">
        <v>103</v>
      </c>
      <c r="F244" t="s">
        <v>149</v>
      </c>
      <c r="G244" s="5">
        <v>44.6586</v>
      </c>
      <c r="H244" s="3">
        <f t="shared" si="12"/>
        <v>2.7911625</v>
      </c>
      <c r="I244" s="3">
        <f t="shared" si="13"/>
        <v>-4.7027333333333132</v>
      </c>
      <c r="J244" s="7" t="e">
        <f>VLOOKUP(B244,RB!$B$2:$G$62,6,FALSE)</f>
        <v>#N/A</v>
      </c>
      <c r="K244" s="7" t="e">
        <f>VLOOKUP(B244,WR!$B$2:$G$73,6,FALSE)</f>
        <v>#N/A</v>
      </c>
      <c r="L244" s="7" t="e">
        <f>VLOOKUP(B244,TE!$A$2:$F$73,6,FALSE)</f>
        <v>#N/A</v>
      </c>
      <c r="M244" s="7">
        <f t="shared" si="14"/>
        <v>0</v>
      </c>
      <c r="N244" s="7">
        <f t="shared" si="15"/>
        <v>0</v>
      </c>
      <c r="P244">
        <v>118</v>
      </c>
      <c r="Q244">
        <v>24</v>
      </c>
      <c r="R244">
        <v>3</v>
      </c>
      <c r="S244" t="s">
        <v>149</v>
      </c>
      <c r="T244" t="s">
        <v>33</v>
      </c>
      <c r="U244">
        <v>1.3939999999999899</v>
      </c>
      <c r="V244">
        <v>9.8061358444598294</v>
      </c>
      <c r="W244">
        <v>35.106000000000002</v>
      </c>
      <c r="X244">
        <v>55.096799999999902</v>
      </c>
      <c r="Y244">
        <v>15</v>
      </c>
      <c r="Z244">
        <v>-104.165344444444</v>
      </c>
      <c r="AA244">
        <v>415</v>
      </c>
      <c r="AB244">
        <v>-98.582750000000004</v>
      </c>
      <c r="AC244">
        <v>404</v>
      </c>
      <c r="AD244">
        <v>-109.15045000000001</v>
      </c>
      <c r="AE244">
        <v>413</v>
      </c>
      <c r="AF244">
        <v>125.7</v>
      </c>
      <c r="AG244">
        <v>16</v>
      </c>
      <c r="AH244">
        <v>324</v>
      </c>
      <c r="AI244">
        <v>4.8361751990092596</v>
      </c>
      <c r="AJ244">
        <v>150.91999999999999</v>
      </c>
      <c r="AK244">
        <v>264.08</v>
      </c>
    </row>
    <row r="245" spans="1:37">
      <c r="A245">
        <v>244</v>
      </c>
      <c r="B245">
        <v>12629</v>
      </c>
      <c r="C245" t="s">
        <v>616</v>
      </c>
      <c r="D245" t="s">
        <v>617</v>
      </c>
      <c r="E245" t="s">
        <v>65</v>
      </c>
      <c r="F245" t="s">
        <v>132</v>
      </c>
      <c r="G245" s="5">
        <v>43.787266666666603</v>
      </c>
      <c r="H245" s="3">
        <f t="shared" si="12"/>
        <v>2.7367041666666627</v>
      </c>
      <c r="I245" s="3">
        <f t="shared" si="13"/>
        <v>-4.7571916666666496</v>
      </c>
      <c r="J245" s="7" t="e">
        <f>VLOOKUP(B245,RB!$B$2:$G$62,6,FALSE)</f>
        <v>#N/A</v>
      </c>
      <c r="K245" s="7" t="e">
        <f>VLOOKUP(B245,WR!$B$2:$G$73,6,FALSE)</f>
        <v>#N/A</v>
      </c>
      <c r="L245" s="7" t="e">
        <f>VLOOKUP(B245,TE!$A$2:$F$73,6,FALSE)</f>
        <v>#N/A</v>
      </c>
      <c r="M245" s="7">
        <f t="shared" si="14"/>
        <v>0</v>
      </c>
      <c r="N245" s="7">
        <f t="shared" si="15"/>
        <v>0</v>
      </c>
      <c r="P245">
        <v>82</v>
      </c>
      <c r="Q245">
        <v>27</v>
      </c>
      <c r="R245">
        <v>3</v>
      </c>
      <c r="S245" t="s">
        <v>132</v>
      </c>
      <c r="T245" t="s">
        <v>33</v>
      </c>
      <c r="U245">
        <v>3.35256666666666</v>
      </c>
      <c r="V245">
        <v>20.806125102959399</v>
      </c>
      <c r="W245">
        <v>21.830400000000001</v>
      </c>
      <c r="X245">
        <v>67.847999999999999</v>
      </c>
      <c r="Y245">
        <v>10</v>
      </c>
      <c r="Z245">
        <v>-90.481822222222206</v>
      </c>
      <c r="AA245">
        <v>357</v>
      </c>
      <c r="AB245">
        <v>-80.626400000000004</v>
      </c>
      <c r="AC245">
        <v>315</v>
      </c>
      <c r="AD245">
        <v>-101.22580000000001</v>
      </c>
      <c r="AE245">
        <v>385</v>
      </c>
      <c r="AF245">
        <v>86.2</v>
      </c>
      <c r="AG245">
        <v>9.1</v>
      </c>
      <c r="AH245">
        <v>302.60000000000002</v>
      </c>
      <c r="AI245">
        <v>4.43227556389163</v>
      </c>
      <c r="AJ245">
        <v>223.85499999999999</v>
      </c>
      <c r="AK245">
        <v>133.14500000000001</v>
      </c>
    </row>
    <row r="246" spans="1:37">
      <c r="A246" s="6">
        <v>245</v>
      </c>
      <c r="B246">
        <v>12731</v>
      </c>
      <c r="C246" t="s">
        <v>145</v>
      </c>
      <c r="D246" t="s">
        <v>656</v>
      </c>
      <c r="E246" t="s">
        <v>62</v>
      </c>
      <c r="F246" t="s">
        <v>149</v>
      </c>
      <c r="G246" s="5">
        <v>43.533999999999999</v>
      </c>
      <c r="H246" s="3">
        <f t="shared" si="12"/>
        <v>2.7208749999999999</v>
      </c>
      <c r="I246" s="3">
        <f t="shared" si="13"/>
        <v>-4.7730208333333124</v>
      </c>
      <c r="J246" s="7" t="e">
        <f>VLOOKUP(B246,RB!$B$2:$G$62,6,FALSE)</f>
        <v>#N/A</v>
      </c>
      <c r="K246" s="7" t="e">
        <f>VLOOKUP(B246,WR!$B$2:$G$73,6,FALSE)</f>
        <v>#N/A</v>
      </c>
      <c r="L246" s="7" t="e">
        <f>VLOOKUP(B246,TE!$A$2:$F$73,6,FALSE)</f>
        <v>#N/A</v>
      </c>
      <c r="M246" s="7">
        <f t="shared" si="14"/>
        <v>0</v>
      </c>
      <c r="N246" s="7">
        <f t="shared" si="15"/>
        <v>0</v>
      </c>
      <c r="P246">
        <v>119</v>
      </c>
      <c r="Q246">
        <v>27</v>
      </c>
      <c r="R246">
        <v>4</v>
      </c>
      <c r="S246" t="s">
        <v>149</v>
      </c>
      <c r="T246" t="s">
        <v>33</v>
      </c>
      <c r="U246">
        <v>1.20199999999999</v>
      </c>
      <c r="V246">
        <v>20.059333338872399</v>
      </c>
      <c r="W246">
        <v>24.553999999999998</v>
      </c>
      <c r="X246">
        <v>65.164400000000001</v>
      </c>
      <c r="Y246">
        <v>15</v>
      </c>
      <c r="Z246">
        <v>-105.289944444444</v>
      </c>
      <c r="AA246">
        <v>418</v>
      </c>
      <c r="AB246">
        <v>-109.13475</v>
      </c>
      <c r="AC246">
        <v>538</v>
      </c>
      <c r="AD246">
        <v>-99.082849999999993</v>
      </c>
      <c r="AE246">
        <v>375</v>
      </c>
      <c r="AF246">
        <v>147.4</v>
      </c>
      <c r="AG246">
        <v>18.399999999999999</v>
      </c>
      <c r="AH246">
        <v>359.3</v>
      </c>
      <c r="AI246">
        <v>5.1600485004933097</v>
      </c>
      <c r="AJ246">
        <v>150.97</v>
      </c>
      <c r="AK246">
        <v>267.02999999999997</v>
      </c>
    </row>
    <row r="247" spans="1:37">
      <c r="A247">
        <v>246</v>
      </c>
      <c r="B247">
        <v>12680</v>
      </c>
      <c r="C247" t="s">
        <v>282</v>
      </c>
      <c r="D247" t="s">
        <v>653</v>
      </c>
      <c r="E247" t="s">
        <v>77</v>
      </c>
      <c r="F247" t="s">
        <v>144</v>
      </c>
      <c r="G247" s="5">
        <v>43.315333333333299</v>
      </c>
      <c r="H247" s="3">
        <f t="shared" si="12"/>
        <v>2.7072083333333312</v>
      </c>
      <c r="I247" s="3">
        <f t="shared" si="13"/>
        <v>-4.7866874999999816</v>
      </c>
      <c r="J247" s="7" t="e">
        <f>VLOOKUP(B247,RB!$B$2:$G$62,6,FALSE)</f>
        <v>#N/A</v>
      </c>
      <c r="K247" s="7" t="e">
        <f>VLOOKUP(B247,WR!$B$2:$G$73,6,FALSE)</f>
        <v>#N/A</v>
      </c>
      <c r="L247" s="7">
        <f>VLOOKUP(B247,TE!$A$2:$F$73,6,FALSE)</f>
        <v>0</v>
      </c>
      <c r="M247" s="7">
        <f t="shared" si="14"/>
        <v>0</v>
      </c>
      <c r="N247" s="7">
        <f t="shared" si="15"/>
        <v>0</v>
      </c>
      <c r="P247">
        <v>45</v>
      </c>
      <c r="Q247">
        <v>26</v>
      </c>
      <c r="R247">
        <v>3</v>
      </c>
      <c r="S247" t="s">
        <v>144</v>
      </c>
      <c r="T247" t="s">
        <v>33</v>
      </c>
      <c r="U247">
        <v>2.2497499999999899</v>
      </c>
      <c r="V247">
        <v>7.9351372430895397</v>
      </c>
      <c r="W247">
        <v>34.843249999999998</v>
      </c>
      <c r="X247">
        <v>53.982500000000002</v>
      </c>
      <c r="Y247">
        <v>11</v>
      </c>
      <c r="Z247">
        <v>-70.3222777777777</v>
      </c>
      <c r="AA247">
        <v>292</v>
      </c>
      <c r="AB247">
        <v>-66.366666666666603</v>
      </c>
      <c r="AC247">
        <v>277</v>
      </c>
      <c r="AD247">
        <v>-74.735833333333304</v>
      </c>
      <c r="AE247">
        <v>316</v>
      </c>
      <c r="AF247">
        <v>36.799999999999997</v>
      </c>
      <c r="AG247">
        <v>6.3</v>
      </c>
      <c r="AH247">
        <v>276.60000000000002</v>
      </c>
      <c r="AI247">
        <v>3.9603579813049201</v>
      </c>
      <c r="AJ247" t="s">
        <v>32</v>
      </c>
      <c r="AK247" t="s">
        <v>32</v>
      </c>
    </row>
    <row r="248" spans="1:37">
      <c r="A248" s="6">
        <v>247</v>
      </c>
      <c r="B248">
        <v>13882</v>
      </c>
      <c r="C248" t="s">
        <v>495</v>
      </c>
      <c r="D248" t="s">
        <v>1003</v>
      </c>
      <c r="E248" t="s">
        <v>117</v>
      </c>
      <c r="F248" t="s">
        <v>149</v>
      </c>
      <c r="G248" s="5">
        <v>42.995199999999997</v>
      </c>
      <c r="H248" s="3">
        <f t="shared" si="12"/>
        <v>2.6871999999999998</v>
      </c>
      <c r="I248" s="3">
        <f t="shared" si="13"/>
        <v>-4.806695833333313</v>
      </c>
      <c r="J248" s="7" t="e">
        <f>VLOOKUP(B248,RB!$B$2:$G$62,6,FALSE)</f>
        <v>#N/A</v>
      </c>
      <c r="K248" s="7" t="e">
        <f>VLOOKUP(B248,WR!$B$2:$G$73,6,FALSE)</f>
        <v>#N/A</v>
      </c>
      <c r="L248" s="7" t="e">
        <f>VLOOKUP(B248,TE!$A$2:$F$73,6,FALSE)</f>
        <v>#N/A</v>
      </c>
      <c r="M248" s="7">
        <f t="shared" si="14"/>
        <v>0</v>
      </c>
      <c r="N248" s="7">
        <f t="shared" si="15"/>
        <v>0</v>
      </c>
      <c r="P248">
        <v>120</v>
      </c>
      <c r="Q248">
        <v>26</v>
      </c>
      <c r="R248">
        <v>1</v>
      </c>
      <c r="S248" t="s">
        <v>149</v>
      </c>
      <c r="T248" t="s">
        <v>33</v>
      </c>
      <c r="U248">
        <v>1.4824250000000001</v>
      </c>
      <c r="V248">
        <v>5.4490530369964203</v>
      </c>
      <c r="W248">
        <v>38.117999999999903</v>
      </c>
      <c r="X248">
        <v>50.201599999999999</v>
      </c>
      <c r="Y248">
        <v>16</v>
      </c>
      <c r="Z248">
        <v>-105.828744444444</v>
      </c>
      <c r="AA248">
        <v>422</v>
      </c>
      <c r="AB248">
        <v>-95.570750000000004</v>
      </c>
      <c r="AC248">
        <v>371</v>
      </c>
      <c r="AD248">
        <v>-114.04564999999999</v>
      </c>
      <c r="AE248">
        <v>424</v>
      </c>
      <c r="AF248">
        <v>113</v>
      </c>
      <c r="AG248">
        <v>15.9</v>
      </c>
      <c r="AH248">
        <v>291.39999999999998</v>
      </c>
      <c r="AI248">
        <v>4.8226804781140897</v>
      </c>
      <c r="AJ248">
        <v>150.97999999999999</v>
      </c>
      <c r="AK248">
        <v>271.02</v>
      </c>
    </row>
    <row r="249" spans="1:37">
      <c r="A249">
        <v>248</v>
      </c>
      <c r="B249">
        <v>13135</v>
      </c>
      <c r="C249" t="s">
        <v>737</v>
      </c>
      <c r="D249" t="s">
        <v>738</v>
      </c>
      <c r="E249" t="s">
        <v>82</v>
      </c>
      <c r="F249" t="s">
        <v>132</v>
      </c>
      <c r="G249" s="5">
        <v>42.046999999999997</v>
      </c>
      <c r="H249" s="3">
        <f t="shared" si="12"/>
        <v>2.6279374999999998</v>
      </c>
      <c r="I249" s="3">
        <f t="shared" si="13"/>
        <v>-4.865958333333313</v>
      </c>
      <c r="J249" s="7" t="e">
        <f>VLOOKUP(B249,RB!$B$2:$G$62,6,FALSE)</f>
        <v>#N/A</v>
      </c>
      <c r="K249" s="7" t="e">
        <f>VLOOKUP(B249,WR!$B$2:$G$73,6,FALSE)</f>
        <v>#N/A</v>
      </c>
      <c r="L249" s="7" t="e">
        <f>VLOOKUP(B249,TE!$A$2:$F$73,6,FALSE)</f>
        <v>#N/A</v>
      </c>
      <c r="M249" s="7">
        <f t="shared" si="14"/>
        <v>0</v>
      </c>
      <c r="N249" s="7">
        <f t="shared" si="15"/>
        <v>0</v>
      </c>
      <c r="P249">
        <v>83</v>
      </c>
      <c r="Q249">
        <v>25</v>
      </c>
      <c r="R249">
        <v>2</v>
      </c>
      <c r="S249" t="s">
        <v>132</v>
      </c>
      <c r="T249" t="s">
        <v>33</v>
      </c>
      <c r="U249">
        <v>3.6141999999999999</v>
      </c>
      <c r="V249">
        <v>15.8745899002147</v>
      </c>
      <c r="W249">
        <v>22.812399999999901</v>
      </c>
      <c r="X249">
        <v>59.401400000000002</v>
      </c>
      <c r="Y249">
        <v>11</v>
      </c>
      <c r="Z249">
        <v>-92.222088888888806</v>
      </c>
      <c r="AA249">
        <v>364</v>
      </c>
      <c r="AB249">
        <v>-79.644400000000005</v>
      </c>
      <c r="AC249">
        <v>313</v>
      </c>
      <c r="AD249">
        <v>-109.6724</v>
      </c>
      <c r="AE249">
        <v>416</v>
      </c>
      <c r="AF249">
        <v>88.2</v>
      </c>
      <c r="AG249">
        <v>8.8000000000000007</v>
      </c>
      <c r="AH249">
        <v>308.39999999999998</v>
      </c>
      <c r="AI249">
        <v>4.3520040190024503</v>
      </c>
      <c r="AJ249">
        <v>196.67</v>
      </c>
      <c r="AK249">
        <v>167.32999999999899</v>
      </c>
    </row>
    <row r="250" spans="1:37">
      <c r="A250" s="6">
        <v>249</v>
      </c>
      <c r="B250">
        <v>11812</v>
      </c>
      <c r="C250" t="s">
        <v>165</v>
      </c>
      <c r="D250" t="s">
        <v>465</v>
      </c>
      <c r="E250" t="s">
        <v>71</v>
      </c>
      <c r="F250" t="s">
        <v>149</v>
      </c>
      <c r="G250" s="5">
        <v>41.668799999999997</v>
      </c>
      <c r="H250" s="3">
        <f t="shared" si="12"/>
        <v>2.6042999999999998</v>
      </c>
      <c r="I250" s="3">
        <f t="shared" si="13"/>
        <v>-4.8895958333333134</v>
      </c>
      <c r="J250" s="7" t="e">
        <f>VLOOKUP(B250,RB!$B$2:$G$62,6,FALSE)</f>
        <v>#N/A</v>
      </c>
      <c r="K250" s="7" t="e">
        <f>VLOOKUP(B250,WR!$B$2:$G$73,6,FALSE)</f>
        <v>#N/A</v>
      </c>
      <c r="L250" s="7" t="e">
        <f>VLOOKUP(B250,TE!$A$2:$F$73,6,FALSE)</f>
        <v>#N/A</v>
      </c>
      <c r="M250" s="7">
        <f t="shared" si="14"/>
        <v>0</v>
      </c>
      <c r="N250" s="7">
        <f t="shared" si="15"/>
        <v>0</v>
      </c>
      <c r="P250">
        <v>121</v>
      </c>
      <c r="Q250">
        <v>29</v>
      </c>
      <c r="R250">
        <v>5</v>
      </c>
      <c r="S250" t="s">
        <v>149</v>
      </c>
      <c r="T250" t="s">
        <v>33</v>
      </c>
      <c r="U250">
        <v>0.32759166666666301</v>
      </c>
      <c r="V250">
        <v>16.1949741494082</v>
      </c>
      <c r="W250">
        <v>28.851999999999901</v>
      </c>
      <c r="X250">
        <v>63.161799999999999</v>
      </c>
      <c r="Y250">
        <v>15</v>
      </c>
      <c r="Z250">
        <v>-107.15514444444401</v>
      </c>
      <c r="AA250">
        <v>428</v>
      </c>
      <c r="AB250">
        <v>-104.83674999999999</v>
      </c>
      <c r="AC250">
        <v>534</v>
      </c>
      <c r="AD250">
        <v>-101.08544999999999</v>
      </c>
      <c r="AE250">
        <v>384</v>
      </c>
      <c r="AF250">
        <v>112.8</v>
      </c>
      <c r="AG250">
        <v>15.3</v>
      </c>
      <c r="AH250">
        <v>294.8</v>
      </c>
      <c r="AI250">
        <v>4.7417121527430801</v>
      </c>
      <c r="AJ250">
        <v>150.97999999999999</v>
      </c>
      <c r="AK250">
        <v>277.02</v>
      </c>
    </row>
    <row r="251" spans="1:37">
      <c r="A251">
        <v>250</v>
      </c>
      <c r="B251">
        <v>13254</v>
      </c>
      <c r="C251" t="s">
        <v>127</v>
      </c>
      <c r="D251" t="s">
        <v>800</v>
      </c>
      <c r="E251" t="s">
        <v>94</v>
      </c>
      <c r="F251" t="s">
        <v>144</v>
      </c>
      <c r="G251" s="5">
        <v>41.403833333333303</v>
      </c>
      <c r="H251" s="3">
        <f t="shared" si="12"/>
        <v>2.5877395833333314</v>
      </c>
      <c r="I251" s="3">
        <f t="shared" si="13"/>
        <v>-4.9061562499999809</v>
      </c>
      <c r="J251" s="7" t="e">
        <f>VLOOKUP(B251,RB!$B$2:$G$62,6,FALSE)</f>
        <v>#N/A</v>
      </c>
      <c r="K251" s="7" t="e">
        <f>VLOOKUP(B251,WR!$B$2:$G$73,6,FALSE)</f>
        <v>#N/A</v>
      </c>
      <c r="L251" s="7">
        <f>VLOOKUP(B251,TE!$A$2:$F$73,6,FALSE)</f>
        <v>0</v>
      </c>
      <c r="M251" s="7">
        <f t="shared" si="14"/>
        <v>0</v>
      </c>
      <c r="N251" s="7">
        <f t="shared" si="15"/>
        <v>0</v>
      </c>
      <c r="P251">
        <v>46</v>
      </c>
      <c r="Q251">
        <v>25</v>
      </c>
      <c r="R251">
        <v>2</v>
      </c>
      <c r="S251" t="s">
        <v>144</v>
      </c>
      <c r="T251" t="s">
        <v>33</v>
      </c>
      <c r="U251">
        <v>0.94833333333333703</v>
      </c>
      <c r="V251">
        <v>17.590454385830899</v>
      </c>
      <c r="W251">
        <v>26.02825</v>
      </c>
      <c r="X251">
        <v>66.357500000000002</v>
      </c>
      <c r="Y251">
        <v>11</v>
      </c>
      <c r="Z251">
        <v>-72.233777777777703</v>
      </c>
      <c r="AA251">
        <v>294</v>
      </c>
      <c r="AB251">
        <v>-75.181666666666601</v>
      </c>
      <c r="AC251">
        <v>301</v>
      </c>
      <c r="AD251">
        <v>-62.360833333333296</v>
      </c>
      <c r="AE251">
        <v>288</v>
      </c>
      <c r="AF251">
        <v>45.1</v>
      </c>
      <c r="AG251">
        <v>8.4</v>
      </c>
      <c r="AH251">
        <v>319.5</v>
      </c>
      <c r="AI251">
        <v>4.3588525578872401</v>
      </c>
      <c r="AJ251" t="s">
        <v>32</v>
      </c>
      <c r="AK251" t="s">
        <v>32</v>
      </c>
    </row>
    <row r="252" spans="1:37">
      <c r="A252" s="6">
        <v>251</v>
      </c>
      <c r="B252">
        <v>11931</v>
      </c>
      <c r="C252" t="s">
        <v>479</v>
      </c>
      <c r="D252" t="s">
        <v>480</v>
      </c>
      <c r="E252" t="s">
        <v>82</v>
      </c>
      <c r="F252" t="s">
        <v>149</v>
      </c>
      <c r="G252" s="5">
        <v>41.356749999999998</v>
      </c>
      <c r="H252" s="3">
        <f t="shared" si="12"/>
        <v>2.5847968749999999</v>
      </c>
      <c r="I252" s="3">
        <f t="shared" si="13"/>
        <v>-4.9090989583333133</v>
      </c>
      <c r="J252" s="7" t="e">
        <f>VLOOKUP(B252,RB!$B$2:$G$62,6,FALSE)</f>
        <v>#N/A</v>
      </c>
      <c r="K252" s="7" t="e">
        <f>VLOOKUP(B252,WR!$B$2:$G$73,6,FALSE)</f>
        <v>#N/A</v>
      </c>
      <c r="L252" s="7" t="e">
        <f>VLOOKUP(B252,TE!$A$2:$F$73,6,FALSE)</f>
        <v>#N/A</v>
      </c>
      <c r="M252" s="7">
        <f t="shared" si="14"/>
        <v>0</v>
      </c>
      <c r="N252" s="7">
        <f t="shared" si="15"/>
        <v>0</v>
      </c>
      <c r="P252">
        <v>122</v>
      </c>
      <c r="Q252">
        <v>28</v>
      </c>
      <c r="R252">
        <v>5</v>
      </c>
      <c r="S252" t="s">
        <v>149</v>
      </c>
      <c r="T252" t="s">
        <v>33</v>
      </c>
      <c r="U252">
        <v>8.8916666666662494E-2</v>
      </c>
      <c r="V252">
        <v>19.6356162877562</v>
      </c>
      <c r="W252">
        <v>6.7179999999999902</v>
      </c>
      <c r="X252">
        <v>48.299799999999998</v>
      </c>
      <c r="Y252">
        <v>16</v>
      </c>
      <c r="Z252">
        <v>-107.467194444444</v>
      </c>
      <c r="AA252">
        <v>429</v>
      </c>
      <c r="AB252">
        <v>-126.97075</v>
      </c>
      <c r="AC252">
        <v>574</v>
      </c>
      <c r="AD252">
        <v>-115.94745</v>
      </c>
      <c r="AE252">
        <v>430</v>
      </c>
      <c r="AF252">
        <v>150.4</v>
      </c>
      <c r="AG252">
        <v>16.8</v>
      </c>
      <c r="AH252">
        <v>317.7</v>
      </c>
      <c r="AI252">
        <v>4.9441329661706099</v>
      </c>
      <c r="AJ252">
        <v>150.97999999999999</v>
      </c>
      <c r="AK252">
        <v>278.02</v>
      </c>
    </row>
    <row r="253" spans="1:37">
      <c r="A253">
        <v>252</v>
      </c>
      <c r="B253">
        <v>14124</v>
      </c>
      <c r="C253" t="s">
        <v>1109</v>
      </c>
      <c r="D253" t="s">
        <v>194</v>
      </c>
      <c r="E253" t="s">
        <v>88</v>
      </c>
      <c r="F253" t="s">
        <v>149</v>
      </c>
      <c r="G253" s="5">
        <v>41.325666666666599</v>
      </c>
      <c r="H253" s="3">
        <f t="shared" si="12"/>
        <v>2.5828541666666625</v>
      </c>
      <c r="I253" s="3">
        <f t="shared" si="13"/>
        <v>-4.9110416666666499</v>
      </c>
      <c r="J253" s="7" t="e">
        <f>VLOOKUP(B253,RB!$B$2:$G$62,6,FALSE)</f>
        <v>#N/A</v>
      </c>
      <c r="K253" s="7" t="e">
        <f>VLOOKUP(B253,WR!$B$2:$G$73,6,FALSE)</f>
        <v>#N/A</v>
      </c>
      <c r="L253" s="7" t="e">
        <f>VLOOKUP(B253,TE!$A$2:$F$73,6,FALSE)</f>
        <v>#N/A</v>
      </c>
      <c r="M253" s="7">
        <f t="shared" si="14"/>
        <v>0</v>
      </c>
      <c r="N253" s="7">
        <f t="shared" si="15"/>
        <v>0</v>
      </c>
      <c r="P253">
        <v>123</v>
      </c>
      <c r="Q253">
        <v>23</v>
      </c>
      <c r="R253">
        <v>0</v>
      </c>
      <c r="S253" t="s">
        <v>149</v>
      </c>
      <c r="T253" t="s">
        <v>33</v>
      </c>
      <c r="U253">
        <v>0.35054166666667103</v>
      </c>
      <c r="V253">
        <v>5.1943803287783998</v>
      </c>
      <c r="W253">
        <v>36.5349</v>
      </c>
      <c r="X253">
        <v>45.858899999999998</v>
      </c>
      <c r="Y253">
        <v>16</v>
      </c>
      <c r="Z253">
        <v>-107.49827777777701</v>
      </c>
      <c r="AA253">
        <v>430</v>
      </c>
      <c r="AB253">
        <v>-97.153850000000006</v>
      </c>
      <c r="AC253">
        <v>387</v>
      </c>
      <c r="AD253">
        <v>-118.38835</v>
      </c>
      <c r="AE253">
        <v>438</v>
      </c>
      <c r="AF253">
        <v>98</v>
      </c>
      <c r="AG253">
        <v>20.6</v>
      </c>
      <c r="AH253">
        <v>252.6</v>
      </c>
      <c r="AI253">
        <v>5.4569323601870297</v>
      </c>
      <c r="AJ253">
        <v>150.97</v>
      </c>
      <c r="AK253">
        <v>279.02999999999997</v>
      </c>
    </row>
    <row r="254" spans="1:37">
      <c r="A254" s="6">
        <v>253</v>
      </c>
      <c r="B254">
        <v>9843</v>
      </c>
      <c r="C254" t="s">
        <v>223</v>
      </c>
      <c r="D254" t="s">
        <v>224</v>
      </c>
      <c r="E254" t="s">
        <v>141</v>
      </c>
      <c r="F254" t="s">
        <v>149</v>
      </c>
      <c r="G254" s="5">
        <v>41.21</v>
      </c>
      <c r="H254" s="3">
        <f t="shared" si="12"/>
        <v>2.5756250000000001</v>
      </c>
      <c r="I254" s="3">
        <f t="shared" si="13"/>
        <v>-4.9182708333333132</v>
      </c>
      <c r="J254" s="7" t="e">
        <f>VLOOKUP(B254,RB!$B$2:$G$62,6,FALSE)</f>
        <v>#N/A</v>
      </c>
      <c r="K254" s="7" t="e">
        <f>VLOOKUP(B254,WR!$B$2:$G$73,6,FALSE)</f>
        <v>#N/A</v>
      </c>
      <c r="L254" s="7" t="e">
        <f>VLOOKUP(B254,TE!$A$2:$F$73,6,FALSE)</f>
        <v>#N/A</v>
      </c>
      <c r="M254" s="7">
        <f t="shared" si="14"/>
        <v>0</v>
      </c>
      <c r="N254" s="7">
        <f t="shared" si="15"/>
        <v>0</v>
      </c>
      <c r="P254">
        <v>124</v>
      </c>
      <c r="Q254">
        <v>33</v>
      </c>
      <c r="R254">
        <v>9</v>
      </c>
      <c r="S254" t="s">
        <v>149</v>
      </c>
      <c r="T254" t="s">
        <v>33</v>
      </c>
      <c r="U254">
        <v>0.68487499999999801</v>
      </c>
      <c r="V254" t="s">
        <v>32</v>
      </c>
      <c r="W254">
        <v>41.21</v>
      </c>
      <c r="X254">
        <v>41.21</v>
      </c>
      <c r="Y254">
        <v>16</v>
      </c>
      <c r="Z254">
        <v>-107.613944444444</v>
      </c>
      <c r="AA254">
        <v>431</v>
      </c>
      <c r="AB254">
        <v>-92.478749999999906</v>
      </c>
      <c r="AC254">
        <v>356</v>
      </c>
      <c r="AD254">
        <v>-123.03725</v>
      </c>
      <c r="AE254">
        <v>454</v>
      </c>
      <c r="AF254" t="s">
        <v>32</v>
      </c>
      <c r="AG254" t="s">
        <v>32</v>
      </c>
      <c r="AH254" t="s">
        <v>32</v>
      </c>
      <c r="AI254" t="s">
        <v>133</v>
      </c>
      <c r="AJ254">
        <v>150.97</v>
      </c>
      <c r="AK254">
        <v>280.02999999999997</v>
      </c>
    </row>
    <row r="255" spans="1:37">
      <c r="A255">
        <v>254</v>
      </c>
      <c r="B255">
        <v>13316</v>
      </c>
      <c r="C255" t="s">
        <v>811</v>
      </c>
      <c r="D255" t="s">
        <v>276</v>
      </c>
      <c r="E255" t="s">
        <v>120</v>
      </c>
      <c r="F255" t="s">
        <v>149</v>
      </c>
      <c r="G255" s="5">
        <v>40.740249999999897</v>
      </c>
      <c r="H255" s="3">
        <f t="shared" si="12"/>
        <v>2.5462656249999935</v>
      </c>
      <c r="I255" s="3">
        <f t="shared" si="13"/>
        <v>-4.9476302083333188</v>
      </c>
      <c r="J255" s="7" t="e">
        <f>VLOOKUP(B255,RB!$B$2:$G$62,6,FALSE)</f>
        <v>#N/A</v>
      </c>
      <c r="K255" s="7" t="e">
        <f>VLOOKUP(B255,WR!$B$2:$G$73,6,FALSE)</f>
        <v>#N/A</v>
      </c>
      <c r="L255" s="7" t="e">
        <f>VLOOKUP(B255,TE!$A$2:$F$73,6,FALSE)</f>
        <v>#N/A</v>
      </c>
      <c r="M255" s="7">
        <f t="shared" si="14"/>
        <v>0</v>
      </c>
      <c r="N255" s="7">
        <f t="shared" si="15"/>
        <v>0</v>
      </c>
      <c r="P255">
        <v>125</v>
      </c>
      <c r="Q255">
        <v>25</v>
      </c>
      <c r="R255">
        <v>2</v>
      </c>
      <c r="S255" t="s">
        <v>149</v>
      </c>
      <c r="T255" t="s">
        <v>33</v>
      </c>
      <c r="U255">
        <v>0.57481666666665598</v>
      </c>
      <c r="V255">
        <v>24.765537350317999</v>
      </c>
      <c r="W255">
        <v>14.36985</v>
      </c>
      <c r="X255">
        <v>65.650000000000006</v>
      </c>
      <c r="Y255">
        <v>15</v>
      </c>
      <c r="Z255">
        <v>-108.08369444444401</v>
      </c>
      <c r="AA255">
        <v>435</v>
      </c>
      <c r="AB255">
        <v>-119.3189</v>
      </c>
      <c r="AC255">
        <v>562</v>
      </c>
      <c r="AD255">
        <v>-98.597250000000003</v>
      </c>
      <c r="AE255">
        <v>374</v>
      </c>
      <c r="AF255">
        <v>115.3</v>
      </c>
      <c r="AG255">
        <v>33.200000000000003</v>
      </c>
      <c r="AH255">
        <v>297.60000000000002</v>
      </c>
      <c r="AI255">
        <v>7.1572671929783001</v>
      </c>
      <c r="AJ255">
        <v>209.255</v>
      </c>
      <c r="AK255">
        <v>225.745</v>
      </c>
    </row>
    <row r="256" spans="1:37">
      <c r="A256" s="6">
        <v>255</v>
      </c>
      <c r="B256">
        <v>14140</v>
      </c>
      <c r="C256" t="s">
        <v>1119</v>
      </c>
      <c r="D256" t="s">
        <v>1120</v>
      </c>
      <c r="E256" t="s">
        <v>100</v>
      </c>
      <c r="F256" t="s">
        <v>144</v>
      </c>
      <c r="G256" s="5">
        <v>40.727333333333299</v>
      </c>
      <c r="H256" s="3">
        <f t="shared" si="12"/>
        <v>2.5454583333333312</v>
      </c>
      <c r="I256" s="3">
        <f t="shared" si="13"/>
        <v>-4.9484374999999812</v>
      </c>
      <c r="J256" s="7" t="e">
        <f>VLOOKUP(B256,RB!$B$2:$G$62,6,FALSE)</f>
        <v>#N/A</v>
      </c>
      <c r="K256" s="7" t="e">
        <f>VLOOKUP(B256,WR!$B$2:$G$73,6,FALSE)</f>
        <v>#N/A</v>
      </c>
      <c r="L256" s="7">
        <f>VLOOKUP(B256,TE!$A$2:$F$73,6,FALSE)</f>
        <v>0</v>
      </c>
      <c r="M256" s="7">
        <f t="shared" si="14"/>
        <v>0</v>
      </c>
      <c r="N256" s="7">
        <f t="shared" si="15"/>
        <v>0</v>
      </c>
      <c r="P256">
        <v>47</v>
      </c>
      <c r="Q256" t="s">
        <v>32</v>
      </c>
      <c r="R256">
        <v>0</v>
      </c>
      <c r="S256" t="s">
        <v>144</v>
      </c>
      <c r="T256" t="s">
        <v>33</v>
      </c>
      <c r="U256">
        <v>1.6641666666666699</v>
      </c>
      <c r="V256">
        <v>25.174907086223701</v>
      </c>
      <c r="W256">
        <v>19.771999999999998</v>
      </c>
      <c r="X256">
        <v>74.081999999999994</v>
      </c>
      <c r="Y256">
        <v>11</v>
      </c>
      <c r="Z256">
        <v>-72.910277777777694</v>
      </c>
      <c r="AA256">
        <v>296</v>
      </c>
      <c r="AB256">
        <v>-81.437916666666595</v>
      </c>
      <c r="AC256">
        <v>318</v>
      </c>
      <c r="AD256">
        <v>-54.636333333333297</v>
      </c>
      <c r="AE256">
        <v>266</v>
      </c>
      <c r="AF256">
        <v>43.9</v>
      </c>
      <c r="AG256">
        <v>9.1</v>
      </c>
      <c r="AH256">
        <v>293.2</v>
      </c>
      <c r="AI256">
        <v>4.4916840834146701</v>
      </c>
      <c r="AJ256">
        <v>150.97</v>
      </c>
      <c r="AK256">
        <v>145.03</v>
      </c>
    </row>
    <row r="257" spans="1:37">
      <c r="A257">
        <v>256</v>
      </c>
      <c r="B257">
        <v>12649</v>
      </c>
      <c r="C257" t="s">
        <v>639</v>
      </c>
      <c r="D257" t="s">
        <v>172</v>
      </c>
      <c r="E257" t="s">
        <v>38</v>
      </c>
      <c r="F257" t="s">
        <v>149</v>
      </c>
      <c r="G257" s="5">
        <v>40.31</v>
      </c>
      <c r="H257" s="3">
        <f t="shared" si="12"/>
        <v>2.5193750000000001</v>
      </c>
      <c r="I257" s="3">
        <f t="shared" si="13"/>
        <v>-4.9745208333333126</v>
      </c>
      <c r="J257" s="7" t="e">
        <f>VLOOKUP(B257,RB!$B$2:$G$62,6,FALSE)</f>
        <v>#N/A</v>
      </c>
      <c r="K257" s="7" t="e">
        <f>VLOOKUP(B257,WR!$B$2:$G$73,6,FALSE)</f>
        <v>#N/A</v>
      </c>
      <c r="L257" s="7" t="e">
        <f>VLOOKUP(B257,TE!$A$2:$F$73,6,FALSE)</f>
        <v>#N/A</v>
      </c>
      <c r="M257" s="7">
        <f t="shared" si="14"/>
        <v>0</v>
      </c>
      <c r="N257" s="7">
        <f t="shared" si="15"/>
        <v>0</v>
      </c>
      <c r="P257">
        <v>126</v>
      </c>
      <c r="Q257">
        <v>26</v>
      </c>
      <c r="R257">
        <v>3</v>
      </c>
      <c r="S257" t="s">
        <v>149</v>
      </c>
      <c r="T257" t="s">
        <v>33</v>
      </c>
      <c r="U257">
        <v>0.57373333333333598</v>
      </c>
      <c r="V257">
        <v>28.503474349629698</v>
      </c>
      <c r="W257">
        <v>2.0154999999999998</v>
      </c>
      <c r="X257">
        <v>38.294499999999999</v>
      </c>
      <c r="Y257">
        <v>17</v>
      </c>
      <c r="Z257">
        <v>-108.51394444444399</v>
      </c>
      <c r="AA257">
        <v>442</v>
      </c>
      <c r="AB257">
        <v>-131.67325</v>
      </c>
      <c r="AC257">
        <v>584</v>
      </c>
      <c r="AD257">
        <v>-125.95274999999999</v>
      </c>
      <c r="AE257">
        <v>462</v>
      </c>
      <c r="AF257" t="s">
        <v>32</v>
      </c>
      <c r="AG257" t="s">
        <v>32</v>
      </c>
      <c r="AH257" t="s">
        <v>32</v>
      </c>
      <c r="AI257" t="s">
        <v>133</v>
      </c>
      <c r="AJ257">
        <v>150.97</v>
      </c>
      <c r="AK257">
        <v>291.02999999999997</v>
      </c>
    </row>
    <row r="258" spans="1:37">
      <c r="A258" s="6">
        <v>257</v>
      </c>
      <c r="B258">
        <v>13819</v>
      </c>
      <c r="C258" t="s">
        <v>384</v>
      </c>
      <c r="D258" t="s">
        <v>226</v>
      </c>
      <c r="E258" t="s">
        <v>126</v>
      </c>
      <c r="F258" t="s">
        <v>144</v>
      </c>
      <c r="G258" s="5">
        <v>40.183666666666603</v>
      </c>
      <c r="H258" s="3">
        <f t="shared" si="12"/>
        <v>2.5114791666666627</v>
      </c>
      <c r="I258" s="3">
        <f t="shared" si="13"/>
        <v>-4.9824166666666496</v>
      </c>
      <c r="J258" s="7" t="e">
        <f>VLOOKUP(B258,RB!$B$2:$G$62,6,FALSE)</f>
        <v>#N/A</v>
      </c>
      <c r="K258" s="7" t="e">
        <f>VLOOKUP(B258,WR!$B$2:$G$73,6,FALSE)</f>
        <v>#N/A</v>
      </c>
      <c r="L258" s="7">
        <f>VLOOKUP(B258,TE!$A$2:$F$73,6,FALSE)</f>
        <v>0</v>
      </c>
      <c r="M258" s="7">
        <f t="shared" si="14"/>
        <v>0</v>
      </c>
      <c r="N258" s="7">
        <f t="shared" si="15"/>
        <v>0</v>
      </c>
      <c r="P258">
        <v>48</v>
      </c>
      <c r="Q258">
        <v>23</v>
      </c>
      <c r="R258">
        <v>1</v>
      </c>
      <c r="S258" t="s">
        <v>144</v>
      </c>
      <c r="T258" t="s">
        <v>33</v>
      </c>
      <c r="U258">
        <v>2.4729999999999901</v>
      </c>
      <c r="V258">
        <v>16.418592636601499</v>
      </c>
      <c r="W258">
        <v>20.26125</v>
      </c>
      <c r="X258">
        <v>59.232500000000002</v>
      </c>
      <c r="Y258">
        <v>11</v>
      </c>
      <c r="Z258">
        <v>-73.453944444444403</v>
      </c>
      <c r="AA258">
        <v>297</v>
      </c>
      <c r="AB258">
        <v>-80.948666666666597</v>
      </c>
      <c r="AC258">
        <v>317</v>
      </c>
      <c r="AD258">
        <v>-69.485833333333304</v>
      </c>
      <c r="AE258">
        <v>303</v>
      </c>
      <c r="AF258">
        <v>37.200000000000003</v>
      </c>
      <c r="AG258">
        <v>11.5</v>
      </c>
      <c r="AH258">
        <v>260.5</v>
      </c>
      <c r="AI258">
        <v>4.9471064566516096</v>
      </c>
      <c r="AJ258">
        <v>234.97</v>
      </c>
      <c r="AK258">
        <v>62.03</v>
      </c>
    </row>
    <row r="259" spans="1:37">
      <c r="A259">
        <v>258</v>
      </c>
      <c r="B259">
        <v>14109</v>
      </c>
      <c r="C259" t="s">
        <v>1095</v>
      </c>
      <c r="D259" t="s">
        <v>1096</v>
      </c>
      <c r="E259" t="s">
        <v>91</v>
      </c>
      <c r="F259" t="s">
        <v>149</v>
      </c>
      <c r="G259" s="5">
        <v>40.020866666666599</v>
      </c>
      <c r="H259" s="3">
        <f t="shared" ref="H259:H322" si="16">G259/16</f>
        <v>2.5013041666666624</v>
      </c>
      <c r="I259" s="3">
        <f t="shared" ref="I259:I322" si="17">(G259-LARGE($G$2:$G$666,7*14+1))/16</f>
        <v>-4.9925916666666499</v>
      </c>
      <c r="J259" s="7" t="e">
        <f>VLOOKUP(B259,RB!$B$2:$G$62,6,FALSE)</f>
        <v>#N/A</v>
      </c>
      <c r="K259" s="7" t="e">
        <f>VLOOKUP(B259,WR!$B$2:$G$73,6,FALSE)</f>
        <v>#N/A</v>
      </c>
      <c r="L259" s="7" t="e">
        <f>VLOOKUP(B259,TE!$A$2:$F$73,6,FALSE)</f>
        <v>#N/A</v>
      </c>
      <c r="M259" s="7">
        <f t="shared" ref="M259:M322" si="18">MAX(IF(ISNA(J259),0,J259),IF(ISNA(K259),0,K259),IF(ISNA(L259),0,L259))</f>
        <v>0</v>
      </c>
      <c r="N259" s="7">
        <f t="shared" ref="N259:N322" si="19">M259/I259</f>
        <v>0</v>
      </c>
      <c r="P259">
        <v>127</v>
      </c>
      <c r="Q259">
        <v>23</v>
      </c>
      <c r="R259">
        <v>0</v>
      </c>
      <c r="S259" t="s">
        <v>149</v>
      </c>
      <c r="T259" t="s">
        <v>33</v>
      </c>
      <c r="U259">
        <v>1.0157</v>
      </c>
      <c r="V259">
        <v>17.1697501437848</v>
      </c>
      <c r="W259">
        <v>16.872</v>
      </c>
      <c r="X259">
        <v>54.765000000000001</v>
      </c>
      <c r="Y259">
        <v>16</v>
      </c>
      <c r="Z259">
        <v>-108.80307777777701</v>
      </c>
      <c r="AA259">
        <v>444</v>
      </c>
      <c r="AB259">
        <v>-116.81675</v>
      </c>
      <c r="AC259">
        <v>557</v>
      </c>
      <c r="AD259">
        <v>-109.48224999999999</v>
      </c>
      <c r="AE259">
        <v>415</v>
      </c>
      <c r="AF259">
        <v>90.9</v>
      </c>
      <c r="AG259">
        <v>18.5</v>
      </c>
      <c r="AH259">
        <v>232.1</v>
      </c>
      <c r="AI259">
        <v>5.1735432213884804</v>
      </c>
      <c r="AJ259">
        <v>209.83499999999901</v>
      </c>
      <c r="AK259">
        <v>234.16499999999999</v>
      </c>
    </row>
    <row r="260" spans="1:37">
      <c r="A260" s="6">
        <v>259</v>
      </c>
      <c r="B260">
        <v>14107</v>
      </c>
      <c r="C260" t="s">
        <v>1093</v>
      </c>
      <c r="D260" t="s">
        <v>1094</v>
      </c>
      <c r="E260" t="s">
        <v>85</v>
      </c>
      <c r="F260" t="s">
        <v>149</v>
      </c>
      <c r="G260" s="5">
        <v>39.451666666666597</v>
      </c>
      <c r="H260" s="3">
        <f t="shared" si="16"/>
        <v>2.4657291666666623</v>
      </c>
      <c r="I260" s="3">
        <f t="shared" si="17"/>
        <v>-5.0281666666666505</v>
      </c>
      <c r="J260" s="7" t="e">
        <f>VLOOKUP(B260,RB!$B$2:$G$62,6,FALSE)</f>
        <v>#N/A</v>
      </c>
      <c r="K260" s="7" t="e">
        <f>VLOOKUP(B260,WR!$B$2:$G$73,6,FALSE)</f>
        <v>#N/A</v>
      </c>
      <c r="L260" s="7" t="e">
        <f>VLOOKUP(B260,TE!$A$2:$F$73,6,FALSE)</f>
        <v>#N/A</v>
      </c>
      <c r="M260" s="7">
        <f t="shared" si="18"/>
        <v>0</v>
      </c>
      <c r="N260" s="7">
        <f t="shared" si="19"/>
        <v>0</v>
      </c>
      <c r="P260">
        <v>128</v>
      </c>
      <c r="Q260" t="s">
        <v>32</v>
      </c>
      <c r="R260">
        <v>0</v>
      </c>
      <c r="S260" t="s">
        <v>149</v>
      </c>
      <c r="T260" t="s">
        <v>33</v>
      </c>
      <c r="U260">
        <v>1.2776333333333301</v>
      </c>
      <c r="V260">
        <v>19.2350909797692</v>
      </c>
      <c r="W260">
        <v>20.899000000000001</v>
      </c>
      <c r="X260">
        <v>54.473500000000001</v>
      </c>
      <c r="Y260">
        <v>16</v>
      </c>
      <c r="Z260">
        <v>-109.372277777777</v>
      </c>
      <c r="AA260">
        <v>448</v>
      </c>
      <c r="AB260">
        <v>-112.78975</v>
      </c>
      <c r="AC260">
        <v>548</v>
      </c>
      <c r="AD260">
        <v>-109.77375000000001</v>
      </c>
      <c r="AE260">
        <v>417</v>
      </c>
      <c r="AF260">
        <v>92.7</v>
      </c>
      <c r="AG260">
        <v>14.4</v>
      </c>
      <c r="AH260">
        <v>246.2</v>
      </c>
      <c r="AI260">
        <v>4.6202596646865599</v>
      </c>
      <c r="AJ260">
        <v>225.30500000000001</v>
      </c>
      <c r="AK260">
        <v>222.69499999999999</v>
      </c>
    </row>
    <row r="261" spans="1:37">
      <c r="A261">
        <v>260</v>
      </c>
      <c r="B261">
        <v>10369</v>
      </c>
      <c r="C261" t="s">
        <v>263</v>
      </c>
      <c r="D261" t="s">
        <v>264</v>
      </c>
      <c r="E261" t="s">
        <v>47</v>
      </c>
      <c r="F261" t="s">
        <v>132</v>
      </c>
      <c r="G261" s="5">
        <v>38.822400000000002</v>
      </c>
      <c r="H261" s="3">
        <f t="shared" si="16"/>
        <v>2.4264000000000001</v>
      </c>
      <c r="I261" s="3">
        <f t="shared" si="17"/>
        <v>-5.0674958333333127</v>
      </c>
      <c r="J261" s="7" t="e">
        <f>VLOOKUP(B261,RB!$B$2:$G$62,6,FALSE)</f>
        <v>#N/A</v>
      </c>
      <c r="K261" s="7" t="e">
        <f>VLOOKUP(B261,WR!$B$2:$G$73,6,FALSE)</f>
        <v>#N/A</v>
      </c>
      <c r="L261" s="7" t="e">
        <f>VLOOKUP(B261,TE!$A$2:$F$73,6,FALSE)</f>
        <v>#N/A</v>
      </c>
      <c r="M261" s="7">
        <f t="shared" si="18"/>
        <v>0</v>
      </c>
      <c r="N261" s="7">
        <f t="shared" si="19"/>
        <v>0</v>
      </c>
      <c r="P261">
        <v>84</v>
      </c>
      <c r="Q261">
        <v>31</v>
      </c>
      <c r="R261">
        <v>8</v>
      </c>
      <c r="S261" t="s">
        <v>132</v>
      </c>
      <c r="T261" t="s">
        <v>33</v>
      </c>
      <c r="U261">
        <v>0.78267499999999701</v>
      </c>
      <c r="V261">
        <v>21.891993394846399</v>
      </c>
      <c r="W261">
        <v>12.0787999999999</v>
      </c>
      <c r="X261">
        <v>60.619199999999999</v>
      </c>
      <c r="Y261">
        <v>11</v>
      </c>
      <c r="Z261">
        <v>-95.446688888888801</v>
      </c>
      <c r="AA261">
        <v>374</v>
      </c>
      <c r="AB261">
        <v>-90.378</v>
      </c>
      <c r="AC261">
        <v>349</v>
      </c>
      <c r="AD261">
        <v>-108.4546</v>
      </c>
      <c r="AE261">
        <v>411</v>
      </c>
      <c r="AF261">
        <v>91.6</v>
      </c>
      <c r="AG261">
        <v>12.5</v>
      </c>
      <c r="AH261">
        <v>314.2</v>
      </c>
      <c r="AI261">
        <v>5.3420197393023203</v>
      </c>
      <c r="AJ261">
        <v>205.87</v>
      </c>
      <c r="AK261">
        <v>168.13</v>
      </c>
    </row>
    <row r="262" spans="1:37">
      <c r="A262" s="6">
        <v>261</v>
      </c>
      <c r="B262">
        <v>13724</v>
      </c>
      <c r="C262" t="s">
        <v>965</v>
      </c>
      <c r="D262" t="s">
        <v>343</v>
      </c>
      <c r="E262" t="s">
        <v>120</v>
      </c>
      <c r="F262" t="s">
        <v>149</v>
      </c>
      <c r="G262" s="5">
        <v>38.558666666666603</v>
      </c>
      <c r="H262" s="3">
        <f t="shared" si="16"/>
        <v>2.4099166666666627</v>
      </c>
      <c r="I262" s="3">
        <f t="shared" si="17"/>
        <v>-5.0839791666666496</v>
      </c>
      <c r="J262" s="7" t="e">
        <f>VLOOKUP(B262,RB!$B$2:$G$62,6,FALSE)</f>
        <v>#N/A</v>
      </c>
      <c r="K262" s="7" t="e">
        <f>VLOOKUP(B262,WR!$B$2:$G$73,6,FALSE)</f>
        <v>#N/A</v>
      </c>
      <c r="L262" s="7" t="e">
        <f>VLOOKUP(B262,TE!$A$2:$F$73,6,FALSE)</f>
        <v>#N/A</v>
      </c>
      <c r="M262" s="7">
        <f t="shared" si="18"/>
        <v>0</v>
      </c>
      <c r="N262" s="7">
        <f t="shared" si="19"/>
        <v>0</v>
      </c>
      <c r="P262">
        <v>129</v>
      </c>
      <c r="Q262">
        <v>24</v>
      </c>
      <c r="R262">
        <v>1</v>
      </c>
      <c r="S262" t="s">
        <v>149</v>
      </c>
      <c r="T262" t="s">
        <v>33</v>
      </c>
      <c r="U262">
        <v>1.2125916666666601</v>
      </c>
      <c r="V262">
        <v>48.5333255128198</v>
      </c>
      <c r="W262">
        <v>10.456399999999901</v>
      </c>
      <c r="X262">
        <v>86.203999999999994</v>
      </c>
      <c r="Y262">
        <v>15</v>
      </c>
      <c r="Z262">
        <v>-110.265277777777</v>
      </c>
      <c r="AA262">
        <v>449</v>
      </c>
      <c r="AB262">
        <v>-123.23235</v>
      </c>
      <c r="AC262">
        <v>567</v>
      </c>
      <c r="AD262">
        <v>-78.04325</v>
      </c>
      <c r="AE262">
        <v>325</v>
      </c>
      <c r="AF262">
        <v>155.1</v>
      </c>
      <c r="AG262">
        <v>14.4</v>
      </c>
      <c r="AH262">
        <v>366</v>
      </c>
      <c r="AI262">
        <v>4.6202596646865599</v>
      </c>
      <c r="AJ262" t="s">
        <v>32</v>
      </c>
      <c r="AK262" t="s">
        <v>32</v>
      </c>
    </row>
    <row r="263" spans="1:37">
      <c r="A263">
        <v>262</v>
      </c>
      <c r="B263">
        <v>13240</v>
      </c>
      <c r="C263" t="s">
        <v>217</v>
      </c>
      <c r="D263" t="s">
        <v>417</v>
      </c>
      <c r="E263" t="s">
        <v>109</v>
      </c>
      <c r="F263" t="s">
        <v>132</v>
      </c>
      <c r="G263" s="5">
        <v>38.043199999999999</v>
      </c>
      <c r="H263" s="3">
        <f t="shared" si="16"/>
        <v>2.3776999999999999</v>
      </c>
      <c r="I263" s="3">
        <f t="shared" si="17"/>
        <v>-5.1161958333333128</v>
      </c>
      <c r="J263" s="7" t="e">
        <f>VLOOKUP(B263,RB!$B$2:$G$62,6,FALSE)</f>
        <v>#N/A</v>
      </c>
      <c r="K263" s="7" t="e">
        <f>VLOOKUP(B263,WR!$B$2:$G$73,6,FALSE)</f>
        <v>#N/A</v>
      </c>
      <c r="L263" s="7" t="e">
        <f>VLOOKUP(B263,TE!$A$2:$F$73,6,FALSE)</f>
        <v>#N/A</v>
      </c>
      <c r="M263" s="7">
        <f t="shared" si="18"/>
        <v>0</v>
      </c>
      <c r="N263" s="7">
        <f t="shared" si="19"/>
        <v>0</v>
      </c>
      <c r="P263">
        <v>85</v>
      </c>
      <c r="Q263">
        <v>24</v>
      </c>
      <c r="R263">
        <v>2</v>
      </c>
      <c r="S263" t="s">
        <v>132</v>
      </c>
      <c r="T263" t="s">
        <v>33</v>
      </c>
      <c r="U263">
        <v>0.58427500000000498</v>
      </c>
      <c r="V263">
        <v>13.0285067333136</v>
      </c>
      <c r="W263">
        <v>22.99</v>
      </c>
      <c r="X263">
        <v>51.5</v>
      </c>
      <c r="Y263">
        <v>11</v>
      </c>
      <c r="Z263">
        <v>-96.225888888888804</v>
      </c>
      <c r="AA263">
        <v>377</v>
      </c>
      <c r="AB263">
        <v>-79.466800000000006</v>
      </c>
      <c r="AC263">
        <v>312</v>
      </c>
      <c r="AD263">
        <v>-117.57380000000001</v>
      </c>
      <c r="AE263">
        <v>436</v>
      </c>
      <c r="AF263">
        <v>79.2</v>
      </c>
      <c r="AG263">
        <v>16.2</v>
      </c>
      <c r="AH263">
        <v>250.7</v>
      </c>
      <c r="AI263">
        <v>6.3320354596021797</v>
      </c>
      <c r="AJ263">
        <v>205.66</v>
      </c>
      <c r="AK263">
        <v>171.33999999999901</v>
      </c>
    </row>
    <row r="264" spans="1:37">
      <c r="A264" s="6">
        <v>263</v>
      </c>
      <c r="B264">
        <v>13134</v>
      </c>
      <c r="C264" t="s">
        <v>735</v>
      </c>
      <c r="D264" t="s">
        <v>736</v>
      </c>
      <c r="E264" t="s">
        <v>38</v>
      </c>
      <c r="F264" t="s">
        <v>132</v>
      </c>
      <c r="G264" s="5">
        <v>38.036250000000003</v>
      </c>
      <c r="H264" s="3">
        <f t="shared" si="16"/>
        <v>2.3772656250000002</v>
      </c>
      <c r="I264" s="3">
        <f t="shared" si="17"/>
        <v>-5.1166302083333122</v>
      </c>
      <c r="J264" s="7" t="e">
        <f>VLOOKUP(B264,RB!$B$2:$G$62,6,FALSE)</f>
        <v>#N/A</v>
      </c>
      <c r="K264" s="7" t="e">
        <f>VLOOKUP(B264,WR!$B$2:$G$73,6,FALSE)</f>
        <v>#N/A</v>
      </c>
      <c r="L264" s="7" t="e">
        <f>VLOOKUP(B264,TE!$A$2:$F$73,6,FALSE)</f>
        <v>#N/A</v>
      </c>
      <c r="M264" s="7">
        <f t="shared" si="18"/>
        <v>0</v>
      </c>
      <c r="N264" s="7">
        <f t="shared" si="19"/>
        <v>0</v>
      </c>
      <c r="P264">
        <v>86</v>
      </c>
      <c r="Q264">
        <v>23</v>
      </c>
      <c r="R264">
        <v>2</v>
      </c>
      <c r="S264" t="s">
        <v>132</v>
      </c>
      <c r="T264" t="s">
        <v>33</v>
      </c>
      <c r="U264">
        <v>1.79545</v>
      </c>
      <c r="V264">
        <v>36.546636273625303</v>
      </c>
      <c r="W264">
        <v>5.1222499999999904</v>
      </c>
      <c r="X264">
        <v>80.326999999999998</v>
      </c>
      <c r="Y264">
        <v>10</v>
      </c>
      <c r="Z264">
        <v>-96.232838888888807</v>
      </c>
      <c r="AA264">
        <v>378</v>
      </c>
      <c r="AB264">
        <v>-97.334549999999993</v>
      </c>
      <c r="AC264">
        <v>388</v>
      </c>
      <c r="AD264">
        <v>-88.746799999999993</v>
      </c>
      <c r="AE264">
        <v>353</v>
      </c>
      <c r="AF264">
        <v>74.3</v>
      </c>
      <c r="AG264">
        <v>20.5</v>
      </c>
      <c r="AH264">
        <v>218.7</v>
      </c>
      <c r="AI264">
        <v>7.4825942696804102</v>
      </c>
      <c r="AJ264">
        <v>159.66</v>
      </c>
      <c r="AK264">
        <v>218.34</v>
      </c>
    </row>
    <row r="265" spans="1:37">
      <c r="A265">
        <v>264</v>
      </c>
      <c r="B265">
        <v>12212</v>
      </c>
      <c r="C265" t="s">
        <v>350</v>
      </c>
      <c r="D265" t="s">
        <v>553</v>
      </c>
      <c r="E265" t="s">
        <v>30</v>
      </c>
      <c r="F265" t="s">
        <v>144</v>
      </c>
      <c r="G265" s="5">
        <v>37.942666666666597</v>
      </c>
      <c r="H265" s="3">
        <f t="shared" si="16"/>
        <v>2.3714166666666623</v>
      </c>
      <c r="I265" s="3">
        <f t="shared" si="17"/>
        <v>-5.1224791666666505</v>
      </c>
      <c r="J265" s="7" t="e">
        <f>VLOOKUP(B265,RB!$B$2:$G$62,6,FALSE)</f>
        <v>#N/A</v>
      </c>
      <c r="K265" s="7" t="e">
        <f>VLOOKUP(B265,WR!$B$2:$G$73,6,FALSE)</f>
        <v>#N/A</v>
      </c>
      <c r="L265" s="7">
        <f>VLOOKUP(B265,TE!$A$2:$F$73,6,FALSE)</f>
        <v>0</v>
      </c>
      <c r="M265" s="7">
        <f t="shared" si="18"/>
        <v>0</v>
      </c>
      <c r="N265" s="7">
        <f t="shared" si="19"/>
        <v>0</v>
      </c>
      <c r="P265">
        <v>49</v>
      </c>
      <c r="Q265">
        <v>27</v>
      </c>
      <c r="R265">
        <v>4</v>
      </c>
      <c r="S265" t="s">
        <v>144</v>
      </c>
      <c r="T265" t="s">
        <v>33</v>
      </c>
      <c r="U265">
        <v>0.80846666666666001</v>
      </c>
      <c r="V265">
        <v>8.0971766375694099</v>
      </c>
      <c r="W265">
        <v>27.947749999999999</v>
      </c>
      <c r="X265">
        <v>46.3</v>
      </c>
      <c r="Y265">
        <v>11</v>
      </c>
      <c r="Z265">
        <v>-75.694944444444403</v>
      </c>
      <c r="AA265">
        <v>300</v>
      </c>
      <c r="AB265">
        <v>-73.262166666666602</v>
      </c>
      <c r="AC265">
        <v>298</v>
      </c>
      <c r="AD265">
        <v>-82.418333333333294</v>
      </c>
      <c r="AE265">
        <v>335</v>
      </c>
      <c r="AF265">
        <v>48.5</v>
      </c>
      <c r="AG265">
        <v>8.8000000000000007</v>
      </c>
      <c r="AH265">
        <v>331.3</v>
      </c>
      <c r="AI265">
        <v>4.4347562867600603</v>
      </c>
      <c r="AJ265">
        <v>224.52499999999901</v>
      </c>
      <c r="AK265">
        <v>75.474999999999994</v>
      </c>
    </row>
    <row r="266" spans="1:37">
      <c r="A266" s="6">
        <v>265</v>
      </c>
      <c r="B266">
        <v>13999</v>
      </c>
      <c r="C266" t="s">
        <v>189</v>
      </c>
      <c r="D266" t="s">
        <v>1037</v>
      </c>
      <c r="E266" t="s">
        <v>103</v>
      </c>
      <c r="F266" t="s">
        <v>149</v>
      </c>
      <c r="G266" s="5">
        <v>37.789400000000001</v>
      </c>
      <c r="H266" s="3">
        <f t="shared" si="16"/>
        <v>2.3618375</v>
      </c>
      <c r="I266" s="3">
        <f t="shared" si="17"/>
        <v>-5.1320583333333127</v>
      </c>
      <c r="J266" s="7" t="e">
        <f>VLOOKUP(B266,RB!$B$2:$G$62,6,FALSE)</f>
        <v>#N/A</v>
      </c>
      <c r="K266" s="7" t="e">
        <f>VLOOKUP(B266,WR!$B$2:$G$73,6,FALSE)</f>
        <v>#N/A</v>
      </c>
      <c r="L266" s="7" t="e">
        <f>VLOOKUP(B266,TE!$A$2:$F$73,6,FALSE)</f>
        <v>#N/A</v>
      </c>
      <c r="M266" s="7">
        <f t="shared" si="18"/>
        <v>0</v>
      </c>
      <c r="N266" s="7">
        <f t="shared" si="19"/>
        <v>0</v>
      </c>
      <c r="P266">
        <v>130</v>
      </c>
      <c r="Q266">
        <v>25</v>
      </c>
      <c r="R266">
        <v>1</v>
      </c>
      <c r="S266" t="s">
        <v>149</v>
      </c>
      <c r="T266" t="s">
        <v>33</v>
      </c>
      <c r="U266">
        <v>1.91539999999999</v>
      </c>
      <c r="V266">
        <v>13.69238978411</v>
      </c>
      <c r="W266">
        <v>21.1402</v>
      </c>
      <c r="X266">
        <v>49.528799999999997</v>
      </c>
      <c r="Y266">
        <v>17</v>
      </c>
      <c r="Z266">
        <v>-111.03454444444399</v>
      </c>
      <c r="AA266">
        <v>452</v>
      </c>
      <c r="AB266">
        <v>-112.54855000000001</v>
      </c>
      <c r="AC266">
        <v>547</v>
      </c>
      <c r="AD266">
        <v>-114.71845</v>
      </c>
      <c r="AE266">
        <v>426</v>
      </c>
      <c r="AF266">
        <v>115</v>
      </c>
      <c r="AG266">
        <v>17.399999999999999</v>
      </c>
      <c r="AH266">
        <v>289.8</v>
      </c>
      <c r="AI266">
        <v>5.0251012915416302</v>
      </c>
      <c r="AJ266">
        <v>150.97</v>
      </c>
      <c r="AK266">
        <v>301.02999999999997</v>
      </c>
    </row>
    <row r="267" spans="1:37">
      <c r="A267">
        <v>266</v>
      </c>
      <c r="B267">
        <v>10838</v>
      </c>
      <c r="C267" t="s">
        <v>313</v>
      </c>
      <c r="D267" t="s">
        <v>314</v>
      </c>
      <c r="E267" t="s">
        <v>82</v>
      </c>
      <c r="F267" t="s">
        <v>144</v>
      </c>
      <c r="G267" s="5">
        <v>37.478666666666598</v>
      </c>
      <c r="H267" s="3">
        <f t="shared" si="16"/>
        <v>2.3424166666666624</v>
      </c>
      <c r="I267" s="3">
        <f t="shared" si="17"/>
        <v>-5.1514791666666504</v>
      </c>
      <c r="J267" s="7" t="e">
        <f>VLOOKUP(B267,RB!$B$2:$G$62,6,FALSE)</f>
        <v>#N/A</v>
      </c>
      <c r="K267" s="7" t="e">
        <f>VLOOKUP(B267,WR!$B$2:$G$73,6,FALSE)</f>
        <v>#N/A</v>
      </c>
      <c r="L267" s="7">
        <f>VLOOKUP(B267,TE!$A$2:$F$73,6,FALSE)</f>
        <v>0</v>
      </c>
      <c r="M267" s="7">
        <f t="shared" si="18"/>
        <v>0</v>
      </c>
      <c r="N267" s="7">
        <f t="shared" si="19"/>
        <v>0</v>
      </c>
      <c r="P267">
        <v>50</v>
      </c>
      <c r="Q267">
        <v>31</v>
      </c>
      <c r="R267">
        <v>7</v>
      </c>
      <c r="S267" t="s">
        <v>144</v>
      </c>
      <c r="T267" t="s">
        <v>33</v>
      </c>
      <c r="U267">
        <v>0.90229999999999599</v>
      </c>
      <c r="V267">
        <v>12.397442343752401</v>
      </c>
      <c r="W267">
        <v>24.518999999999998</v>
      </c>
      <c r="X267">
        <v>54.262500000000003</v>
      </c>
      <c r="Y267">
        <v>11</v>
      </c>
      <c r="Z267">
        <v>-76.158944444444401</v>
      </c>
      <c r="AA267">
        <v>301</v>
      </c>
      <c r="AB267">
        <v>-76.690916666666595</v>
      </c>
      <c r="AC267">
        <v>302</v>
      </c>
      <c r="AD267">
        <v>-74.455833333333302</v>
      </c>
      <c r="AE267">
        <v>315</v>
      </c>
      <c r="AF267">
        <v>59.1</v>
      </c>
      <c r="AG267">
        <v>10.8</v>
      </c>
      <c r="AH267">
        <v>330.8</v>
      </c>
      <c r="AI267">
        <v>4.8142749311241699</v>
      </c>
      <c r="AJ267">
        <v>150.96</v>
      </c>
      <c r="AK267">
        <v>150.04</v>
      </c>
    </row>
    <row r="268" spans="1:37">
      <c r="A268" s="6">
        <v>267</v>
      </c>
      <c r="B268">
        <v>11676</v>
      </c>
      <c r="C268" t="s">
        <v>384</v>
      </c>
      <c r="D268" t="s">
        <v>440</v>
      </c>
      <c r="E268" t="s">
        <v>120</v>
      </c>
      <c r="F268" t="s">
        <v>149</v>
      </c>
      <c r="G268" s="5">
        <v>36.902749999999997</v>
      </c>
      <c r="H268" s="3">
        <f t="shared" si="16"/>
        <v>2.3064218749999998</v>
      </c>
      <c r="I268" s="3">
        <f t="shared" si="17"/>
        <v>-5.1874739583333129</v>
      </c>
      <c r="J268" s="7" t="e">
        <f>VLOOKUP(B268,RB!$B$2:$G$62,6,FALSE)</f>
        <v>#N/A</v>
      </c>
      <c r="K268" s="7" t="e">
        <f>VLOOKUP(B268,WR!$B$2:$G$73,6,FALSE)</f>
        <v>#N/A</v>
      </c>
      <c r="L268" s="7" t="e">
        <f>VLOOKUP(B268,TE!$A$2:$F$73,6,FALSE)</f>
        <v>#N/A</v>
      </c>
      <c r="M268" s="7">
        <f t="shared" si="18"/>
        <v>0</v>
      </c>
      <c r="N268" s="7">
        <f t="shared" si="19"/>
        <v>0</v>
      </c>
      <c r="P268">
        <v>131</v>
      </c>
      <c r="Q268">
        <v>27</v>
      </c>
      <c r="R268">
        <v>5</v>
      </c>
      <c r="S268" t="s">
        <v>149</v>
      </c>
      <c r="T268" t="s">
        <v>33</v>
      </c>
      <c r="U268">
        <v>2.2222499999999998</v>
      </c>
      <c r="V268">
        <v>37.197666820872797</v>
      </c>
      <c r="W268">
        <v>14.795349999999999</v>
      </c>
      <c r="X268">
        <v>82.204999999999899</v>
      </c>
      <c r="Y268">
        <v>15</v>
      </c>
      <c r="Z268">
        <v>-111.921194444444</v>
      </c>
      <c r="AA268">
        <v>455</v>
      </c>
      <c r="AB268">
        <v>-118.8934</v>
      </c>
      <c r="AC268">
        <v>560</v>
      </c>
      <c r="AD268">
        <v>-82.042249999999996</v>
      </c>
      <c r="AE268">
        <v>332</v>
      </c>
      <c r="AF268">
        <v>127.1</v>
      </c>
      <c r="AG268">
        <v>16.399999999999999</v>
      </c>
      <c r="AH268">
        <v>352.3</v>
      </c>
      <c r="AI268">
        <v>4.8901540825899401</v>
      </c>
      <c r="AJ268">
        <v>150.94999999999999</v>
      </c>
      <c r="AK268">
        <v>304.05</v>
      </c>
    </row>
    <row r="269" spans="1:37">
      <c r="A269">
        <v>268</v>
      </c>
      <c r="B269">
        <v>7942</v>
      </c>
      <c r="C269" t="s">
        <v>163</v>
      </c>
      <c r="D269" t="s">
        <v>164</v>
      </c>
      <c r="E269" t="s">
        <v>85</v>
      </c>
      <c r="F269" t="s">
        <v>132</v>
      </c>
      <c r="G269" s="5">
        <v>36.881599999999999</v>
      </c>
      <c r="H269" s="3">
        <f t="shared" si="16"/>
        <v>2.3050999999999999</v>
      </c>
      <c r="I269" s="3">
        <f t="shared" si="17"/>
        <v>-5.1887958333333124</v>
      </c>
      <c r="J269" s="7" t="e">
        <f>VLOOKUP(B269,RB!$B$2:$G$62,6,FALSE)</f>
        <v>#N/A</v>
      </c>
      <c r="K269" s="7" t="e">
        <f>VLOOKUP(B269,WR!$B$2:$G$73,6,FALSE)</f>
        <v>#N/A</v>
      </c>
      <c r="L269" s="7" t="e">
        <f>VLOOKUP(B269,TE!$A$2:$F$73,6,FALSE)</f>
        <v>#N/A</v>
      </c>
      <c r="M269" s="7">
        <f t="shared" si="18"/>
        <v>0</v>
      </c>
      <c r="N269" s="7">
        <f t="shared" si="19"/>
        <v>0</v>
      </c>
      <c r="P269">
        <v>87</v>
      </c>
      <c r="Q269">
        <v>36</v>
      </c>
      <c r="R269">
        <v>14</v>
      </c>
      <c r="S269" t="s">
        <v>132</v>
      </c>
      <c r="T269" t="s">
        <v>33</v>
      </c>
      <c r="U269">
        <v>2.43549999999999</v>
      </c>
      <c r="V269">
        <v>26.766436946295201</v>
      </c>
      <c r="W269">
        <v>11.2928</v>
      </c>
      <c r="X269">
        <v>71.663999999999902</v>
      </c>
      <c r="Y269">
        <v>11</v>
      </c>
      <c r="Z269">
        <v>-97.387488888888896</v>
      </c>
      <c r="AA269">
        <v>385</v>
      </c>
      <c r="AB269">
        <v>-91.164000000000001</v>
      </c>
      <c r="AC269">
        <v>351</v>
      </c>
      <c r="AD269">
        <v>-97.409800000000004</v>
      </c>
      <c r="AE269">
        <v>371</v>
      </c>
      <c r="AF269">
        <v>95.2</v>
      </c>
      <c r="AG269">
        <v>16.8</v>
      </c>
      <c r="AH269">
        <v>290.39999999999998</v>
      </c>
      <c r="AI269">
        <v>6.4925785493805401</v>
      </c>
      <c r="AJ269">
        <v>229.47499999999999</v>
      </c>
      <c r="AK269">
        <v>155.52500000000001</v>
      </c>
    </row>
    <row r="270" spans="1:37">
      <c r="A270" s="6">
        <v>269</v>
      </c>
      <c r="B270">
        <v>9912</v>
      </c>
      <c r="C270" t="s">
        <v>228</v>
      </c>
      <c r="D270" t="s">
        <v>229</v>
      </c>
      <c r="E270" t="s">
        <v>77</v>
      </c>
      <c r="F270" t="s">
        <v>144</v>
      </c>
      <c r="G270" s="5">
        <v>36.789733333333302</v>
      </c>
      <c r="H270" s="3">
        <f t="shared" si="16"/>
        <v>2.2993583333333314</v>
      </c>
      <c r="I270" s="3">
        <f t="shared" si="17"/>
        <v>-5.1945374999999814</v>
      </c>
      <c r="J270" s="7" t="e">
        <f>VLOOKUP(B270,RB!$B$2:$G$62,6,FALSE)</f>
        <v>#N/A</v>
      </c>
      <c r="K270" s="7" t="e">
        <f>VLOOKUP(B270,WR!$B$2:$G$73,6,FALSE)</f>
        <v>#N/A</v>
      </c>
      <c r="L270" s="7">
        <f>VLOOKUP(B270,TE!$A$2:$F$73,6,FALSE)</f>
        <v>0</v>
      </c>
      <c r="M270" s="7">
        <f t="shared" si="18"/>
        <v>0</v>
      </c>
      <c r="N270" s="7">
        <f t="shared" si="19"/>
        <v>0</v>
      </c>
      <c r="P270">
        <v>51</v>
      </c>
      <c r="Q270">
        <v>32</v>
      </c>
      <c r="R270">
        <v>9</v>
      </c>
      <c r="S270" t="s">
        <v>144</v>
      </c>
      <c r="T270" t="s">
        <v>33</v>
      </c>
      <c r="U270">
        <v>0.45506666666666701</v>
      </c>
      <c r="V270">
        <v>16.6214325977034</v>
      </c>
      <c r="W270">
        <v>6.12</v>
      </c>
      <c r="X270">
        <v>44.635249999999999</v>
      </c>
      <c r="Y270">
        <v>11</v>
      </c>
      <c r="Z270">
        <v>-76.847877777777697</v>
      </c>
      <c r="AA270">
        <v>306</v>
      </c>
      <c r="AB270">
        <v>-95.089916666666596</v>
      </c>
      <c r="AC270">
        <v>369</v>
      </c>
      <c r="AD270">
        <v>-84.083083333333306</v>
      </c>
      <c r="AE270">
        <v>340</v>
      </c>
      <c r="AF270">
        <v>61.1</v>
      </c>
      <c r="AG270">
        <v>6.7</v>
      </c>
      <c r="AH270">
        <v>373.8</v>
      </c>
      <c r="AI270">
        <v>4.0362617101777403</v>
      </c>
      <c r="AJ270">
        <v>150.82</v>
      </c>
      <c r="AK270">
        <v>155.18</v>
      </c>
    </row>
    <row r="271" spans="1:37">
      <c r="A271">
        <v>270</v>
      </c>
      <c r="B271">
        <v>13753</v>
      </c>
      <c r="C271" t="s">
        <v>384</v>
      </c>
      <c r="D271" t="s">
        <v>968</v>
      </c>
      <c r="E271" t="s">
        <v>126</v>
      </c>
      <c r="F271" t="s">
        <v>144</v>
      </c>
      <c r="G271" s="5">
        <v>36.363</v>
      </c>
      <c r="H271" s="3">
        <f t="shared" si="16"/>
        <v>2.2726875</v>
      </c>
      <c r="I271" s="3">
        <f t="shared" si="17"/>
        <v>-5.2212083333333128</v>
      </c>
      <c r="J271" s="7" t="e">
        <f>VLOOKUP(B271,RB!$B$2:$G$62,6,FALSE)</f>
        <v>#N/A</v>
      </c>
      <c r="K271" s="7" t="e">
        <f>VLOOKUP(B271,WR!$B$2:$G$73,6,FALSE)</f>
        <v>#N/A</v>
      </c>
      <c r="L271" s="7">
        <f>VLOOKUP(B271,TE!$A$2:$F$73,6,FALSE)</f>
        <v>0</v>
      </c>
      <c r="M271" s="7">
        <f t="shared" si="18"/>
        <v>0</v>
      </c>
      <c r="N271" s="7">
        <f t="shared" si="19"/>
        <v>0</v>
      </c>
      <c r="P271">
        <v>52</v>
      </c>
      <c r="Q271">
        <v>27</v>
      </c>
      <c r="R271">
        <v>1</v>
      </c>
      <c r="S271" t="s">
        <v>144</v>
      </c>
      <c r="T271" t="s">
        <v>33</v>
      </c>
      <c r="U271">
        <v>0.97563333333334101</v>
      </c>
      <c r="V271">
        <v>19.938528569079502</v>
      </c>
      <c r="W271">
        <v>11.18225</v>
      </c>
      <c r="X271">
        <v>59.802499999999903</v>
      </c>
      <c r="Y271">
        <v>11</v>
      </c>
      <c r="Z271">
        <v>-77.274611111111099</v>
      </c>
      <c r="AA271">
        <v>307</v>
      </c>
      <c r="AB271">
        <v>-90.027666666666605</v>
      </c>
      <c r="AC271">
        <v>347</v>
      </c>
      <c r="AD271">
        <v>-68.915833333333296</v>
      </c>
      <c r="AE271">
        <v>301</v>
      </c>
      <c r="AF271">
        <v>60.8</v>
      </c>
      <c r="AG271">
        <v>5.2</v>
      </c>
      <c r="AH271">
        <v>347.8</v>
      </c>
      <c r="AI271">
        <v>3.75162272690465</v>
      </c>
      <c r="AJ271">
        <v>150.97</v>
      </c>
      <c r="AK271">
        <v>156.03</v>
      </c>
    </row>
    <row r="272" spans="1:37">
      <c r="A272" s="6">
        <v>271</v>
      </c>
      <c r="B272">
        <v>12330</v>
      </c>
      <c r="C272" t="s">
        <v>343</v>
      </c>
      <c r="D272" t="s">
        <v>566</v>
      </c>
      <c r="E272" t="s">
        <v>59</v>
      </c>
      <c r="F272" t="s">
        <v>144</v>
      </c>
      <c r="G272" s="5">
        <v>36.306333333333299</v>
      </c>
      <c r="H272" s="3">
        <f t="shared" si="16"/>
        <v>2.2691458333333312</v>
      </c>
      <c r="I272" s="3">
        <f t="shared" si="17"/>
        <v>-5.2247499999999816</v>
      </c>
      <c r="J272" s="7" t="e">
        <f>VLOOKUP(B272,RB!$B$2:$G$62,6,FALSE)</f>
        <v>#N/A</v>
      </c>
      <c r="K272" s="7" t="e">
        <f>VLOOKUP(B272,WR!$B$2:$G$73,6,FALSE)</f>
        <v>#N/A</v>
      </c>
      <c r="L272" s="7">
        <f>VLOOKUP(B272,TE!$A$2:$F$73,6,FALSE)</f>
        <v>0</v>
      </c>
      <c r="M272" s="7">
        <f t="shared" si="18"/>
        <v>0</v>
      </c>
      <c r="N272" s="7">
        <f t="shared" si="19"/>
        <v>0</v>
      </c>
      <c r="P272">
        <v>53</v>
      </c>
      <c r="Q272">
        <v>27</v>
      </c>
      <c r="R272">
        <v>4</v>
      </c>
      <c r="S272" t="s">
        <v>144</v>
      </c>
      <c r="T272" t="s">
        <v>33</v>
      </c>
      <c r="U272">
        <v>1.9854666666666601</v>
      </c>
      <c r="V272">
        <v>6.3783289347602601</v>
      </c>
      <c r="W272">
        <v>29.1924999999999</v>
      </c>
      <c r="X272">
        <v>44.737499999999997</v>
      </c>
      <c r="Y272">
        <v>11</v>
      </c>
      <c r="Z272">
        <v>-77.3312777777777</v>
      </c>
      <c r="AA272">
        <v>308</v>
      </c>
      <c r="AB272">
        <v>-72.017416666666605</v>
      </c>
      <c r="AC272">
        <v>295</v>
      </c>
      <c r="AD272">
        <v>-83.980833333333294</v>
      </c>
      <c r="AE272">
        <v>339</v>
      </c>
      <c r="AF272">
        <v>64.7</v>
      </c>
      <c r="AG272">
        <v>5.8</v>
      </c>
      <c r="AH272">
        <v>352.2</v>
      </c>
      <c r="AI272">
        <v>3.86547832021389</v>
      </c>
      <c r="AJ272">
        <v>150.97</v>
      </c>
      <c r="AK272">
        <v>157.03</v>
      </c>
    </row>
    <row r="273" spans="1:37">
      <c r="A273">
        <v>272</v>
      </c>
      <c r="B273">
        <v>14088</v>
      </c>
      <c r="C273" t="s">
        <v>1077</v>
      </c>
      <c r="D273" t="s">
        <v>410</v>
      </c>
      <c r="E273" t="s">
        <v>50</v>
      </c>
      <c r="F273" t="s">
        <v>132</v>
      </c>
      <c r="G273" s="5">
        <v>35.6</v>
      </c>
      <c r="H273" s="3">
        <f t="shared" si="16"/>
        <v>2.2250000000000001</v>
      </c>
      <c r="I273" s="3">
        <f t="shared" si="17"/>
        <v>-5.2688958333333122</v>
      </c>
      <c r="J273" s="7" t="e">
        <f>VLOOKUP(B273,RB!$B$2:$G$62,6,FALSE)</f>
        <v>#N/A</v>
      </c>
      <c r="K273" s="7" t="e">
        <f>VLOOKUP(B273,WR!$B$2:$G$73,6,FALSE)</f>
        <v>#N/A</v>
      </c>
      <c r="L273" s="7" t="e">
        <f>VLOOKUP(B273,TE!$A$2:$F$73,6,FALSE)</f>
        <v>#N/A</v>
      </c>
      <c r="M273" s="7">
        <f t="shared" si="18"/>
        <v>0</v>
      </c>
      <c r="N273" s="7">
        <f t="shared" si="19"/>
        <v>0</v>
      </c>
      <c r="P273">
        <v>88</v>
      </c>
      <c r="Q273" t="s">
        <v>32</v>
      </c>
      <c r="R273">
        <v>0</v>
      </c>
      <c r="S273" t="s">
        <v>132</v>
      </c>
      <c r="T273" t="s">
        <v>33</v>
      </c>
      <c r="U273">
        <v>3.5116000000000001</v>
      </c>
      <c r="V273" t="s">
        <v>32</v>
      </c>
      <c r="W273">
        <v>35.6</v>
      </c>
      <c r="X273">
        <v>35.6</v>
      </c>
      <c r="Y273">
        <v>11</v>
      </c>
      <c r="Z273">
        <v>-98.669088888888894</v>
      </c>
      <c r="AA273">
        <v>392</v>
      </c>
      <c r="AB273">
        <v>-66.856799999999893</v>
      </c>
      <c r="AC273">
        <v>280</v>
      </c>
      <c r="AD273">
        <v>-133.47380000000001</v>
      </c>
      <c r="AE273">
        <v>486</v>
      </c>
      <c r="AF273">
        <v>100.9</v>
      </c>
      <c r="AG273">
        <v>14.9</v>
      </c>
      <c r="AH273">
        <v>341.5</v>
      </c>
      <c r="AI273">
        <v>5.9841920984157504</v>
      </c>
      <c r="AJ273">
        <v>150.99</v>
      </c>
      <c r="AK273">
        <v>241.01</v>
      </c>
    </row>
    <row r="274" spans="1:37">
      <c r="A274" s="6">
        <v>273</v>
      </c>
      <c r="B274">
        <v>13776</v>
      </c>
      <c r="C274" t="s">
        <v>331</v>
      </c>
      <c r="D274" t="s">
        <v>154</v>
      </c>
      <c r="E274" t="s">
        <v>106</v>
      </c>
      <c r="F274" t="s">
        <v>149</v>
      </c>
      <c r="G274" s="5">
        <v>34.84525</v>
      </c>
      <c r="H274" s="3">
        <f t="shared" si="16"/>
        <v>2.177828125</v>
      </c>
      <c r="I274" s="3">
        <f t="shared" si="17"/>
        <v>-5.3160677083333123</v>
      </c>
      <c r="J274" s="7" t="e">
        <f>VLOOKUP(B274,RB!$B$2:$G$62,6,FALSE)</f>
        <v>#N/A</v>
      </c>
      <c r="K274" s="7" t="e">
        <f>VLOOKUP(B274,WR!$B$2:$G$73,6,FALSE)</f>
        <v>#N/A</v>
      </c>
      <c r="L274" s="7" t="e">
        <f>VLOOKUP(B274,TE!$A$2:$F$73,6,FALSE)</f>
        <v>#N/A</v>
      </c>
      <c r="M274" s="7">
        <f t="shared" si="18"/>
        <v>0</v>
      </c>
      <c r="N274" s="7">
        <f t="shared" si="19"/>
        <v>0</v>
      </c>
      <c r="P274">
        <v>132</v>
      </c>
      <c r="Q274">
        <v>24</v>
      </c>
      <c r="R274">
        <v>1</v>
      </c>
      <c r="S274" t="s">
        <v>149</v>
      </c>
      <c r="T274" t="s">
        <v>33</v>
      </c>
      <c r="U274">
        <v>1.02504166666665</v>
      </c>
      <c r="V274">
        <v>18.288303644679502</v>
      </c>
      <c r="W274">
        <v>3.8089999999999899</v>
      </c>
      <c r="X274">
        <v>42.898800000000001</v>
      </c>
      <c r="Y274">
        <v>17</v>
      </c>
      <c r="Z274">
        <v>-113.978694444444</v>
      </c>
      <c r="AA274">
        <v>466</v>
      </c>
      <c r="AB274">
        <v>-129.87975</v>
      </c>
      <c r="AC274">
        <v>580</v>
      </c>
      <c r="AD274">
        <v>-121.34845</v>
      </c>
      <c r="AE274">
        <v>449</v>
      </c>
      <c r="AF274">
        <v>104.2</v>
      </c>
      <c r="AG274">
        <v>16.2</v>
      </c>
      <c r="AH274">
        <v>274.10000000000002</v>
      </c>
      <c r="AI274">
        <v>4.8631646407996003</v>
      </c>
      <c r="AJ274">
        <v>150.97</v>
      </c>
      <c r="AK274">
        <v>315.02999999999997</v>
      </c>
    </row>
    <row r="275" spans="1:37">
      <c r="A275">
        <v>274</v>
      </c>
      <c r="B275">
        <v>11925</v>
      </c>
      <c r="C275" t="s">
        <v>311</v>
      </c>
      <c r="D275" t="s">
        <v>477</v>
      </c>
      <c r="E275" t="s">
        <v>41</v>
      </c>
      <c r="F275" t="s">
        <v>149</v>
      </c>
      <c r="G275" s="5">
        <v>34.515749999999997</v>
      </c>
      <c r="H275" s="3">
        <f t="shared" si="16"/>
        <v>2.1572343749999998</v>
      </c>
      <c r="I275" s="3">
        <f t="shared" si="17"/>
        <v>-5.336661458333313</v>
      </c>
      <c r="J275" s="7" t="e">
        <f>VLOOKUP(B275,RB!$B$2:$G$62,6,FALSE)</f>
        <v>#N/A</v>
      </c>
      <c r="K275" s="7" t="e">
        <f>VLOOKUP(B275,WR!$B$2:$G$73,6,FALSE)</f>
        <v>#N/A</v>
      </c>
      <c r="L275" s="7" t="e">
        <f>VLOOKUP(B275,TE!$A$2:$F$73,6,FALSE)</f>
        <v>#N/A</v>
      </c>
      <c r="M275" s="7">
        <f t="shared" si="18"/>
        <v>0</v>
      </c>
      <c r="N275" s="7">
        <f t="shared" si="19"/>
        <v>0</v>
      </c>
      <c r="P275">
        <v>133</v>
      </c>
      <c r="Q275">
        <v>28</v>
      </c>
      <c r="R275">
        <v>5</v>
      </c>
      <c r="S275" t="s">
        <v>149</v>
      </c>
      <c r="T275" t="s">
        <v>33</v>
      </c>
      <c r="U275">
        <v>1.6791166666666599</v>
      </c>
      <c r="V275">
        <v>11.941830914199601</v>
      </c>
      <c r="W275">
        <v>24.17445</v>
      </c>
      <c r="X275">
        <v>48.504999999999903</v>
      </c>
      <c r="Y275">
        <v>17</v>
      </c>
      <c r="Z275">
        <v>-114.308194444444</v>
      </c>
      <c r="AA275">
        <v>467</v>
      </c>
      <c r="AB275">
        <v>-109.514299999999</v>
      </c>
      <c r="AC275">
        <v>541</v>
      </c>
      <c r="AD275">
        <v>-115.74225</v>
      </c>
      <c r="AE275">
        <v>428</v>
      </c>
      <c r="AF275">
        <v>132.9</v>
      </c>
      <c r="AG275">
        <v>13.6</v>
      </c>
      <c r="AH275">
        <v>349.3</v>
      </c>
      <c r="AI275">
        <v>4.5123018975252096</v>
      </c>
      <c r="AJ275">
        <v>150.94999999999999</v>
      </c>
      <c r="AK275">
        <v>316.05</v>
      </c>
    </row>
    <row r="276" spans="1:37">
      <c r="A276" s="6">
        <v>275</v>
      </c>
      <c r="B276">
        <v>13890</v>
      </c>
      <c r="C276" t="s">
        <v>142</v>
      </c>
      <c r="D276" t="s">
        <v>1006</v>
      </c>
      <c r="E276" t="s">
        <v>30</v>
      </c>
      <c r="F276" t="s">
        <v>144</v>
      </c>
      <c r="G276" s="5">
        <v>34.468400000000003</v>
      </c>
      <c r="H276" s="3">
        <f t="shared" si="16"/>
        <v>2.1542750000000002</v>
      </c>
      <c r="I276" s="3">
        <f t="shared" si="17"/>
        <v>-5.3396208333333126</v>
      </c>
      <c r="J276" s="7" t="e">
        <f>VLOOKUP(B276,RB!$B$2:$G$62,6,FALSE)</f>
        <v>#N/A</v>
      </c>
      <c r="K276" s="7" t="e">
        <f>VLOOKUP(B276,WR!$B$2:$G$73,6,FALSE)</f>
        <v>#N/A</v>
      </c>
      <c r="L276" s="7">
        <f>VLOOKUP(B276,TE!$A$2:$F$73,6,FALSE)</f>
        <v>0</v>
      </c>
      <c r="M276" s="7">
        <f t="shared" si="18"/>
        <v>0</v>
      </c>
      <c r="N276" s="7">
        <f t="shared" si="19"/>
        <v>0</v>
      </c>
      <c r="P276">
        <v>54</v>
      </c>
      <c r="Q276">
        <v>25</v>
      </c>
      <c r="R276">
        <v>2</v>
      </c>
      <c r="S276" t="s">
        <v>144</v>
      </c>
      <c r="T276" t="s">
        <v>33</v>
      </c>
      <c r="U276">
        <v>0.47636666666666999</v>
      </c>
      <c r="V276">
        <v>21.744906848884501</v>
      </c>
      <c r="W276">
        <v>3.863</v>
      </c>
      <c r="X276">
        <v>57.307000000000002</v>
      </c>
      <c r="Y276">
        <v>12</v>
      </c>
      <c r="Z276">
        <v>-79.169211111111096</v>
      </c>
      <c r="AA276">
        <v>311</v>
      </c>
      <c r="AB276">
        <v>-97.346916666666601</v>
      </c>
      <c r="AC276">
        <v>389</v>
      </c>
      <c r="AD276">
        <v>-71.411333333333303</v>
      </c>
      <c r="AE276">
        <v>306</v>
      </c>
      <c r="AF276">
        <v>60</v>
      </c>
      <c r="AG276">
        <v>14.1</v>
      </c>
      <c r="AH276">
        <v>333.3</v>
      </c>
      <c r="AI276">
        <v>5.4404806943249602</v>
      </c>
      <c r="AJ276">
        <v>150.97999999999999</v>
      </c>
      <c r="AK276">
        <v>160.02000000000001</v>
      </c>
    </row>
    <row r="277" spans="1:37">
      <c r="A277">
        <v>276</v>
      </c>
      <c r="B277">
        <v>11448</v>
      </c>
      <c r="C277" t="s">
        <v>408</v>
      </c>
      <c r="D277" t="s">
        <v>272</v>
      </c>
      <c r="E277" t="s">
        <v>53</v>
      </c>
      <c r="F277" t="s">
        <v>144</v>
      </c>
      <c r="G277" s="5">
        <v>34.173333333333296</v>
      </c>
      <c r="H277" s="3">
        <f t="shared" si="16"/>
        <v>2.135833333333331</v>
      </c>
      <c r="I277" s="3">
        <f t="shared" si="17"/>
        <v>-5.3580624999999813</v>
      </c>
      <c r="J277" s="7" t="e">
        <f>VLOOKUP(B277,RB!$B$2:$G$62,6,FALSE)</f>
        <v>#N/A</v>
      </c>
      <c r="K277" s="7" t="e">
        <f>VLOOKUP(B277,WR!$B$2:$G$73,6,FALSE)</f>
        <v>#N/A</v>
      </c>
      <c r="L277" s="7">
        <f>VLOOKUP(B277,TE!$A$2:$F$73,6,FALSE)</f>
        <v>0</v>
      </c>
      <c r="M277" s="7">
        <f t="shared" si="18"/>
        <v>0</v>
      </c>
      <c r="N277" s="7">
        <f t="shared" si="19"/>
        <v>0</v>
      </c>
      <c r="P277">
        <v>55</v>
      </c>
      <c r="Q277">
        <v>28</v>
      </c>
      <c r="R277">
        <v>6</v>
      </c>
      <c r="S277" t="s">
        <v>144</v>
      </c>
      <c r="T277" t="s">
        <v>33</v>
      </c>
      <c r="U277">
        <v>0.68204999999999605</v>
      </c>
      <c r="V277">
        <v>15.3394766403551</v>
      </c>
      <c r="W277">
        <v>19.719000000000001</v>
      </c>
      <c r="X277">
        <v>55.85</v>
      </c>
      <c r="Y277">
        <v>11</v>
      </c>
      <c r="Z277">
        <v>-79.464277777777696</v>
      </c>
      <c r="AA277">
        <v>312</v>
      </c>
      <c r="AB277">
        <v>-81.490916666666607</v>
      </c>
      <c r="AC277">
        <v>320</v>
      </c>
      <c r="AD277">
        <v>-72.868333333333297</v>
      </c>
      <c r="AE277">
        <v>311</v>
      </c>
      <c r="AF277">
        <v>53.2</v>
      </c>
      <c r="AG277">
        <v>7.5</v>
      </c>
      <c r="AH277">
        <v>336</v>
      </c>
      <c r="AI277">
        <v>4.1880691679233797</v>
      </c>
      <c r="AJ277">
        <v>150.91999999999999</v>
      </c>
      <c r="AK277">
        <v>161.08000000000001</v>
      </c>
    </row>
    <row r="278" spans="1:37">
      <c r="A278" s="6">
        <v>277</v>
      </c>
      <c r="B278">
        <v>14209</v>
      </c>
      <c r="C278" t="s">
        <v>139</v>
      </c>
      <c r="D278" t="s">
        <v>1135</v>
      </c>
      <c r="E278" t="s">
        <v>59</v>
      </c>
      <c r="F278" t="s">
        <v>144</v>
      </c>
      <c r="G278" s="5">
        <v>33.810733333333303</v>
      </c>
      <c r="H278" s="3">
        <f t="shared" si="16"/>
        <v>2.1131708333333314</v>
      </c>
      <c r="I278" s="3">
        <f t="shared" si="17"/>
        <v>-5.3807249999999813</v>
      </c>
      <c r="J278" s="7" t="e">
        <f>VLOOKUP(B278,RB!$B$2:$G$62,6,FALSE)</f>
        <v>#N/A</v>
      </c>
      <c r="K278" s="7" t="e">
        <f>VLOOKUP(B278,WR!$B$2:$G$73,6,FALSE)</f>
        <v>#N/A</v>
      </c>
      <c r="L278" s="7">
        <f>VLOOKUP(B278,TE!$A$2:$F$73,6,FALSE)</f>
        <v>0</v>
      </c>
      <c r="M278" s="7">
        <f t="shared" si="18"/>
        <v>0</v>
      </c>
      <c r="N278" s="7">
        <f t="shared" si="19"/>
        <v>0</v>
      </c>
      <c r="P278">
        <v>56</v>
      </c>
      <c r="Q278" t="s">
        <v>32</v>
      </c>
      <c r="R278">
        <v>0</v>
      </c>
      <c r="S278" t="s">
        <v>144</v>
      </c>
      <c r="T278" t="s">
        <v>33</v>
      </c>
      <c r="U278">
        <v>0.71423333333332495</v>
      </c>
      <c r="V278">
        <v>22.853288030390701</v>
      </c>
      <c r="W278">
        <v>16.687999999999999</v>
      </c>
      <c r="X278">
        <v>63.755999999999901</v>
      </c>
      <c r="Y278">
        <v>12</v>
      </c>
      <c r="Z278">
        <v>-79.826877777777696</v>
      </c>
      <c r="AA278">
        <v>313</v>
      </c>
      <c r="AB278">
        <v>-84.521916666666598</v>
      </c>
      <c r="AC278">
        <v>323</v>
      </c>
      <c r="AD278">
        <v>-64.962333333333305</v>
      </c>
      <c r="AE278">
        <v>293</v>
      </c>
      <c r="AF278">
        <v>42.8</v>
      </c>
      <c r="AG278">
        <v>9.8000000000000007</v>
      </c>
      <c r="AH278">
        <v>303.60000000000002</v>
      </c>
      <c r="AI278">
        <v>4.6245156089421098</v>
      </c>
      <c r="AJ278">
        <v>235.92</v>
      </c>
      <c r="AK278">
        <v>77.079999999999899</v>
      </c>
    </row>
    <row r="279" spans="1:37">
      <c r="A279">
        <v>278</v>
      </c>
      <c r="B279">
        <v>11367</v>
      </c>
      <c r="C279" t="s">
        <v>254</v>
      </c>
      <c r="D279" t="s">
        <v>394</v>
      </c>
      <c r="E279" t="s">
        <v>120</v>
      </c>
      <c r="F279" t="s">
        <v>132</v>
      </c>
      <c r="G279" s="5">
        <v>33.292200000000001</v>
      </c>
      <c r="H279" s="3">
        <f t="shared" si="16"/>
        <v>2.0807625000000001</v>
      </c>
      <c r="I279" s="3">
        <f t="shared" si="17"/>
        <v>-5.4131333333333131</v>
      </c>
      <c r="J279" s="7" t="e">
        <f>VLOOKUP(B279,RB!$B$2:$G$62,6,FALSE)</f>
        <v>#N/A</v>
      </c>
      <c r="K279" s="7" t="e">
        <f>VLOOKUP(B279,WR!$B$2:$G$73,6,FALSE)</f>
        <v>#N/A</v>
      </c>
      <c r="L279" s="7" t="e">
        <f>VLOOKUP(B279,TE!$A$2:$F$73,6,FALSE)</f>
        <v>#N/A</v>
      </c>
      <c r="M279" s="7">
        <f t="shared" si="18"/>
        <v>0</v>
      </c>
      <c r="N279" s="7">
        <f t="shared" si="19"/>
        <v>0</v>
      </c>
      <c r="P279">
        <v>89</v>
      </c>
      <c r="Q279">
        <v>28</v>
      </c>
      <c r="R279">
        <v>6</v>
      </c>
      <c r="S279" t="s">
        <v>132</v>
      </c>
      <c r="T279" t="s">
        <v>33</v>
      </c>
      <c r="U279">
        <v>3.0806499999999901</v>
      </c>
      <c r="V279">
        <v>12.062297550632699</v>
      </c>
      <c r="W279">
        <v>17.177999999999901</v>
      </c>
      <c r="X279">
        <v>43.411999999999999</v>
      </c>
      <c r="Y279">
        <v>11</v>
      </c>
      <c r="Z279">
        <v>-100.976888888888</v>
      </c>
      <c r="AA279">
        <v>403</v>
      </c>
      <c r="AB279">
        <v>-85.278800000000004</v>
      </c>
      <c r="AC279">
        <v>328</v>
      </c>
      <c r="AD279">
        <v>-125.6618</v>
      </c>
      <c r="AE279">
        <v>461</v>
      </c>
      <c r="AF279">
        <v>106.8</v>
      </c>
      <c r="AG279">
        <v>12.5</v>
      </c>
      <c r="AH279">
        <v>345</v>
      </c>
      <c r="AI279">
        <v>5.3420197393023203</v>
      </c>
      <c r="AJ279">
        <v>150.91</v>
      </c>
      <c r="AK279">
        <v>252.09</v>
      </c>
    </row>
    <row r="280" spans="1:37">
      <c r="A280" s="6">
        <v>279</v>
      </c>
      <c r="B280">
        <v>13246</v>
      </c>
      <c r="C280" t="s">
        <v>798</v>
      </c>
      <c r="D280" t="s">
        <v>799</v>
      </c>
      <c r="E280" t="s">
        <v>38</v>
      </c>
      <c r="F280" t="s">
        <v>144</v>
      </c>
      <c r="G280" s="5">
        <v>33.171833333333304</v>
      </c>
      <c r="H280" s="3">
        <f t="shared" si="16"/>
        <v>2.0732395833333315</v>
      </c>
      <c r="I280" s="3">
        <f t="shared" si="17"/>
        <v>-5.4206562499999809</v>
      </c>
      <c r="J280" s="7" t="e">
        <f>VLOOKUP(B280,RB!$B$2:$G$62,6,FALSE)</f>
        <v>#N/A</v>
      </c>
      <c r="K280" s="7" t="e">
        <f>VLOOKUP(B280,WR!$B$2:$G$73,6,FALSE)</f>
        <v>#N/A</v>
      </c>
      <c r="L280" s="7">
        <f>VLOOKUP(B280,TE!$A$2:$F$73,6,FALSE)</f>
        <v>0</v>
      </c>
      <c r="M280" s="7">
        <f t="shared" si="18"/>
        <v>0</v>
      </c>
      <c r="N280" s="7">
        <f t="shared" si="19"/>
        <v>0</v>
      </c>
      <c r="P280">
        <v>57</v>
      </c>
      <c r="Q280">
        <v>26</v>
      </c>
      <c r="R280">
        <v>2</v>
      </c>
      <c r="S280" t="s">
        <v>144</v>
      </c>
      <c r="T280" t="s">
        <v>33</v>
      </c>
      <c r="U280">
        <v>0.39841666666667602</v>
      </c>
      <c r="V280">
        <v>16.870381157519802</v>
      </c>
      <c r="W280">
        <v>17.5305</v>
      </c>
      <c r="X280">
        <v>56.612499999999997</v>
      </c>
      <c r="Y280">
        <v>12</v>
      </c>
      <c r="Z280">
        <v>-80.465777777777703</v>
      </c>
      <c r="AA280">
        <v>314</v>
      </c>
      <c r="AB280">
        <v>-83.679416666666597</v>
      </c>
      <c r="AC280">
        <v>322</v>
      </c>
      <c r="AD280">
        <v>-72.105833333333294</v>
      </c>
      <c r="AE280">
        <v>309</v>
      </c>
      <c r="AF280">
        <v>58.8</v>
      </c>
      <c r="AG280">
        <v>12.3</v>
      </c>
      <c r="AH280">
        <v>326.3</v>
      </c>
      <c r="AI280">
        <v>5.0989139143972597</v>
      </c>
      <c r="AJ280" t="s">
        <v>32</v>
      </c>
      <c r="AK280" t="s">
        <v>32</v>
      </c>
    </row>
    <row r="281" spans="1:37">
      <c r="A281">
        <v>280</v>
      </c>
      <c r="B281">
        <v>13647</v>
      </c>
      <c r="C281" t="s">
        <v>929</v>
      </c>
      <c r="D281" t="s">
        <v>930</v>
      </c>
      <c r="E281" t="s">
        <v>71</v>
      </c>
      <c r="F281" t="s">
        <v>149</v>
      </c>
      <c r="G281" s="5">
        <v>33.124666666666599</v>
      </c>
      <c r="H281" s="3">
        <f t="shared" si="16"/>
        <v>2.0702916666666624</v>
      </c>
      <c r="I281" s="3">
        <f t="shared" si="17"/>
        <v>-5.4236041666666504</v>
      </c>
      <c r="J281" s="7" t="e">
        <f>VLOOKUP(B281,RB!$B$2:$G$62,6,FALSE)</f>
        <v>#N/A</v>
      </c>
      <c r="K281" s="7" t="e">
        <f>VLOOKUP(B281,WR!$B$2:$G$73,6,FALSE)</f>
        <v>#N/A</v>
      </c>
      <c r="L281" s="7" t="e">
        <f>VLOOKUP(B281,TE!$A$2:$F$73,6,FALSE)</f>
        <v>#N/A</v>
      </c>
      <c r="M281" s="7">
        <f t="shared" si="18"/>
        <v>0</v>
      </c>
      <c r="N281" s="7">
        <f t="shared" si="19"/>
        <v>0</v>
      </c>
      <c r="P281">
        <v>134</v>
      </c>
      <c r="Q281">
        <v>25</v>
      </c>
      <c r="R281">
        <v>1</v>
      </c>
      <c r="S281" t="s">
        <v>149</v>
      </c>
      <c r="T281" t="s">
        <v>33</v>
      </c>
      <c r="U281">
        <v>0.81136666666667101</v>
      </c>
      <c r="V281">
        <v>17.190357636380501</v>
      </c>
      <c r="W281">
        <v>4.0100999999999898</v>
      </c>
      <c r="X281">
        <v>36.460999999999999</v>
      </c>
      <c r="Y281">
        <v>17</v>
      </c>
      <c r="Z281">
        <v>-115.699277777777</v>
      </c>
      <c r="AA281">
        <v>470</v>
      </c>
      <c r="AB281">
        <v>-129.67865</v>
      </c>
      <c r="AC281">
        <v>579</v>
      </c>
      <c r="AD281">
        <v>-127.78625</v>
      </c>
      <c r="AE281">
        <v>468</v>
      </c>
      <c r="AF281">
        <v>146.80000000000001</v>
      </c>
      <c r="AG281">
        <v>12.3</v>
      </c>
      <c r="AH281">
        <v>343.8</v>
      </c>
      <c r="AI281">
        <v>4.3368705258880196</v>
      </c>
      <c r="AJ281">
        <v>150.99</v>
      </c>
      <c r="AK281">
        <v>319.01</v>
      </c>
    </row>
    <row r="282" spans="1:37">
      <c r="A282" s="6">
        <v>281</v>
      </c>
      <c r="B282">
        <v>10432</v>
      </c>
      <c r="C282" t="s">
        <v>277</v>
      </c>
      <c r="D282" t="s">
        <v>241</v>
      </c>
      <c r="E282" t="s">
        <v>74</v>
      </c>
      <c r="F282" t="s">
        <v>144</v>
      </c>
      <c r="G282" s="5">
        <v>33.021166666666602</v>
      </c>
      <c r="H282" s="3">
        <f t="shared" si="16"/>
        <v>2.0638229166666626</v>
      </c>
      <c r="I282" s="3">
        <f t="shared" si="17"/>
        <v>-5.4300729166666502</v>
      </c>
      <c r="J282" s="7" t="e">
        <f>VLOOKUP(B282,RB!$B$2:$G$62,6,FALSE)</f>
        <v>#N/A</v>
      </c>
      <c r="K282" s="7" t="e">
        <f>VLOOKUP(B282,WR!$B$2:$G$73,6,FALSE)</f>
        <v>#N/A</v>
      </c>
      <c r="L282" s="7">
        <f>VLOOKUP(B282,TE!$A$2:$F$73,6,FALSE)</f>
        <v>0</v>
      </c>
      <c r="M282" s="7">
        <f t="shared" si="18"/>
        <v>0</v>
      </c>
      <c r="N282" s="7">
        <f t="shared" si="19"/>
        <v>0</v>
      </c>
      <c r="P282">
        <v>58</v>
      </c>
      <c r="Q282">
        <v>31</v>
      </c>
      <c r="R282">
        <v>8</v>
      </c>
      <c r="S282" t="s">
        <v>144</v>
      </c>
      <c r="T282" t="s">
        <v>33</v>
      </c>
      <c r="U282">
        <v>0.58726666666666405</v>
      </c>
      <c r="V282">
        <v>6.5166617348659903</v>
      </c>
      <c r="W282">
        <v>26.609249999999999</v>
      </c>
      <c r="X282">
        <v>41.9</v>
      </c>
      <c r="Y282">
        <v>12</v>
      </c>
      <c r="Z282">
        <v>-80.616444444444397</v>
      </c>
      <c r="AA282">
        <v>315</v>
      </c>
      <c r="AB282">
        <v>-74.600666666666598</v>
      </c>
      <c r="AC282">
        <v>300</v>
      </c>
      <c r="AD282">
        <v>-86.8183333333333</v>
      </c>
      <c r="AE282">
        <v>345</v>
      </c>
      <c r="AF282">
        <v>67</v>
      </c>
      <c r="AG282">
        <v>6.4</v>
      </c>
      <c r="AH282">
        <v>363</v>
      </c>
      <c r="AI282">
        <v>3.9793339135231198</v>
      </c>
      <c r="AJ282">
        <v>150.94999999999999</v>
      </c>
      <c r="AK282">
        <v>164.05</v>
      </c>
    </row>
    <row r="283" spans="1:37">
      <c r="A283">
        <v>282</v>
      </c>
      <c r="B283">
        <v>12185</v>
      </c>
      <c r="C283" t="s">
        <v>331</v>
      </c>
      <c r="D283" t="s">
        <v>534</v>
      </c>
      <c r="E283" t="s">
        <v>109</v>
      </c>
      <c r="F283" t="s">
        <v>149</v>
      </c>
      <c r="G283" s="5">
        <v>32.5486</v>
      </c>
      <c r="H283" s="3">
        <f t="shared" si="16"/>
        <v>2.0342875</v>
      </c>
      <c r="I283" s="3">
        <f t="shared" si="17"/>
        <v>-5.4596083333333123</v>
      </c>
      <c r="J283" s="7" t="e">
        <f>VLOOKUP(B283,RB!$B$2:$G$62,6,FALSE)</f>
        <v>#N/A</v>
      </c>
      <c r="K283" s="7" t="e">
        <f>VLOOKUP(B283,WR!$B$2:$G$73,6,FALSE)</f>
        <v>#N/A</v>
      </c>
      <c r="L283" s="7" t="e">
        <f>VLOOKUP(B283,TE!$A$2:$F$73,6,FALSE)</f>
        <v>#N/A</v>
      </c>
      <c r="M283" s="7">
        <f t="shared" si="18"/>
        <v>0</v>
      </c>
      <c r="N283" s="7">
        <f t="shared" si="19"/>
        <v>0</v>
      </c>
      <c r="P283">
        <v>135</v>
      </c>
      <c r="Q283">
        <v>28</v>
      </c>
      <c r="R283">
        <v>4</v>
      </c>
      <c r="S283" t="s">
        <v>149</v>
      </c>
      <c r="T283" t="s">
        <v>33</v>
      </c>
      <c r="U283">
        <v>0.48056666666666797</v>
      </c>
      <c r="V283">
        <v>7.2169199108760997</v>
      </c>
      <c r="W283">
        <v>23.257999999999999</v>
      </c>
      <c r="X283">
        <v>39.337200000000003</v>
      </c>
      <c r="Y283">
        <v>17</v>
      </c>
      <c r="Z283">
        <v>-116.275344444444</v>
      </c>
      <c r="AA283">
        <v>471</v>
      </c>
      <c r="AB283">
        <v>-110.43075</v>
      </c>
      <c r="AC283">
        <v>543</v>
      </c>
      <c r="AD283">
        <v>-124.91005</v>
      </c>
      <c r="AE283">
        <v>460</v>
      </c>
      <c r="AF283">
        <v>140.4</v>
      </c>
      <c r="AG283">
        <v>18</v>
      </c>
      <c r="AH283">
        <v>351</v>
      </c>
      <c r="AI283">
        <v>5.1060696169126398</v>
      </c>
      <c r="AJ283">
        <v>150.94999999999999</v>
      </c>
      <c r="AK283">
        <v>320.05</v>
      </c>
    </row>
    <row r="284" spans="1:37">
      <c r="A284" s="6">
        <v>283</v>
      </c>
      <c r="B284">
        <v>11399</v>
      </c>
      <c r="C284" t="s">
        <v>165</v>
      </c>
      <c r="D284" t="s">
        <v>399</v>
      </c>
      <c r="E284" t="s">
        <v>47</v>
      </c>
      <c r="F284" t="s">
        <v>144</v>
      </c>
      <c r="G284" s="5">
        <v>32.525666666666602</v>
      </c>
      <c r="H284" s="3">
        <f t="shared" si="16"/>
        <v>2.0328541666666626</v>
      </c>
      <c r="I284" s="3">
        <f t="shared" si="17"/>
        <v>-5.4610416666666506</v>
      </c>
      <c r="J284" s="7" t="e">
        <f>VLOOKUP(B284,RB!$B$2:$G$62,6,FALSE)</f>
        <v>#N/A</v>
      </c>
      <c r="K284" s="7" t="e">
        <f>VLOOKUP(B284,WR!$B$2:$G$73,6,FALSE)</f>
        <v>#N/A</v>
      </c>
      <c r="L284" s="7">
        <f>VLOOKUP(B284,TE!$A$2:$F$73,6,FALSE)</f>
        <v>0</v>
      </c>
      <c r="M284" s="7">
        <f t="shared" si="18"/>
        <v>0</v>
      </c>
      <c r="N284" s="7">
        <f t="shared" si="19"/>
        <v>0</v>
      </c>
      <c r="P284">
        <v>59</v>
      </c>
      <c r="Q284">
        <v>29</v>
      </c>
      <c r="R284">
        <v>6</v>
      </c>
      <c r="S284" t="s">
        <v>144</v>
      </c>
      <c r="T284" t="s">
        <v>33</v>
      </c>
      <c r="U284">
        <v>0.34649999999999098</v>
      </c>
      <c r="V284">
        <v>17.842263910912902</v>
      </c>
      <c r="W284">
        <v>11.083500000000001</v>
      </c>
      <c r="X284">
        <v>55.474999999999902</v>
      </c>
      <c r="Y284">
        <v>11</v>
      </c>
      <c r="Z284">
        <v>-81.111944444444404</v>
      </c>
      <c r="AA284">
        <v>316</v>
      </c>
      <c r="AB284">
        <v>-90.1264166666666</v>
      </c>
      <c r="AC284">
        <v>348</v>
      </c>
      <c r="AD284">
        <v>-73.243333333333297</v>
      </c>
      <c r="AE284">
        <v>313</v>
      </c>
      <c r="AF284">
        <v>70.8</v>
      </c>
      <c r="AG284">
        <v>32.700000000000003</v>
      </c>
      <c r="AH284">
        <v>448</v>
      </c>
      <c r="AI284">
        <v>8.9700040869112101</v>
      </c>
      <c r="AJ284">
        <v>150.94999999999999</v>
      </c>
      <c r="AK284">
        <v>165.05</v>
      </c>
    </row>
    <row r="285" spans="1:37">
      <c r="A285">
        <v>284</v>
      </c>
      <c r="B285">
        <v>14141</v>
      </c>
      <c r="C285" t="s">
        <v>1121</v>
      </c>
      <c r="D285" t="s">
        <v>1122</v>
      </c>
      <c r="E285" t="s">
        <v>103</v>
      </c>
      <c r="F285" t="s">
        <v>144</v>
      </c>
      <c r="G285" s="5">
        <v>32.342133333333301</v>
      </c>
      <c r="H285" s="3">
        <f t="shared" si="16"/>
        <v>2.0213833333333313</v>
      </c>
      <c r="I285" s="3">
        <f t="shared" si="17"/>
        <v>-5.472512499999981</v>
      </c>
      <c r="J285" s="7" t="e">
        <f>VLOOKUP(B285,RB!$B$2:$G$62,6,FALSE)</f>
        <v>#N/A</v>
      </c>
      <c r="K285" s="7" t="e">
        <f>VLOOKUP(B285,WR!$B$2:$G$73,6,FALSE)</f>
        <v>#N/A</v>
      </c>
      <c r="L285" s="7">
        <f>VLOOKUP(B285,TE!$A$2:$F$73,6,FALSE)</f>
        <v>0</v>
      </c>
      <c r="M285" s="7">
        <f t="shared" si="18"/>
        <v>0</v>
      </c>
      <c r="N285" s="7">
        <f t="shared" si="19"/>
        <v>0</v>
      </c>
      <c r="P285">
        <v>60</v>
      </c>
      <c r="Q285">
        <v>21</v>
      </c>
      <c r="R285">
        <v>0</v>
      </c>
      <c r="S285" t="s">
        <v>144</v>
      </c>
      <c r="T285" t="s">
        <v>33</v>
      </c>
      <c r="U285">
        <v>0.84213333333333595</v>
      </c>
      <c r="V285">
        <v>19.082013447223002</v>
      </c>
      <c r="W285">
        <v>13.606</v>
      </c>
      <c r="X285">
        <v>56.683999999999997</v>
      </c>
      <c r="Y285">
        <v>12</v>
      </c>
      <c r="Z285">
        <v>-81.295477777777705</v>
      </c>
      <c r="AA285">
        <v>318</v>
      </c>
      <c r="AB285">
        <v>-87.603916666666606</v>
      </c>
      <c r="AC285">
        <v>343</v>
      </c>
      <c r="AD285">
        <v>-72.034333333333294</v>
      </c>
      <c r="AE285">
        <v>308</v>
      </c>
      <c r="AF285">
        <v>39.6</v>
      </c>
      <c r="AG285">
        <v>6.5</v>
      </c>
      <c r="AH285">
        <v>285.60000000000002</v>
      </c>
      <c r="AI285">
        <v>3.9983098457413302</v>
      </c>
      <c r="AJ285">
        <v>207.14499999999899</v>
      </c>
      <c r="AK285">
        <v>110.855</v>
      </c>
    </row>
    <row r="286" spans="1:37">
      <c r="A286" s="6">
        <v>285</v>
      </c>
      <c r="B286">
        <v>11213</v>
      </c>
      <c r="C286" t="s">
        <v>368</v>
      </c>
      <c r="D286" t="s">
        <v>369</v>
      </c>
      <c r="E286" t="s">
        <v>80</v>
      </c>
      <c r="F286" t="s">
        <v>149</v>
      </c>
      <c r="G286" s="5">
        <v>32.078000000000003</v>
      </c>
      <c r="H286" s="3">
        <f t="shared" si="16"/>
        <v>2.0048750000000002</v>
      </c>
      <c r="I286" s="3">
        <f t="shared" si="17"/>
        <v>-5.4890208333333126</v>
      </c>
      <c r="J286" s="7" t="e">
        <f>VLOOKUP(B286,RB!$B$2:$G$62,6,FALSE)</f>
        <v>#N/A</v>
      </c>
      <c r="K286" s="7" t="e">
        <f>VLOOKUP(B286,WR!$B$2:$G$73,6,FALSE)</f>
        <v>#N/A</v>
      </c>
      <c r="L286" s="7" t="e">
        <f>VLOOKUP(B286,TE!$A$2:$F$73,6,FALSE)</f>
        <v>#N/A</v>
      </c>
      <c r="M286" s="7">
        <f t="shared" si="18"/>
        <v>0</v>
      </c>
      <c r="N286" s="7">
        <f t="shared" si="19"/>
        <v>0</v>
      </c>
      <c r="P286">
        <v>136</v>
      </c>
      <c r="Q286">
        <v>28</v>
      </c>
      <c r="R286">
        <v>6</v>
      </c>
      <c r="S286" t="s">
        <v>149</v>
      </c>
      <c r="T286" t="s">
        <v>33</v>
      </c>
      <c r="U286">
        <v>0.18996666666667</v>
      </c>
      <c r="V286">
        <v>1.2105393426072499</v>
      </c>
      <c r="W286">
        <v>30.495999999999999</v>
      </c>
      <c r="X286">
        <v>33.0486</v>
      </c>
      <c r="Y286">
        <v>17</v>
      </c>
      <c r="Z286">
        <v>-116.74594444444401</v>
      </c>
      <c r="AA286">
        <v>473</v>
      </c>
      <c r="AB286">
        <v>-103.19274999999899</v>
      </c>
      <c r="AC286">
        <v>531</v>
      </c>
      <c r="AD286">
        <v>-131.19864999999999</v>
      </c>
      <c r="AE286">
        <v>480</v>
      </c>
      <c r="AF286">
        <v>111.5</v>
      </c>
      <c r="AG286">
        <v>22.9</v>
      </c>
      <c r="AH286">
        <v>326.5</v>
      </c>
      <c r="AI286">
        <v>5.7673109407759098</v>
      </c>
      <c r="AJ286">
        <v>150.79</v>
      </c>
      <c r="AK286">
        <v>322.20999999999998</v>
      </c>
    </row>
    <row r="287" spans="1:37">
      <c r="A287">
        <v>286</v>
      </c>
      <c r="B287">
        <v>11213</v>
      </c>
      <c r="C287" t="s">
        <v>368</v>
      </c>
      <c r="D287" t="s">
        <v>369</v>
      </c>
      <c r="E287" t="s">
        <v>80</v>
      </c>
      <c r="F287" t="s">
        <v>149</v>
      </c>
      <c r="G287" s="5">
        <v>32.078000000000003</v>
      </c>
      <c r="H287" s="3">
        <f t="shared" si="16"/>
        <v>2.0048750000000002</v>
      </c>
      <c r="I287" s="3">
        <f t="shared" si="17"/>
        <v>-5.4890208333333126</v>
      </c>
      <c r="J287" s="7" t="e">
        <f>VLOOKUP(B287,RB!$B$2:$G$62,6,FALSE)</f>
        <v>#N/A</v>
      </c>
      <c r="K287" s="7" t="e">
        <f>VLOOKUP(B287,WR!$B$2:$G$73,6,FALSE)</f>
        <v>#N/A</v>
      </c>
      <c r="L287" s="7" t="e">
        <f>VLOOKUP(B287,TE!$A$2:$F$73,6,FALSE)</f>
        <v>#N/A</v>
      </c>
      <c r="M287" s="7">
        <f t="shared" si="18"/>
        <v>0</v>
      </c>
      <c r="N287" s="7">
        <f t="shared" si="19"/>
        <v>0</v>
      </c>
      <c r="P287">
        <v>136</v>
      </c>
      <c r="Q287">
        <v>28</v>
      </c>
      <c r="R287">
        <v>6</v>
      </c>
      <c r="S287" t="s">
        <v>149</v>
      </c>
      <c r="T287" t="s">
        <v>33</v>
      </c>
      <c r="U287">
        <v>0.18996666666667</v>
      </c>
      <c r="V287">
        <v>1.2105393426072499</v>
      </c>
      <c r="W287">
        <v>30.495999999999999</v>
      </c>
      <c r="X287">
        <v>33.0486</v>
      </c>
      <c r="Y287">
        <v>17</v>
      </c>
      <c r="Z287">
        <v>-116.74594444444401</v>
      </c>
      <c r="AA287">
        <v>473</v>
      </c>
      <c r="AB287">
        <v>-103.19274999999899</v>
      </c>
      <c r="AC287">
        <v>531</v>
      </c>
      <c r="AD287">
        <v>-131.19864999999999</v>
      </c>
      <c r="AE287">
        <v>480</v>
      </c>
      <c r="AF287">
        <v>139.19999999999999</v>
      </c>
      <c r="AG287">
        <v>18.8</v>
      </c>
      <c r="AH287">
        <v>326.5</v>
      </c>
      <c r="AI287">
        <v>5.2140273840739901</v>
      </c>
      <c r="AJ287">
        <v>150.79</v>
      </c>
      <c r="AK287">
        <v>322.20999999999998</v>
      </c>
    </row>
    <row r="288" spans="1:37">
      <c r="A288" s="6">
        <v>287</v>
      </c>
      <c r="B288">
        <v>14106</v>
      </c>
      <c r="C288" t="s">
        <v>1092</v>
      </c>
      <c r="D288" t="s">
        <v>401</v>
      </c>
      <c r="E288" t="s">
        <v>88</v>
      </c>
      <c r="F288" t="s">
        <v>149</v>
      </c>
      <c r="G288" s="5">
        <v>32.058066666666598</v>
      </c>
      <c r="H288" s="3">
        <f t="shared" si="16"/>
        <v>2.0036291666666624</v>
      </c>
      <c r="I288" s="3">
        <f t="shared" si="17"/>
        <v>-5.4902666666666509</v>
      </c>
      <c r="J288" s="7" t="e">
        <f>VLOOKUP(B288,RB!$B$2:$G$62,6,FALSE)</f>
        <v>#N/A</v>
      </c>
      <c r="K288" s="7" t="e">
        <f>VLOOKUP(B288,WR!$B$2:$G$73,6,FALSE)</f>
        <v>#N/A</v>
      </c>
      <c r="L288" s="7" t="e">
        <f>VLOOKUP(B288,TE!$A$2:$F$73,6,FALSE)</f>
        <v>#N/A</v>
      </c>
      <c r="M288" s="7">
        <f t="shared" si="18"/>
        <v>0</v>
      </c>
      <c r="N288" s="7">
        <f t="shared" si="19"/>
        <v>0</v>
      </c>
      <c r="P288">
        <v>137</v>
      </c>
      <c r="Q288">
        <v>23</v>
      </c>
      <c r="R288">
        <v>0</v>
      </c>
      <c r="S288" t="s">
        <v>149</v>
      </c>
      <c r="T288" t="s">
        <v>33</v>
      </c>
      <c r="U288">
        <v>0.58169166666667105</v>
      </c>
      <c r="V288">
        <v>18.533691909600702</v>
      </c>
      <c r="W288">
        <v>6.2953999999999901</v>
      </c>
      <c r="X288">
        <v>44.984000000000002</v>
      </c>
      <c r="Y288">
        <v>17</v>
      </c>
      <c r="Z288">
        <v>-116.76587777777701</v>
      </c>
      <c r="AA288">
        <v>474</v>
      </c>
      <c r="AB288">
        <v>-127.39335</v>
      </c>
      <c r="AC288">
        <v>575</v>
      </c>
      <c r="AD288">
        <v>-119.26325</v>
      </c>
      <c r="AE288">
        <v>440</v>
      </c>
      <c r="AF288">
        <v>100.8</v>
      </c>
      <c r="AG288">
        <v>14.5</v>
      </c>
      <c r="AH288">
        <v>269.2</v>
      </c>
      <c r="AI288">
        <v>4.6337543855817298</v>
      </c>
      <c r="AJ288">
        <v>150.82</v>
      </c>
      <c r="AK288">
        <v>323.18</v>
      </c>
    </row>
    <row r="289" spans="1:37">
      <c r="A289">
        <v>288</v>
      </c>
      <c r="B289">
        <v>10354</v>
      </c>
      <c r="C289" t="s">
        <v>260</v>
      </c>
      <c r="D289" t="s">
        <v>261</v>
      </c>
      <c r="E289" t="s">
        <v>109</v>
      </c>
      <c r="F289" t="s">
        <v>144</v>
      </c>
      <c r="G289" s="5">
        <v>32.016199999999998</v>
      </c>
      <c r="H289" s="3">
        <f t="shared" si="16"/>
        <v>2.0010124999999999</v>
      </c>
      <c r="I289" s="3">
        <f t="shared" si="17"/>
        <v>-5.4928833333333129</v>
      </c>
      <c r="J289" s="7" t="e">
        <f>VLOOKUP(B289,RB!$B$2:$G$62,6,FALSE)</f>
        <v>#N/A</v>
      </c>
      <c r="K289" s="7" t="e">
        <f>VLOOKUP(B289,WR!$B$2:$G$73,6,FALSE)</f>
        <v>#N/A</v>
      </c>
      <c r="L289" s="7">
        <f>VLOOKUP(B289,TE!$A$2:$F$73,6,FALSE)</f>
        <v>0</v>
      </c>
      <c r="M289" s="7">
        <f t="shared" si="18"/>
        <v>0</v>
      </c>
      <c r="N289" s="7">
        <f t="shared" si="19"/>
        <v>0</v>
      </c>
      <c r="P289">
        <v>61</v>
      </c>
      <c r="Q289">
        <v>31</v>
      </c>
      <c r="R289">
        <v>8</v>
      </c>
      <c r="S289" t="s">
        <v>144</v>
      </c>
      <c r="T289" t="s">
        <v>33</v>
      </c>
      <c r="U289">
        <v>1.9539249999999999</v>
      </c>
      <c r="V289">
        <v>27.656043547477999</v>
      </c>
      <c r="W289">
        <v>2.8227500000000001</v>
      </c>
      <c r="X289">
        <v>66.247500000000002</v>
      </c>
      <c r="Y289">
        <v>11</v>
      </c>
      <c r="Z289">
        <v>-81.621411111111101</v>
      </c>
      <c r="AA289">
        <v>321</v>
      </c>
      <c r="AB289">
        <v>-98.387166666666602</v>
      </c>
      <c r="AC289">
        <v>400</v>
      </c>
      <c r="AD289">
        <v>-62.470833333333303</v>
      </c>
      <c r="AE289">
        <v>289</v>
      </c>
      <c r="AF289">
        <v>71.8</v>
      </c>
      <c r="AG289">
        <v>10.7</v>
      </c>
      <c r="AH289">
        <v>338.3</v>
      </c>
      <c r="AI289">
        <v>4.7952989989059702</v>
      </c>
      <c r="AJ289">
        <v>150.99</v>
      </c>
      <c r="AK289">
        <v>170.01</v>
      </c>
    </row>
    <row r="290" spans="1:37">
      <c r="A290" s="6">
        <v>289</v>
      </c>
      <c r="B290">
        <v>14126</v>
      </c>
      <c r="C290" t="s">
        <v>1111</v>
      </c>
      <c r="D290" t="s">
        <v>358</v>
      </c>
      <c r="E290" t="s">
        <v>41</v>
      </c>
      <c r="F290" t="s">
        <v>149</v>
      </c>
      <c r="G290" s="5">
        <v>31.718</v>
      </c>
      <c r="H290" s="3">
        <f t="shared" si="16"/>
        <v>1.982375</v>
      </c>
      <c r="I290" s="3">
        <f t="shared" si="17"/>
        <v>-5.5115208333333126</v>
      </c>
      <c r="J290" s="7" t="e">
        <f>VLOOKUP(B290,RB!$B$2:$G$62,6,FALSE)</f>
        <v>#N/A</v>
      </c>
      <c r="K290" s="7" t="e">
        <f>VLOOKUP(B290,WR!$B$2:$G$73,6,FALSE)</f>
        <v>#N/A</v>
      </c>
      <c r="L290" s="7" t="e">
        <f>VLOOKUP(B290,TE!$A$2:$F$73,6,FALSE)</f>
        <v>#N/A</v>
      </c>
      <c r="M290" s="7">
        <f t="shared" si="18"/>
        <v>0</v>
      </c>
      <c r="N290" s="7">
        <f t="shared" si="19"/>
        <v>0</v>
      </c>
      <c r="P290">
        <v>138</v>
      </c>
      <c r="Q290">
        <v>22</v>
      </c>
      <c r="R290">
        <v>0</v>
      </c>
      <c r="S290" t="s">
        <v>149</v>
      </c>
      <c r="T290" t="s">
        <v>33</v>
      </c>
      <c r="U290">
        <v>0.69097500000000101</v>
      </c>
      <c r="V290">
        <v>9.8084959091595607</v>
      </c>
      <c r="W290">
        <v>24.4924</v>
      </c>
      <c r="X290">
        <v>41.037999999999997</v>
      </c>
      <c r="Y290">
        <v>17</v>
      </c>
      <c r="Z290">
        <v>-117.10594444444401</v>
      </c>
      <c r="AA290">
        <v>475</v>
      </c>
      <c r="AB290">
        <v>-109.19635</v>
      </c>
      <c r="AC290">
        <v>539</v>
      </c>
      <c r="AD290">
        <v>-123.20925</v>
      </c>
      <c r="AE290">
        <v>455</v>
      </c>
      <c r="AF290">
        <v>99.9</v>
      </c>
      <c r="AG290">
        <v>21.4</v>
      </c>
      <c r="AH290">
        <v>257.8</v>
      </c>
      <c r="AI290">
        <v>5.56489012734838</v>
      </c>
      <c r="AJ290">
        <v>150.83000000000001</v>
      </c>
      <c r="AK290">
        <v>324.16999999999899</v>
      </c>
    </row>
    <row r="291" spans="1:37">
      <c r="A291">
        <v>290</v>
      </c>
      <c r="B291">
        <v>10289</v>
      </c>
      <c r="C291" t="s">
        <v>250</v>
      </c>
      <c r="D291" t="s">
        <v>158</v>
      </c>
      <c r="E291" t="s">
        <v>112</v>
      </c>
      <c r="F291" t="s">
        <v>149</v>
      </c>
      <c r="G291" s="5">
        <v>31.234749999999998</v>
      </c>
      <c r="H291" s="3">
        <f t="shared" si="16"/>
        <v>1.9521718749999999</v>
      </c>
      <c r="I291" s="3">
        <f t="shared" si="17"/>
        <v>-5.5417239583333124</v>
      </c>
      <c r="J291" s="7" t="e">
        <f>VLOOKUP(B291,RB!$B$2:$G$62,6,FALSE)</f>
        <v>#N/A</v>
      </c>
      <c r="K291" s="7" t="e">
        <f>VLOOKUP(B291,WR!$B$2:$G$73,6,FALSE)</f>
        <v>#N/A</v>
      </c>
      <c r="L291" s="7" t="e">
        <f>VLOOKUP(B291,TE!$A$2:$F$73,6,FALSE)</f>
        <v>#N/A</v>
      </c>
      <c r="M291" s="7">
        <f t="shared" si="18"/>
        <v>0</v>
      </c>
      <c r="N291" s="7">
        <f t="shared" si="19"/>
        <v>0</v>
      </c>
      <c r="P291">
        <v>139</v>
      </c>
      <c r="Q291">
        <v>30</v>
      </c>
      <c r="R291">
        <v>8</v>
      </c>
      <c r="S291" t="s">
        <v>149</v>
      </c>
      <c r="T291" t="s">
        <v>33</v>
      </c>
      <c r="U291">
        <v>0.76370000000000005</v>
      </c>
      <c r="V291">
        <v>16.9496123200502</v>
      </c>
      <c r="W291">
        <v>15.082000000000001</v>
      </c>
      <c r="X291">
        <v>53.39</v>
      </c>
      <c r="Y291">
        <v>17</v>
      </c>
      <c r="Z291">
        <v>-117.589194444444</v>
      </c>
      <c r="AA291">
        <v>476</v>
      </c>
      <c r="AB291">
        <v>-118.60675000000001</v>
      </c>
      <c r="AC291">
        <v>559</v>
      </c>
      <c r="AD291">
        <v>-110.85724999999999</v>
      </c>
      <c r="AE291">
        <v>418</v>
      </c>
      <c r="AF291">
        <v>138.1</v>
      </c>
      <c r="AG291">
        <v>11.3</v>
      </c>
      <c r="AH291">
        <v>343</v>
      </c>
      <c r="AI291">
        <v>4.2019233169363304</v>
      </c>
      <c r="AJ291">
        <v>150.94</v>
      </c>
      <c r="AK291">
        <v>325.06</v>
      </c>
    </row>
    <row r="292" spans="1:37">
      <c r="A292" s="6">
        <v>291</v>
      </c>
      <c r="B292">
        <v>11007</v>
      </c>
      <c r="C292" t="s">
        <v>337</v>
      </c>
      <c r="D292" t="s">
        <v>338</v>
      </c>
      <c r="E292" t="s">
        <v>120</v>
      </c>
      <c r="F292" t="s">
        <v>144</v>
      </c>
      <c r="G292" s="5">
        <v>30.983799999999999</v>
      </c>
      <c r="H292" s="3">
        <f t="shared" si="16"/>
        <v>1.9364874999999999</v>
      </c>
      <c r="I292" s="3">
        <f t="shared" si="17"/>
        <v>-5.5574083333333126</v>
      </c>
      <c r="J292" s="7" t="e">
        <f>VLOOKUP(B292,RB!$B$2:$G$62,6,FALSE)</f>
        <v>#N/A</v>
      </c>
      <c r="K292" s="7" t="e">
        <f>VLOOKUP(B292,WR!$B$2:$G$73,6,FALSE)</f>
        <v>#N/A</v>
      </c>
      <c r="L292" s="7">
        <f>VLOOKUP(B292,TE!$A$2:$F$73,6,FALSE)</f>
        <v>0</v>
      </c>
      <c r="M292" s="7">
        <f t="shared" si="18"/>
        <v>0</v>
      </c>
      <c r="N292" s="7">
        <f t="shared" si="19"/>
        <v>0</v>
      </c>
      <c r="P292">
        <v>62</v>
      </c>
      <c r="Q292">
        <v>31</v>
      </c>
      <c r="R292">
        <v>7</v>
      </c>
      <c r="S292" t="s">
        <v>144</v>
      </c>
      <c r="T292" t="s">
        <v>33</v>
      </c>
      <c r="U292">
        <v>2.1085916666666602</v>
      </c>
      <c r="V292">
        <v>14.6120825757316</v>
      </c>
      <c r="W292">
        <v>15.4252</v>
      </c>
      <c r="X292">
        <v>46.42</v>
      </c>
      <c r="Y292">
        <v>12</v>
      </c>
      <c r="Z292">
        <v>-82.653811111111096</v>
      </c>
      <c r="AA292">
        <v>323</v>
      </c>
      <c r="AB292">
        <v>-85.784716666666597</v>
      </c>
      <c r="AC292">
        <v>332</v>
      </c>
      <c r="AD292">
        <v>-82.298333333333304</v>
      </c>
      <c r="AE292">
        <v>334</v>
      </c>
      <c r="AF292">
        <v>66.8</v>
      </c>
      <c r="AG292">
        <v>6.6</v>
      </c>
      <c r="AH292">
        <v>380</v>
      </c>
      <c r="AI292">
        <v>4.0172857779595299</v>
      </c>
      <c r="AJ292">
        <v>150.94</v>
      </c>
      <c r="AK292">
        <v>172.06</v>
      </c>
    </row>
    <row r="293" spans="1:37">
      <c r="A293">
        <v>292</v>
      </c>
      <c r="B293">
        <v>11199</v>
      </c>
      <c r="C293" t="s">
        <v>365</v>
      </c>
      <c r="D293" t="s">
        <v>366</v>
      </c>
      <c r="E293" t="s">
        <v>38</v>
      </c>
      <c r="F293" t="s">
        <v>132</v>
      </c>
      <c r="G293" s="5">
        <v>30.884599999999999</v>
      </c>
      <c r="H293" s="3">
        <f t="shared" si="16"/>
        <v>1.9302874999999999</v>
      </c>
      <c r="I293" s="3">
        <f t="shared" si="17"/>
        <v>-5.5636083333333133</v>
      </c>
      <c r="J293" s="7" t="e">
        <f>VLOOKUP(B293,RB!$B$2:$G$62,6,FALSE)</f>
        <v>#N/A</v>
      </c>
      <c r="K293" s="7" t="e">
        <f>VLOOKUP(B293,WR!$B$2:$G$73,6,FALSE)</f>
        <v>#N/A</v>
      </c>
      <c r="L293" s="7" t="e">
        <f>VLOOKUP(B293,TE!$A$2:$F$73,6,FALSE)</f>
        <v>#N/A</v>
      </c>
      <c r="M293" s="7">
        <f t="shared" si="18"/>
        <v>0</v>
      </c>
      <c r="N293" s="7">
        <f t="shared" si="19"/>
        <v>0</v>
      </c>
      <c r="P293">
        <v>90</v>
      </c>
      <c r="Q293">
        <v>28</v>
      </c>
      <c r="R293">
        <v>6</v>
      </c>
      <c r="S293" t="s">
        <v>132</v>
      </c>
      <c r="T293" t="s">
        <v>33</v>
      </c>
      <c r="U293">
        <v>1.8483499999999999</v>
      </c>
      <c r="V293">
        <v>21.047139610882901</v>
      </c>
      <c r="W293">
        <v>5.3461999999999996</v>
      </c>
      <c r="X293">
        <v>52.990400000000001</v>
      </c>
      <c r="Y293">
        <v>12</v>
      </c>
      <c r="Z293">
        <v>-103.384488888888</v>
      </c>
      <c r="AA293">
        <v>411</v>
      </c>
      <c r="AB293">
        <v>-97.110600000000005</v>
      </c>
      <c r="AC293">
        <v>386</v>
      </c>
      <c r="AD293">
        <v>-116.0834</v>
      </c>
      <c r="AE293">
        <v>431</v>
      </c>
      <c r="AF293">
        <v>92.1</v>
      </c>
      <c r="AG293">
        <v>23.9</v>
      </c>
      <c r="AH293">
        <v>294.39999999999998</v>
      </c>
      <c r="AI293">
        <v>8.3923384450911005</v>
      </c>
      <c r="AJ293">
        <v>150.94</v>
      </c>
      <c r="AK293">
        <v>260.06</v>
      </c>
    </row>
    <row r="294" spans="1:37">
      <c r="A294" s="6">
        <v>293</v>
      </c>
      <c r="B294">
        <v>13488</v>
      </c>
      <c r="C294" t="s">
        <v>382</v>
      </c>
      <c r="D294" t="s">
        <v>857</v>
      </c>
      <c r="E294" t="s">
        <v>38</v>
      </c>
      <c r="F294" t="s">
        <v>149</v>
      </c>
      <c r="G294" s="5">
        <v>30.819299999999998</v>
      </c>
      <c r="H294" s="3">
        <f t="shared" si="16"/>
        <v>1.9262062499999999</v>
      </c>
      <c r="I294" s="3">
        <f t="shared" si="17"/>
        <v>-5.5676895833333129</v>
      </c>
      <c r="J294" s="7" t="e">
        <f>VLOOKUP(B294,RB!$B$2:$G$62,6,FALSE)</f>
        <v>#N/A</v>
      </c>
      <c r="K294" s="7" t="e">
        <f>VLOOKUP(B294,WR!$B$2:$G$73,6,FALSE)</f>
        <v>#N/A</v>
      </c>
      <c r="L294" s="7" t="e">
        <f>VLOOKUP(B294,TE!$A$2:$F$73,6,FALSE)</f>
        <v>#N/A</v>
      </c>
      <c r="M294" s="7">
        <f t="shared" si="18"/>
        <v>0</v>
      </c>
      <c r="N294" s="7">
        <f t="shared" si="19"/>
        <v>0</v>
      </c>
      <c r="P294">
        <v>140</v>
      </c>
      <c r="Q294">
        <v>25</v>
      </c>
      <c r="R294">
        <v>2</v>
      </c>
      <c r="S294" t="s">
        <v>149</v>
      </c>
      <c r="T294" t="s">
        <v>33</v>
      </c>
      <c r="U294">
        <v>1.4514416666666601</v>
      </c>
      <c r="V294">
        <v>16.892964636202802</v>
      </c>
      <c r="W294">
        <v>11.1779999999999</v>
      </c>
      <c r="X294">
        <v>48.33</v>
      </c>
      <c r="Y294">
        <v>17</v>
      </c>
      <c r="Z294">
        <v>-118.004644444444</v>
      </c>
      <c r="AA294">
        <v>479</v>
      </c>
      <c r="AB294">
        <v>-122.51075</v>
      </c>
      <c r="AC294">
        <v>565</v>
      </c>
      <c r="AD294">
        <v>-115.91725</v>
      </c>
      <c r="AE294">
        <v>429</v>
      </c>
      <c r="AF294">
        <v>149.1</v>
      </c>
      <c r="AG294">
        <v>15.3</v>
      </c>
      <c r="AH294">
        <v>350</v>
      </c>
      <c r="AI294">
        <v>4.7417121527430801</v>
      </c>
      <c r="AJ294">
        <v>151</v>
      </c>
      <c r="AK294">
        <v>328</v>
      </c>
    </row>
    <row r="295" spans="1:37">
      <c r="A295">
        <v>294</v>
      </c>
      <c r="B295">
        <v>12657</v>
      </c>
      <c r="C295" t="s">
        <v>644</v>
      </c>
      <c r="D295" t="s">
        <v>645</v>
      </c>
      <c r="E295" t="s">
        <v>56</v>
      </c>
      <c r="F295" t="s">
        <v>149</v>
      </c>
      <c r="G295" s="5">
        <v>30.122799999999899</v>
      </c>
      <c r="H295" s="3">
        <f t="shared" si="16"/>
        <v>1.8826749999999937</v>
      </c>
      <c r="I295" s="3">
        <f t="shared" si="17"/>
        <v>-5.6112208333333191</v>
      </c>
      <c r="J295" s="7" t="e">
        <f>VLOOKUP(B295,RB!$B$2:$G$62,6,FALSE)</f>
        <v>#N/A</v>
      </c>
      <c r="K295" s="7" t="e">
        <f>VLOOKUP(B295,WR!$B$2:$G$73,6,FALSE)</f>
        <v>#N/A</v>
      </c>
      <c r="L295" s="7" t="e">
        <f>VLOOKUP(B295,TE!$A$2:$F$73,6,FALSE)</f>
        <v>#N/A</v>
      </c>
      <c r="M295" s="7">
        <f t="shared" si="18"/>
        <v>0</v>
      </c>
      <c r="N295" s="7">
        <f t="shared" si="19"/>
        <v>0</v>
      </c>
      <c r="P295">
        <v>141</v>
      </c>
      <c r="Q295">
        <v>25</v>
      </c>
      <c r="R295">
        <v>3</v>
      </c>
      <c r="S295" t="s">
        <v>149</v>
      </c>
      <c r="T295" t="s">
        <v>33</v>
      </c>
      <c r="U295">
        <v>1.9420916666666601</v>
      </c>
      <c r="V295">
        <v>8.8352980538293107</v>
      </c>
      <c r="W295">
        <v>22.9998</v>
      </c>
      <c r="X295">
        <v>40.468000000000004</v>
      </c>
      <c r="Y295">
        <v>17</v>
      </c>
      <c r="Z295">
        <v>-118.701144444444</v>
      </c>
      <c r="AA295">
        <v>481</v>
      </c>
      <c r="AB295">
        <v>-110.68895000000001</v>
      </c>
      <c r="AC295">
        <v>544</v>
      </c>
      <c r="AD295">
        <v>-123.77925</v>
      </c>
      <c r="AE295">
        <v>457</v>
      </c>
      <c r="AF295">
        <v>142.1</v>
      </c>
      <c r="AG295">
        <v>18.600000000000001</v>
      </c>
      <c r="AH295">
        <v>325.8</v>
      </c>
      <c r="AI295">
        <v>5.1870379422836503</v>
      </c>
      <c r="AJ295">
        <v>150.97</v>
      </c>
      <c r="AK295">
        <v>330.03</v>
      </c>
    </row>
    <row r="296" spans="1:37">
      <c r="A296" s="6">
        <v>295</v>
      </c>
      <c r="B296">
        <v>12161</v>
      </c>
      <c r="C296" t="s">
        <v>496</v>
      </c>
      <c r="D296" t="s">
        <v>518</v>
      </c>
      <c r="E296" t="s">
        <v>112</v>
      </c>
      <c r="F296" t="s">
        <v>132</v>
      </c>
      <c r="G296" s="5">
        <v>29.538499999999999</v>
      </c>
      <c r="H296" s="3">
        <f t="shared" si="16"/>
        <v>1.8461562499999999</v>
      </c>
      <c r="I296" s="3">
        <f t="shared" si="17"/>
        <v>-5.6477395833333128</v>
      </c>
      <c r="J296" s="7" t="e">
        <f>VLOOKUP(B296,RB!$B$2:$G$62,6,FALSE)</f>
        <v>#N/A</v>
      </c>
      <c r="K296" s="7" t="e">
        <f>VLOOKUP(B296,WR!$B$2:$G$73,6,FALSE)</f>
        <v>#N/A</v>
      </c>
      <c r="L296" s="7" t="e">
        <f>VLOOKUP(B296,TE!$A$2:$F$73,6,FALSE)</f>
        <v>#N/A</v>
      </c>
      <c r="M296" s="7">
        <f t="shared" si="18"/>
        <v>0</v>
      </c>
      <c r="N296" s="7">
        <f t="shared" si="19"/>
        <v>0</v>
      </c>
      <c r="P296">
        <v>91</v>
      </c>
      <c r="Q296">
        <v>29</v>
      </c>
      <c r="R296">
        <v>4</v>
      </c>
      <c r="S296" t="s">
        <v>132</v>
      </c>
      <c r="T296" t="s">
        <v>33</v>
      </c>
      <c r="U296">
        <v>1.11862499999999</v>
      </c>
      <c r="V296">
        <v>16.436431963780901</v>
      </c>
      <c r="W296">
        <v>3.0521999999999898</v>
      </c>
      <c r="X296">
        <v>40.360599999999998</v>
      </c>
      <c r="Y296">
        <v>12</v>
      </c>
      <c r="Z296">
        <v>-104.73058888888799</v>
      </c>
      <c r="AA296">
        <v>417</v>
      </c>
      <c r="AB296">
        <v>-99.404600000000002</v>
      </c>
      <c r="AC296">
        <v>414</v>
      </c>
      <c r="AD296">
        <v>-128.7132</v>
      </c>
      <c r="AE296">
        <v>474</v>
      </c>
      <c r="AF296">
        <v>93.3</v>
      </c>
      <c r="AG296">
        <v>9.6</v>
      </c>
      <c r="AH296">
        <v>326.10000000000002</v>
      </c>
      <c r="AI296">
        <v>4.5660614720402597</v>
      </c>
      <c r="AJ296">
        <v>150.9</v>
      </c>
      <c r="AK296">
        <v>266.10000000000002</v>
      </c>
    </row>
    <row r="297" spans="1:37">
      <c r="A297">
        <v>296</v>
      </c>
      <c r="B297">
        <v>14239</v>
      </c>
      <c r="C297" t="s">
        <v>683</v>
      </c>
      <c r="D297" t="s">
        <v>1139</v>
      </c>
      <c r="E297" t="s">
        <v>71</v>
      </c>
      <c r="F297" t="s">
        <v>144</v>
      </c>
      <c r="G297" s="5">
        <v>29.140750000000001</v>
      </c>
      <c r="H297" s="3">
        <f t="shared" si="16"/>
        <v>1.821296875</v>
      </c>
      <c r="I297" s="3">
        <f t="shared" si="17"/>
        <v>-5.672598958333313</v>
      </c>
      <c r="J297" s="7" t="e">
        <f>VLOOKUP(B297,RB!$B$2:$G$62,6,FALSE)</f>
        <v>#N/A</v>
      </c>
      <c r="K297" s="7" t="e">
        <f>VLOOKUP(B297,WR!$B$2:$G$73,6,FALSE)</f>
        <v>#N/A</v>
      </c>
      <c r="L297" s="7">
        <f>VLOOKUP(B297,TE!$A$2:$F$73,6,FALSE)</f>
        <v>0</v>
      </c>
      <c r="M297" s="7">
        <f t="shared" si="18"/>
        <v>0</v>
      </c>
      <c r="N297" s="7">
        <f t="shared" si="19"/>
        <v>0</v>
      </c>
      <c r="P297">
        <v>63</v>
      </c>
      <c r="Q297">
        <v>22</v>
      </c>
      <c r="R297">
        <v>0</v>
      </c>
      <c r="S297" t="s">
        <v>144</v>
      </c>
      <c r="T297" t="s">
        <v>33</v>
      </c>
      <c r="U297">
        <v>0.58985000000000198</v>
      </c>
      <c r="V297">
        <v>31.825453900926501</v>
      </c>
      <c r="W297">
        <v>7.4232999999999896</v>
      </c>
      <c r="X297">
        <v>67.852499999999907</v>
      </c>
      <c r="Y297">
        <v>12</v>
      </c>
      <c r="Z297">
        <v>-84.496861111111102</v>
      </c>
      <c r="AA297">
        <v>326</v>
      </c>
      <c r="AB297">
        <v>-93.786616666666603</v>
      </c>
      <c r="AC297">
        <v>360</v>
      </c>
      <c r="AD297">
        <v>-60.865833333333299</v>
      </c>
      <c r="AE297">
        <v>285</v>
      </c>
      <c r="AF297">
        <v>64.099999999999994</v>
      </c>
      <c r="AG297">
        <v>14.5</v>
      </c>
      <c r="AH297">
        <v>327.39999999999998</v>
      </c>
      <c r="AI297">
        <v>5.5163844231977803</v>
      </c>
      <c r="AJ297">
        <v>150.97999999999999</v>
      </c>
      <c r="AK297">
        <v>175.02</v>
      </c>
    </row>
    <row r="298" spans="1:37">
      <c r="A298" s="6">
        <v>297</v>
      </c>
      <c r="B298">
        <v>14120</v>
      </c>
      <c r="C298" t="s">
        <v>1105</v>
      </c>
      <c r="D298" t="s">
        <v>597</v>
      </c>
      <c r="E298" t="s">
        <v>77</v>
      </c>
      <c r="F298" t="s">
        <v>149</v>
      </c>
      <c r="G298" s="5">
        <v>28.612916666666599</v>
      </c>
      <c r="H298" s="3">
        <f t="shared" si="16"/>
        <v>1.7883072916666625</v>
      </c>
      <c r="I298" s="3">
        <f t="shared" si="17"/>
        <v>-5.7055885416666499</v>
      </c>
      <c r="J298" s="7" t="e">
        <f>VLOOKUP(B298,RB!$B$2:$G$62,6,FALSE)</f>
        <v>#N/A</v>
      </c>
      <c r="K298" s="7" t="e">
        <f>VLOOKUP(B298,WR!$B$2:$G$73,6,FALSE)</f>
        <v>#N/A</v>
      </c>
      <c r="L298" s="7" t="e">
        <f>VLOOKUP(B298,TE!$A$2:$F$73,6,FALSE)</f>
        <v>#N/A</v>
      </c>
      <c r="M298" s="7">
        <f t="shared" si="18"/>
        <v>0</v>
      </c>
      <c r="N298" s="7">
        <f t="shared" si="19"/>
        <v>0</v>
      </c>
      <c r="P298">
        <v>142</v>
      </c>
      <c r="Q298" t="s">
        <v>32</v>
      </c>
      <c r="R298">
        <v>0</v>
      </c>
      <c r="S298" t="s">
        <v>149</v>
      </c>
      <c r="T298" t="s">
        <v>33</v>
      </c>
      <c r="U298">
        <v>1.5452916666666601</v>
      </c>
      <c r="V298">
        <v>4.72247021342291</v>
      </c>
      <c r="W298">
        <v>22.354949999999999</v>
      </c>
      <c r="X298">
        <v>31.730999999999899</v>
      </c>
      <c r="Y298">
        <v>17</v>
      </c>
      <c r="Z298">
        <v>-120.21102777777701</v>
      </c>
      <c r="AA298">
        <v>484</v>
      </c>
      <c r="AB298">
        <v>-111.3338</v>
      </c>
      <c r="AC298">
        <v>545</v>
      </c>
      <c r="AD298">
        <v>-132.51625000000001</v>
      </c>
      <c r="AE298">
        <v>483</v>
      </c>
      <c r="AF298">
        <v>128.30000000000001</v>
      </c>
      <c r="AG298">
        <v>21</v>
      </c>
      <c r="AH298">
        <v>325.5</v>
      </c>
      <c r="AI298">
        <v>5.5109112437677004</v>
      </c>
      <c r="AJ298">
        <v>150.91</v>
      </c>
      <c r="AK298">
        <v>333.09</v>
      </c>
    </row>
    <row r="299" spans="1:37">
      <c r="A299">
        <v>298</v>
      </c>
      <c r="B299">
        <v>13919</v>
      </c>
      <c r="C299" t="s">
        <v>265</v>
      </c>
      <c r="D299" t="s">
        <v>1022</v>
      </c>
      <c r="E299" t="s">
        <v>56</v>
      </c>
      <c r="F299" t="s">
        <v>144</v>
      </c>
      <c r="G299" s="5">
        <v>28.609666666666602</v>
      </c>
      <c r="H299" s="3">
        <f t="shared" si="16"/>
        <v>1.7881041666666626</v>
      </c>
      <c r="I299" s="3">
        <f t="shared" si="17"/>
        <v>-5.7057916666666504</v>
      </c>
      <c r="J299" s="7" t="e">
        <f>VLOOKUP(B299,RB!$B$2:$G$62,6,FALSE)</f>
        <v>#N/A</v>
      </c>
      <c r="K299" s="7" t="e">
        <f>VLOOKUP(B299,WR!$B$2:$G$73,6,FALSE)</f>
        <v>#N/A</v>
      </c>
      <c r="L299" s="7">
        <f>VLOOKUP(B299,TE!$A$2:$F$73,6,FALSE)</f>
        <v>0</v>
      </c>
      <c r="M299" s="7">
        <f t="shared" si="18"/>
        <v>0</v>
      </c>
      <c r="N299" s="7">
        <f t="shared" si="19"/>
        <v>0</v>
      </c>
      <c r="P299">
        <v>64</v>
      </c>
      <c r="Q299">
        <v>24</v>
      </c>
      <c r="R299">
        <v>1</v>
      </c>
      <c r="S299" t="s">
        <v>144</v>
      </c>
      <c r="T299" t="s">
        <v>33</v>
      </c>
      <c r="U299">
        <v>0.55059999999999898</v>
      </c>
      <c r="V299">
        <v>11.9235323247769</v>
      </c>
      <c r="W299">
        <v>14.818</v>
      </c>
      <c r="X299">
        <v>41.357500000000002</v>
      </c>
      <c r="Y299">
        <v>12</v>
      </c>
      <c r="Z299">
        <v>-85.027944444444401</v>
      </c>
      <c r="AA299">
        <v>330</v>
      </c>
      <c r="AB299">
        <v>-86.391916666666603</v>
      </c>
      <c r="AC299">
        <v>337</v>
      </c>
      <c r="AD299">
        <v>-87.360833333333304</v>
      </c>
      <c r="AE299">
        <v>348</v>
      </c>
      <c r="AF299">
        <v>74.599999999999994</v>
      </c>
      <c r="AG299">
        <v>4.2</v>
      </c>
      <c r="AH299" t="s">
        <v>32</v>
      </c>
      <c r="AI299">
        <v>3.5618634047226001</v>
      </c>
      <c r="AJ299" t="s">
        <v>32</v>
      </c>
      <c r="AK299" t="s">
        <v>32</v>
      </c>
    </row>
    <row r="300" spans="1:37">
      <c r="A300" s="6">
        <v>299</v>
      </c>
      <c r="B300">
        <v>14085</v>
      </c>
      <c r="C300" t="s">
        <v>1074</v>
      </c>
      <c r="D300" t="s">
        <v>1075</v>
      </c>
      <c r="E300" t="s">
        <v>80</v>
      </c>
      <c r="F300" t="s">
        <v>132</v>
      </c>
      <c r="G300" s="5">
        <v>28.533999999999999</v>
      </c>
      <c r="H300" s="3">
        <f t="shared" si="16"/>
        <v>1.7833749999999999</v>
      </c>
      <c r="I300" s="3">
        <f t="shared" si="17"/>
        <v>-5.7105208333333124</v>
      </c>
      <c r="J300" s="7" t="e">
        <f>VLOOKUP(B300,RB!$B$2:$G$62,6,FALSE)</f>
        <v>#N/A</v>
      </c>
      <c r="K300" s="7" t="e">
        <f>VLOOKUP(B300,WR!$B$2:$G$73,6,FALSE)</f>
        <v>#N/A</v>
      </c>
      <c r="L300" s="7" t="e">
        <f>VLOOKUP(B300,TE!$A$2:$F$73,6,FALSE)</f>
        <v>#N/A</v>
      </c>
      <c r="M300" s="7">
        <f t="shared" si="18"/>
        <v>0</v>
      </c>
      <c r="N300" s="7">
        <f t="shared" si="19"/>
        <v>0</v>
      </c>
      <c r="P300">
        <v>92</v>
      </c>
      <c r="Q300" t="s">
        <v>32</v>
      </c>
      <c r="R300">
        <v>0</v>
      </c>
      <c r="S300" t="s">
        <v>132</v>
      </c>
      <c r="T300" t="s">
        <v>33</v>
      </c>
      <c r="U300">
        <v>1.296125</v>
      </c>
      <c r="V300">
        <v>14.4729016441071</v>
      </c>
      <c r="W300">
        <v>15.280449999999901</v>
      </c>
      <c r="X300">
        <v>45.400149999999996</v>
      </c>
      <c r="Y300">
        <v>12</v>
      </c>
      <c r="Z300">
        <v>-105.735088888888</v>
      </c>
      <c r="AA300">
        <v>421</v>
      </c>
      <c r="AB300">
        <v>-87.176349999999999</v>
      </c>
      <c r="AC300">
        <v>341</v>
      </c>
      <c r="AD300">
        <v>-123.67364999999999</v>
      </c>
      <c r="AE300">
        <v>456</v>
      </c>
      <c r="AF300">
        <v>62.6</v>
      </c>
      <c r="AG300">
        <v>13.3</v>
      </c>
      <c r="AH300">
        <v>197.6</v>
      </c>
      <c r="AI300">
        <v>5.5560771923401298</v>
      </c>
      <c r="AJ300">
        <v>147.9425</v>
      </c>
      <c r="AK300">
        <v>273.0575</v>
      </c>
    </row>
    <row r="301" spans="1:37">
      <c r="A301">
        <v>300</v>
      </c>
      <c r="B301">
        <v>12207</v>
      </c>
      <c r="C301" t="s">
        <v>282</v>
      </c>
      <c r="D301" t="s">
        <v>546</v>
      </c>
      <c r="E301" t="s">
        <v>41</v>
      </c>
      <c r="F301" t="s">
        <v>144</v>
      </c>
      <c r="G301" s="5">
        <v>28.4921333333333</v>
      </c>
      <c r="H301" s="3">
        <f t="shared" si="16"/>
        <v>1.7807583333333312</v>
      </c>
      <c r="I301" s="3">
        <f t="shared" si="17"/>
        <v>-5.7131374999999816</v>
      </c>
      <c r="J301" s="7" t="e">
        <f>VLOOKUP(B301,RB!$B$2:$G$62,6,FALSE)</f>
        <v>#N/A</v>
      </c>
      <c r="K301" s="7" t="e">
        <f>VLOOKUP(B301,WR!$B$2:$G$73,6,FALSE)</f>
        <v>#N/A</v>
      </c>
      <c r="L301" s="7">
        <f>VLOOKUP(B301,TE!$A$2:$F$73,6,FALSE)</f>
        <v>0</v>
      </c>
      <c r="M301" s="7">
        <f t="shared" si="18"/>
        <v>0</v>
      </c>
      <c r="N301" s="7">
        <f t="shared" si="19"/>
        <v>0</v>
      </c>
      <c r="P301">
        <v>65</v>
      </c>
      <c r="Q301">
        <v>27</v>
      </c>
      <c r="R301">
        <v>4</v>
      </c>
      <c r="S301" t="s">
        <v>144</v>
      </c>
      <c r="T301" t="s">
        <v>33</v>
      </c>
      <c r="U301">
        <v>1.0190666666666599</v>
      </c>
      <c r="V301">
        <v>19.484714610860099</v>
      </c>
      <c r="W301">
        <v>3.4024999999999999</v>
      </c>
      <c r="X301">
        <v>50.209999999999901</v>
      </c>
      <c r="Y301">
        <v>12</v>
      </c>
      <c r="Z301">
        <v>-85.1454777777777</v>
      </c>
      <c r="AA301">
        <v>333</v>
      </c>
      <c r="AB301">
        <v>-97.807416666666597</v>
      </c>
      <c r="AC301">
        <v>392</v>
      </c>
      <c r="AD301">
        <v>-78.508333333333297</v>
      </c>
      <c r="AE301">
        <v>327</v>
      </c>
      <c r="AF301">
        <v>69.8</v>
      </c>
      <c r="AG301">
        <v>12.8</v>
      </c>
      <c r="AH301">
        <v>348.3</v>
      </c>
      <c r="AI301">
        <v>5.1937935754882796</v>
      </c>
      <c r="AJ301">
        <v>150.97999999999999</v>
      </c>
      <c r="AK301">
        <v>182.02</v>
      </c>
    </row>
    <row r="302" spans="1:37">
      <c r="A302" s="6">
        <v>301</v>
      </c>
      <c r="B302">
        <v>13611</v>
      </c>
      <c r="C302" t="s">
        <v>139</v>
      </c>
      <c r="D302" t="s">
        <v>439</v>
      </c>
      <c r="E302" t="s">
        <v>85</v>
      </c>
      <c r="F302" t="s">
        <v>132</v>
      </c>
      <c r="G302" s="5">
        <v>28.30575</v>
      </c>
      <c r="H302" s="3">
        <f t="shared" si="16"/>
        <v>1.769109375</v>
      </c>
      <c r="I302" s="3">
        <f t="shared" si="17"/>
        <v>-5.7247864583333126</v>
      </c>
      <c r="J302" s="7" t="e">
        <f>VLOOKUP(B302,RB!$B$2:$G$62,6,FALSE)</f>
        <v>#N/A</v>
      </c>
      <c r="K302" s="7" t="e">
        <f>VLOOKUP(B302,WR!$B$2:$G$73,6,FALSE)</f>
        <v>#N/A</v>
      </c>
      <c r="L302" s="7" t="e">
        <f>VLOOKUP(B302,TE!$A$2:$F$73,6,FALSE)</f>
        <v>#N/A</v>
      </c>
      <c r="M302" s="7">
        <f t="shared" si="18"/>
        <v>0</v>
      </c>
      <c r="N302" s="7">
        <f t="shared" si="19"/>
        <v>0</v>
      </c>
      <c r="P302">
        <v>93</v>
      </c>
      <c r="Q302">
        <v>23</v>
      </c>
      <c r="R302">
        <v>1</v>
      </c>
      <c r="S302" t="s">
        <v>132</v>
      </c>
      <c r="T302" t="s">
        <v>33</v>
      </c>
      <c r="U302">
        <v>2.2252499999999902</v>
      </c>
      <c r="V302">
        <v>21.429872427291699</v>
      </c>
      <c r="W302">
        <v>17.218450000000001</v>
      </c>
      <c r="X302">
        <v>54.915999999999897</v>
      </c>
      <c r="Y302">
        <v>12</v>
      </c>
      <c r="Z302">
        <v>-105.963338888888</v>
      </c>
      <c r="AA302">
        <v>424</v>
      </c>
      <c r="AB302">
        <v>-85.238349999999997</v>
      </c>
      <c r="AC302">
        <v>327</v>
      </c>
      <c r="AD302">
        <v>-114.15779999999999</v>
      </c>
      <c r="AE302">
        <v>425</v>
      </c>
      <c r="AF302">
        <v>85.1</v>
      </c>
      <c r="AG302">
        <v>15.6</v>
      </c>
      <c r="AH302">
        <v>280.89999999999998</v>
      </c>
      <c r="AI302">
        <v>6.17149236982383</v>
      </c>
      <c r="AJ302">
        <v>150.93</v>
      </c>
      <c r="AK302">
        <v>273.07</v>
      </c>
    </row>
    <row r="303" spans="1:37">
      <c r="A303">
        <v>302</v>
      </c>
      <c r="B303">
        <v>14127</v>
      </c>
      <c r="C303" t="s">
        <v>1112</v>
      </c>
      <c r="D303" t="s">
        <v>1113</v>
      </c>
      <c r="E303" t="s">
        <v>44</v>
      </c>
      <c r="F303" t="s">
        <v>149</v>
      </c>
      <c r="G303" s="5">
        <v>27.7485</v>
      </c>
      <c r="H303" s="3">
        <f t="shared" si="16"/>
        <v>1.73428125</v>
      </c>
      <c r="I303" s="3">
        <f t="shared" si="17"/>
        <v>-5.7596145833333132</v>
      </c>
      <c r="J303" s="7" t="e">
        <f>VLOOKUP(B303,RB!$B$2:$G$62,6,FALSE)</f>
        <v>#N/A</v>
      </c>
      <c r="K303" s="7" t="e">
        <f>VLOOKUP(B303,WR!$B$2:$G$73,6,FALSE)</f>
        <v>#N/A</v>
      </c>
      <c r="L303" s="7" t="e">
        <f>VLOOKUP(B303,TE!$A$2:$F$73,6,FALSE)</f>
        <v>#N/A</v>
      </c>
      <c r="M303" s="7">
        <f t="shared" si="18"/>
        <v>0</v>
      </c>
      <c r="N303" s="7">
        <f t="shared" si="19"/>
        <v>0</v>
      </c>
      <c r="P303">
        <v>143</v>
      </c>
      <c r="Q303">
        <v>23</v>
      </c>
      <c r="R303">
        <v>0</v>
      </c>
      <c r="S303" t="s">
        <v>149</v>
      </c>
      <c r="T303" t="s">
        <v>33</v>
      </c>
      <c r="U303">
        <v>1.4687580814441601</v>
      </c>
      <c r="V303">
        <v>13.2845324092846</v>
      </c>
      <c r="W303">
        <v>17.975999999999999</v>
      </c>
      <c r="X303">
        <v>40.099800000000002</v>
      </c>
      <c r="Y303">
        <v>17</v>
      </c>
      <c r="Z303">
        <v>-121.075444444444</v>
      </c>
      <c r="AA303">
        <v>489</v>
      </c>
      <c r="AB303">
        <v>-115.71275</v>
      </c>
      <c r="AC303">
        <v>554</v>
      </c>
      <c r="AD303">
        <v>-124.14745000000001</v>
      </c>
      <c r="AE303">
        <v>459</v>
      </c>
      <c r="AF303">
        <v>111.5</v>
      </c>
      <c r="AG303">
        <v>36.200000000000003</v>
      </c>
      <c r="AH303">
        <v>280.89999999999998</v>
      </c>
      <c r="AI303">
        <v>7.5621088198333704</v>
      </c>
      <c r="AJ303">
        <v>150.88999999999999</v>
      </c>
      <c r="AK303">
        <v>338.11</v>
      </c>
    </row>
    <row r="304" spans="1:37">
      <c r="A304" s="6">
        <v>303</v>
      </c>
      <c r="B304">
        <v>11529</v>
      </c>
      <c r="C304" t="s">
        <v>139</v>
      </c>
      <c r="D304" t="s">
        <v>417</v>
      </c>
      <c r="E304" t="s">
        <v>117</v>
      </c>
      <c r="F304" t="s">
        <v>144</v>
      </c>
      <c r="G304" s="5">
        <v>27.626000000000001</v>
      </c>
      <c r="H304" s="3">
        <f t="shared" si="16"/>
        <v>1.7266250000000001</v>
      </c>
      <c r="I304" s="3">
        <f t="shared" si="17"/>
        <v>-5.7672708333333125</v>
      </c>
      <c r="J304" s="7" t="e">
        <f>VLOOKUP(B304,RB!$B$2:$G$62,6,FALSE)</f>
        <v>#N/A</v>
      </c>
      <c r="K304" s="7" t="e">
        <f>VLOOKUP(B304,WR!$B$2:$G$73,6,FALSE)</f>
        <v>#N/A</v>
      </c>
      <c r="L304" s="7">
        <f>VLOOKUP(B304,TE!$A$2:$F$73,6,FALSE)</f>
        <v>0</v>
      </c>
      <c r="M304" s="7">
        <f t="shared" si="18"/>
        <v>0</v>
      </c>
      <c r="N304" s="7">
        <f t="shared" si="19"/>
        <v>0</v>
      </c>
      <c r="P304">
        <v>66</v>
      </c>
      <c r="Q304">
        <v>29</v>
      </c>
      <c r="R304">
        <v>6</v>
      </c>
      <c r="S304" t="s">
        <v>144</v>
      </c>
      <c r="T304" t="s">
        <v>33</v>
      </c>
      <c r="U304">
        <v>0.36143333333333399</v>
      </c>
      <c r="V304">
        <v>11.400838736689501</v>
      </c>
      <c r="W304">
        <v>15.399249999999901</v>
      </c>
      <c r="X304">
        <v>42.65</v>
      </c>
      <c r="Y304">
        <v>12</v>
      </c>
      <c r="Z304">
        <v>-86.011611111111094</v>
      </c>
      <c r="AA304">
        <v>335</v>
      </c>
      <c r="AB304">
        <v>-85.810666666666606</v>
      </c>
      <c r="AC304">
        <v>333</v>
      </c>
      <c r="AD304">
        <v>-86.0683333333333</v>
      </c>
      <c r="AE304">
        <v>342</v>
      </c>
      <c r="AF304">
        <v>58.2</v>
      </c>
      <c r="AG304">
        <v>7.1</v>
      </c>
      <c r="AH304">
        <v>357</v>
      </c>
      <c r="AI304">
        <v>4.1121654390505604</v>
      </c>
      <c r="AJ304">
        <v>150.88999999999999</v>
      </c>
      <c r="AK304">
        <v>184.11</v>
      </c>
    </row>
    <row r="305" spans="1:37">
      <c r="A305">
        <v>304</v>
      </c>
      <c r="B305">
        <v>12206</v>
      </c>
      <c r="C305" t="s">
        <v>545</v>
      </c>
      <c r="D305" t="s">
        <v>358</v>
      </c>
      <c r="E305" t="s">
        <v>88</v>
      </c>
      <c r="F305" t="s">
        <v>144</v>
      </c>
      <c r="G305" s="5">
        <v>27.320133333333299</v>
      </c>
      <c r="H305" s="3">
        <f t="shared" si="16"/>
        <v>1.7075083333333312</v>
      </c>
      <c r="I305" s="3">
        <f t="shared" si="17"/>
        <v>-5.7863874999999814</v>
      </c>
      <c r="J305" s="7" t="e">
        <f>VLOOKUP(B305,RB!$B$2:$G$62,6,FALSE)</f>
        <v>#N/A</v>
      </c>
      <c r="K305" s="7" t="e">
        <f>VLOOKUP(B305,WR!$B$2:$G$73,6,FALSE)</f>
        <v>#N/A</v>
      </c>
      <c r="L305" s="7">
        <f>VLOOKUP(B305,TE!$A$2:$F$73,6,FALSE)</f>
        <v>0</v>
      </c>
      <c r="M305" s="7">
        <f t="shared" si="18"/>
        <v>0</v>
      </c>
      <c r="N305" s="7">
        <f t="shared" si="19"/>
        <v>0</v>
      </c>
      <c r="P305">
        <v>67</v>
      </c>
      <c r="Q305">
        <v>25</v>
      </c>
      <c r="R305">
        <v>4</v>
      </c>
      <c r="S305" t="s">
        <v>144</v>
      </c>
      <c r="T305" t="s">
        <v>33</v>
      </c>
      <c r="U305">
        <v>0.64238333333333097</v>
      </c>
      <c r="V305">
        <v>14.7880511821763</v>
      </c>
      <c r="W305">
        <v>4.22</v>
      </c>
      <c r="X305">
        <v>40.72175</v>
      </c>
      <c r="Y305">
        <v>12</v>
      </c>
      <c r="Z305">
        <v>-86.317477777777697</v>
      </c>
      <c r="AA305">
        <v>336</v>
      </c>
      <c r="AB305">
        <v>-96.989916666666602</v>
      </c>
      <c r="AC305">
        <v>382</v>
      </c>
      <c r="AD305">
        <v>-87.996583333333305</v>
      </c>
      <c r="AE305">
        <v>349</v>
      </c>
      <c r="AF305">
        <v>72.400000000000006</v>
      </c>
      <c r="AG305">
        <v>14.3</v>
      </c>
      <c r="AH305">
        <v>339.3</v>
      </c>
      <c r="AI305">
        <v>5.4784325587613703</v>
      </c>
      <c r="AJ305">
        <v>150.97</v>
      </c>
      <c r="AK305">
        <v>185.03</v>
      </c>
    </row>
    <row r="306" spans="1:37">
      <c r="A306" s="6">
        <v>305</v>
      </c>
      <c r="B306">
        <v>11701</v>
      </c>
      <c r="C306" t="s">
        <v>454</v>
      </c>
      <c r="D306" t="s">
        <v>455</v>
      </c>
      <c r="E306" t="s">
        <v>62</v>
      </c>
      <c r="F306" t="s">
        <v>144</v>
      </c>
      <c r="G306" s="5">
        <v>27.209</v>
      </c>
      <c r="H306" s="3">
        <f t="shared" si="16"/>
        <v>1.7005625</v>
      </c>
      <c r="I306" s="3">
        <f t="shared" si="17"/>
        <v>-5.7933333333333126</v>
      </c>
      <c r="J306" s="7" t="e">
        <f>VLOOKUP(B306,RB!$B$2:$G$62,6,FALSE)</f>
        <v>#N/A</v>
      </c>
      <c r="K306" s="7" t="e">
        <f>VLOOKUP(B306,WR!$B$2:$G$73,6,FALSE)</f>
        <v>#N/A</v>
      </c>
      <c r="L306" s="7">
        <f>VLOOKUP(B306,TE!$A$2:$F$73,6,FALSE)</f>
        <v>0</v>
      </c>
      <c r="M306" s="7">
        <f t="shared" si="18"/>
        <v>0</v>
      </c>
      <c r="N306" s="7">
        <f t="shared" si="19"/>
        <v>0</v>
      </c>
      <c r="P306">
        <v>68</v>
      </c>
      <c r="Q306">
        <v>27</v>
      </c>
      <c r="R306">
        <v>5</v>
      </c>
      <c r="S306" t="s">
        <v>144</v>
      </c>
      <c r="T306" t="s">
        <v>33</v>
      </c>
      <c r="U306">
        <v>1.33125</v>
      </c>
      <c r="V306">
        <v>21.208370973902401</v>
      </c>
      <c r="W306">
        <v>3.0735000000000001</v>
      </c>
      <c r="X306">
        <v>53.45</v>
      </c>
      <c r="Y306">
        <v>12</v>
      </c>
      <c r="Z306">
        <v>-86.428611111111096</v>
      </c>
      <c r="AA306">
        <v>337</v>
      </c>
      <c r="AB306">
        <v>-98.136416666666605</v>
      </c>
      <c r="AC306">
        <v>395</v>
      </c>
      <c r="AD306">
        <v>-75.268333333333302</v>
      </c>
      <c r="AE306">
        <v>319</v>
      </c>
      <c r="AF306">
        <v>67.400000000000006</v>
      </c>
      <c r="AG306">
        <v>9</v>
      </c>
      <c r="AH306">
        <v>322.3</v>
      </c>
      <c r="AI306">
        <v>4.4727081511964704</v>
      </c>
      <c r="AJ306">
        <v>150.97</v>
      </c>
      <c r="AK306">
        <v>186.03</v>
      </c>
    </row>
    <row r="307" spans="1:37">
      <c r="A307">
        <v>306</v>
      </c>
      <c r="B307">
        <v>11237</v>
      </c>
      <c r="C307" t="s">
        <v>292</v>
      </c>
      <c r="D307" t="s">
        <v>378</v>
      </c>
      <c r="E307" t="s">
        <v>82</v>
      </c>
      <c r="F307" t="s">
        <v>149</v>
      </c>
      <c r="G307" s="5">
        <v>26.386749999999999</v>
      </c>
      <c r="H307" s="3">
        <f t="shared" si="16"/>
        <v>1.649171875</v>
      </c>
      <c r="I307" s="3">
        <f t="shared" si="17"/>
        <v>-5.8447239583333133</v>
      </c>
      <c r="J307" s="7" t="e">
        <f>VLOOKUP(B307,RB!$B$2:$G$62,6,FALSE)</f>
        <v>#N/A</v>
      </c>
      <c r="K307" s="7" t="e">
        <f>VLOOKUP(B307,WR!$B$2:$G$73,6,FALSE)</f>
        <v>#N/A</v>
      </c>
      <c r="L307" s="7" t="e">
        <f>VLOOKUP(B307,TE!$A$2:$F$73,6,FALSE)</f>
        <v>#N/A</v>
      </c>
      <c r="M307" s="7">
        <f t="shared" si="18"/>
        <v>0</v>
      </c>
      <c r="N307" s="7">
        <f t="shared" si="19"/>
        <v>0</v>
      </c>
      <c r="P307">
        <v>144</v>
      </c>
      <c r="Q307">
        <v>29</v>
      </c>
      <c r="R307">
        <v>6</v>
      </c>
      <c r="S307" t="s">
        <v>149</v>
      </c>
      <c r="T307" t="s">
        <v>33</v>
      </c>
      <c r="U307">
        <v>0.58859141477749999</v>
      </c>
      <c r="V307">
        <v>22.5048937078138</v>
      </c>
      <c r="W307">
        <v>1.9665999999999899</v>
      </c>
      <c r="X307">
        <v>51.233999999999902</v>
      </c>
      <c r="Y307">
        <v>17</v>
      </c>
      <c r="Z307">
        <v>-122.437194444444</v>
      </c>
      <c r="AA307">
        <v>495</v>
      </c>
      <c r="AB307">
        <v>-131.72215</v>
      </c>
      <c r="AC307">
        <v>585</v>
      </c>
      <c r="AD307">
        <v>-113.01325</v>
      </c>
      <c r="AE307">
        <v>422</v>
      </c>
      <c r="AF307">
        <v>159.5</v>
      </c>
      <c r="AG307">
        <v>23.9</v>
      </c>
      <c r="AH307">
        <v>332.8</v>
      </c>
      <c r="AI307">
        <v>5.9022581497275999</v>
      </c>
      <c r="AJ307">
        <v>150.94</v>
      </c>
      <c r="AK307">
        <v>344.06</v>
      </c>
    </row>
    <row r="308" spans="1:37">
      <c r="A308" s="6">
        <v>307</v>
      </c>
      <c r="B308">
        <v>14116</v>
      </c>
      <c r="C308" t="s">
        <v>688</v>
      </c>
      <c r="D308" t="s">
        <v>1103</v>
      </c>
      <c r="E308" t="s">
        <v>120</v>
      </c>
      <c r="F308" t="s">
        <v>149</v>
      </c>
      <c r="G308" s="5">
        <v>26.172733837111601</v>
      </c>
      <c r="H308" s="3">
        <f t="shared" si="16"/>
        <v>1.635795864819475</v>
      </c>
      <c r="I308" s="3">
        <f t="shared" si="17"/>
        <v>-5.8580999685138373</v>
      </c>
      <c r="J308" s="7" t="e">
        <f>VLOOKUP(B308,RB!$B$2:$G$62,6,FALSE)</f>
        <v>#N/A</v>
      </c>
      <c r="K308" s="7" t="e">
        <f>VLOOKUP(B308,WR!$B$2:$G$73,6,FALSE)</f>
        <v>#N/A</v>
      </c>
      <c r="L308" s="7" t="e">
        <f>VLOOKUP(B308,TE!$A$2:$F$73,6,FALSE)</f>
        <v>#N/A</v>
      </c>
      <c r="M308" s="7">
        <f t="shared" si="18"/>
        <v>0</v>
      </c>
      <c r="N308" s="7">
        <f t="shared" si="19"/>
        <v>0</v>
      </c>
      <c r="P308">
        <v>145</v>
      </c>
      <c r="Q308">
        <v>23</v>
      </c>
      <c r="R308">
        <v>0</v>
      </c>
      <c r="S308" t="s">
        <v>149</v>
      </c>
      <c r="T308" t="s">
        <v>33</v>
      </c>
      <c r="U308">
        <v>1.0746921704450001</v>
      </c>
      <c r="V308">
        <v>8.4450005600564602</v>
      </c>
      <c r="W308">
        <v>16.4323802267002</v>
      </c>
      <c r="X308">
        <v>34.253749999999997</v>
      </c>
      <c r="Y308">
        <v>17</v>
      </c>
      <c r="Z308">
        <v>-122.651210607332</v>
      </c>
      <c r="AA308">
        <v>496</v>
      </c>
      <c r="AB308">
        <v>-117.256369773299</v>
      </c>
      <c r="AC308">
        <v>558</v>
      </c>
      <c r="AD308">
        <v>-129.99350000000001</v>
      </c>
      <c r="AE308">
        <v>478</v>
      </c>
      <c r="AF308">
        <v>96.8</v>
      </c>
      <c r="AG308">
        <v>19.600000000000001</v>
      </c>
      <c r="AH308">
        <v>249.6</v>
      </c>
      <c r="AI308">
        <v>5.3219851512353404</v>
      </c>
      <c r="AJ308">
        <v>150.63</v>
      </c>
      <c r="AK308">
        <v>345.37</v>
      </c>
    </row>
    <row r="309" spans="1:37">
      <c r="A309">
        <v>308</v>
      </c>
      <c r="B309">
        <v>14098</v>
      </c>
      <c r="C309" t="s">
        <v>1085</v>
      </c>
      <c r="D309" t="s">
        <v>1086</v>
      </c>
      <c r="E309" t="s">
        <v>126</v>
      </c>
      <c r="F309" t="s">
        <v>132</v>
      </c>
      <c r="G309" s="5">
        <v>26.17</v>
      </c>
      <c r="H309" s="3">
        <f t="shared" si="16"/>
        <v>1.6356250000000001</v>
      </c>
      <c r="I309" s="3">
        <f t="shared" si="17"/>
        <v>-5.8582708333333127</v>
      </c>
      <c r="J309" s="7" t="e">
        <f>VLOOKUP(B309,RB!$B$2:$G$62,6,FALSE)</f>
        <v>#N/A</v>
      </c>
      <c r="K309" s="7" t="e">
        <f>VLOOKUP(B309,WR!$B$2:$G$73,6,FALSE)</f>
        <v>#N/A</v>
      </c>
      <c r="L309" s="7" t="e">
        <f>VLOOKUP(B309,TE!$A$2:$F$73,6,FALSE)</f>
        <v>#N/A</v>
      </c>
      <c r="M309" s="7">
        <f t="shared" si="18"/>
        <v>0</v>
      </c>
      <c r="N309" s="7">
        <f t="shared" si="19"/>
        <v>0</v>
      </c>
      <c r="P309">
        <v>94</v>
      </c>
      <c r="Q309" t="s">
        <v>32</v>
      </c>
      <c r="R309">
        <v>0</v>
      </c>
      <c r="S309" t="s">
        <v>132</v>
      </c>
      <c r="T309" t="s">
        <v>33</v>
      </c>
      <c r="U309">
        <v>0.36725000000000202</v>
      </c>
      <c r="V309">
        <v>3.59210244842766</v>
      </c>
      <c r="W309">
        <v>23.884</v>
      </c>
      <c r="X309">
        <v>28.456</v>
      </c>
      <c r="Y309">
        <v>12</v>
      </c>
      <c r="Z309">
        <v>-108.09908888888801</v>
      </c>
      <c r="AA309">
        <v>436</v>
      </c>
      <c r="AB309">
        <v>-78.572800000000001</v>
      </c>
      <c r="AC309">
        <v>310</v>
      </c>
      <c r="AD309">
        <v>-140.61779999999999</v>
      </c>
      <c r="AE309">
        <v>505</v>
      </c>
      <c r="AF309">
        <v>95.8</v>
      </c>
      <c r="AG309">
        <v>17.3</v>
      </c>
      <c r="AH309">
        <v>316.89999999999998</v>
      </c>
      <c r="AI309">
        <v>6.6263644575291698</v>
      </c>
      <c r="AJ309">
        <v>150.97</v>
      </c>
      <c r="AK309">
        <v>285.02999999999997</v>
      </c>
    </row>
    <row r="310" spans="1:37">
      <c r="A310" s="6">
        <v>309</v>
      </c>
      <c r="B310">
        <v>11337</v>
      </c>
      <c r="C310" t="s">
        <v>163</v>
      </c>
      <c r="D310" t="s">
        <v>391</v>
      </c>
      <c r="E310" t="s">
        <v>126</v>
      </c>
      <c r="F310" t="s">
        <v>144</v>
      </c>
      <c r="G310" s="5">
        <v>26.1465</v>
      </c>
      <c r="H310" s="3">
        <f t="shared" si="16"/>
        <v>1.63415625</v>
      </c>
      <c r="I310" s="3">
        <f t="shared" si="17"/>
        <v>-5.8597395833333126</v>
      </c>
      <c r="J310" s="7" t="e">
        <f>VLOOKUP(B310,RB!$B$2:$G$62,6,FALSE)</f>
        <v>#N/A</v>
      </c>
      <c r="K310" s="7" t="e">
        <f>VLOOKUP(B310,WR!$B$2:$G$73,6,FALSE)</f>
        <v>#N/A</v>
      </c>
      <c r="L310" s="7">
        <f>VLOOKUP(B310,TE!$A$2:$F$73,6,FALSE)</f>
        <v>0</v>
      </c>
      <c r="M310" s="7">
        <f t="shared" si="18"/>
        <v>0</v>
      </c>
      <c r="N310" s="7">
        <f t="shared" si="19"/>
        <v>0</v>
      </c>
      <c r="P310">
        <v>69</v>
      </c>
      <c r="Q310">
        <v>33</v>
      </c>
      <c r="R310">
        <v>7</v>
      </c>
      <c r="S310" t="s">
        <v>144</v>
      </c>
      <c r="T310" t="s">
        <v>33</v>
      </c>
      <c r="U310">
        <v>0.77710000000000001</v>
      </c>
      <c r="V310">
        <v>20.7318711215365</v>
      </c>
      <c r="W310">
        <v>2.4179999999999899</v>
      </c>
      <c r="X310">
        <v>48.536199999999901</v>
      </c>
      <c r="Y310">
        <v>12</v>
      </c>
      <c r="Z310">
        <v>-87.491111111111096</v>
      </c>
      <c r="AA310">
        <v>342</v>
      </c>
      <c r="AB310">
        <v>-98.791916666666594</v>
      </c>
      <c r="AC310">
        <v>406</v>
      </c>
      <c r="AD310">
        <v>-80.182133333333297</v>
      </c>
      <c r="AE310">
        <v>328</v>
      </c>
      <c r="AF310">
        <v>89.6</v>
      </c>
      <c r="AG310">
        <v>17</v>
      </c>
      <c r="AH310" t="s">
        <v>32</v>
      </c>
      <c r="AI310">
        <v>5.9907827286529196</v>
      </c>
      <c r="AJ310">
        <v>150.97999999999999</v>
      </c>
      <c r="AK310">
        <v>191.02</v>
      </c>
    </row>
    <row r="311" spans="1:37">
      <c r="A311">
        <v>310</v>
      </c>
      <c r="B311">
        <v>12832</v>
      </c>
      <c r="C311" t="s">
        <v>596</v>
      </c>
      <c r="D311" t="s">
        <v>192</v>
      </c>
      <c r="E311" t="s">
        <v>80</v>
      </c>
      <c r="F311" t="s">
        <v>132</v>
      </c>
      <c r="G311" s="5">
        <v>25.991</v>
      </c>
      <c r="H311" s="3">
        <f t="shared" si="16"/>
        <v>1.6244375</v>
      </c>
      <c r="I311" s="3">
        <f t="shared" si="17"/>
        <v>-5.8694583333333128</v>
      </c>
      <c r="J311" s="7" t="e">
        <f>VLOOKUP(B311,RB!$B$2:$G$62,6,FALSE)</f>
        <v>#N/A</v>
      </c>
      <c r="K311" s="7" t="e">
        <f>VLOOKUP(B311,WR!$B$2:$G$73,6,FALSE)</f>
        <v>#N/A</v>
      </c>
      <c r="L311" s="7" t="e">
        <f>VLOOKUP(B311,TE!$A$2:$F$73,6,FALSE)</f>
        <v>#N/A</v>
      </c>
      <c r="M311" s="7">
        <f t="shared" si="18"/>
        <v>0</v>
      </c>
      <c r="N311" s="7">
        <f t="shared" si="19"/>
        <v>0</v>
      </c>
      <c r="P311">
        <v>95</v>
      </c>
      <c r="Q311">
        <v>26</v>
      </c>
      <c r="R311">
        <v>3</v>
      </c>
      <c r="S311" t="s">
        <v>132</v>
      </c>
      <c r="T311" t="s">
        <v>33</v>
      </c>
      <c r="U311">
        <v>1.41875</v>
      </c>
      <c r="V311">
        <v>26.417302831982401</v>
      </c>
      <c r="W311">
        <v>1.1089499999999901</v>
      </c>
      <c r="X311">
        <v>51.466999999999899</v>
      </c>
      <c r="Y311">
        <v>12</v>
      </c>
      <c r="Z311">
        <v>-108.27808888888801</v>
      </c>
      <c r="AA311">
        <v>438</v>
      </c>
      <c r="AB311">
        <v>-101.34784999999999</v>
      </c>
      <c r="AC311">
        <v>468</v>
      </c>
      <c r="AD311">
        <v>-117.60680000000001</v>
      </c>
      <c r="AE311">
        <v>437</v>
      </c>
      <c r="AF311">
        <v>112</v>
      </c>
      <c r="AG311">
        <v>16.399999999999999</v>
      </c>
      <c r="AH311">
        <v>348</v>
      </c>
      <c r="AI311">
        <v>6.3855498228616403</v>
      </c>
      <c r="AJ311">
        <v>190.95999999999901</v>
      </c>
      <c r="AK311">
        <v>247.04</v>
      </c>
    </row>
    <row r="312" spans="1:37">
      <c r="A312" s="6">
        <v>311</v>
      </c>
      <c r="B312">
        <v>13816</v>
      </c>
      <c r="C312" t="s">
        <v>982</v>
      </c>
      <c r="D312" t="s">
        <v>983</v>
      </c>
      <c r="E312" t="s">
        <v>47</v>
      </c>
      <c r="F312" t="s">
        <v>132</v>
      </c>
      <c r="G312" s="5">
        <v>25.6145</v>
      </c>
      <c r="H312" s="3">
        <f t="shared" si="16"/>
        <v>1.60090625</v>
      </c>
      <c r="I312" s="3">
        <f t="shared" si="17"/>
        <v>-5.8929895833333124</v>
      </c>
      <c r="J312" s="7" t="e">
        <f>VLOOKUP(B312,RB!$B$2:$G$62,6,FALSE)</f>
        <v>#N/A</v>
      </c>
      <c r="K312" s="7" t="e">
        <f>VLOOKUP(B312,WR!$B$2:$G$73,6,FALSE)</f>
        <v>#N/A</v>
      </c>
      <c r="L312" s="7" t="e">
        <f>VLOOKUP(B312,TE!$A$2:$F$73,6,FALSE)</f>
        <v>#N/A</v>
      </c>
      <c r="M312" s="7">
        <f t="shared" si="18"/>
        <v>0</v>
      </c>
      <c r="N312" s="7">
        <f t="shared" si="19"/>
        <v>0</v>
      </c>
      <c r="P312">
        <v>96</v>
      </c>
      <c r="Q312">
        <v>25</v>
      </c>
      <c r="R312">
        <v>1</v>
      </c>
      <c r="S312" t="s">
        <v>132</v>
      </c>
      <c r="T312" t="s">
        <v>33</v>
      </c>
      <c r="U312">
        <v>2.48766666666666</v>
      </c>
      <c r="V312">
        <v>11.2133985778918</v>
      </c>
      <c r="W312">
        <v>15.3287</v>
      </c>
      <c r="X312">
        <v>35.601999999999997</v>
      </c>
      <c r="Y312">
        <v>12</v>
      </c>
      <c r="Z312">
        <v>-108.654588888888</v>
      </c>
      <c r="AA312">
        <v>443</v>
      </c>
      <c r="AB312">
        <v>-87.128100000000003</v>
      </c>
      <c r="AC312">
        <v>340</v>
      </c>
      <c r="AD312">
        <v>-133.4718</v>
      </c>
      <c r="AE312">
        <v>485</v>
      </c>
      <c r="AF312">
        <v>103</v>
      </c>
      <c r="AG312">
        <v>11.1</v>
      </c>
      <c r="AH312">
        <v>342.8</v>
      </c>
      <c r="AI312">
        <v>4.9674191964861496</v>
      </c>
      <c r="AJ312">
        <v>218.53</v>
      </c>
      <c r="AK312">
        <v>224.47</v>
      </c>
    </row>
    <row r="313" spans="1:37">
      <c r="A313">
        <v>312</v>
      </c>
      <c r="B313">
        <v>10398</v>
      </c>
      <c r="C313" t="s">
        <v>268</v>
      </c>
      <c r="D313" t="s">
        <v>158</v>
      </c>
      <c r="E313" t="s">
        <v>30</v>
      </c>
      <c r="F313" t="s">
        <v>144</v>
      </c>
      <c r="G313" s="5">
        <v>25.609000000000002</v>
      </c>
      <c r="H313" s="3">
        <f t="shared" si="16"/>
        <v>1.6005625000000001</v>
      </c>
      <c r="I313" s="3">
        <f t="shared" si="17"/>
        <v>-5.8933333333333131</v>
      </c>
      <c r="J313" s="7" t="e">
        <f>VLOOKUP(B313,RB!$B$2:$G$62,6,FALSE)</f>
        <v>#N/A</v>
      </c>
      <c r="K313" s="7" t="e">
        <f>VLOOKUP(B313,WR!$B$2:$G$73,6,FALSE)</f>
        <v>#N/A</v>
      </c>
      <c r="L313" s="7">
        <f>VLOOKUP(B313,TE!$A$2:$F$73,6,FALSE)</f>
        <v>0</v>
      </c>
      <c r="M313" s="7">
        <f t="shared" si="18"/>
        <v>0</v>
      </c>
      <c r="N313" s="7">
        <f t="shared" si="19"/>
        <v>0</v>
      </c>
      <c r="P313">
        <v>70</v>
      </c>
      <c r="Q313">
        <v>32</v>
      </c>
      <c r="R313">
        <v>8</v>
      </c>
      <c r="S313" t="s">
        <v>144</v>
      </c>
      <c r="T313" t="s">
        <v>33</v>
      </c>
      <c r="U313">
        <v>0.575600000000001</v>
      </c>
      <c r="V313">
        <v>29.558824773661001</v>
      </c>
      <c r="W313">
        <v>1.6539999999999899</v>
      </c>
      <c r="X313">
        <v>60.453599999999902</v>
      </c>
      <c r="Y313">
        <v>12</v>
      </c>
      <c r="Z313">
        <v>-88.028611111111104</v>
      </c>
      <c r="AA313">
        <v>344</v>
      </c>
      <c r="AB313">
        <v>-99.555916666666604</v>
      </c>
      <c r="AC313">
        <v>419</v>
      </c>
      <c r="AD313">
        <v>-68.264733333333297</v>
      </c>
      <c r="AE313">
        <v>300</v>
      </c>
      <c r="AF313">
        <v>65</v>
      </c>
      <c r="AG313">
        <v>19.3</v>
      </c>
      <c r="AH313">
        <v>369.3</v>
      </c>
      <c r="AI313">
        <v>6.4272291696716497</v>
      </c>
      <c r="AJ313">
        <v>150.97999999999999</v>
      </c>
      <c r="AK313">
        <v>193.02</v>
      </c>
    </row>
    <row r="314" spans="1:37">
      <c r="A314" s="6">
        <v>313</v>
      </c>
      <c r="B314">
        <v>12394</v>
      </c>
      <c r="C314" t="s">
        <v>376</v>
      </c>
      <c r="D314" t="s">
        <v>578</v>
      </c>
      <c r="E314" t="s">
        <v>126</v>
      </c>
      <c r="F314" t="s">
        <v>149</v>
      </c>
      <c r="G314" s="5">
        <v>25.423583333333301</v>
      </c>
      <c r="H314" s="3">
        <f t="shared" si="16"/>
        <v>1.5889739583333313</v>
      </c>
      <c r="I314" s="3">
        <f t="shared" si="17"/>
        <v>-5.9049218749999817</v>
      </c>
      <c r="J314" s="7" t="e">
        <f>VLOOKUP(B314,RB!$B$2:$G$62,6,FALSE)</f>
        <v>#N/A</v>
      </c>
      <c r="K314" s="7" t="e">
        <f>VLOOKUP(B314,WR!$B$2:$G$73,6,FALSE)</f>
        <v>#N/A</v>
      </c>
      <c r="L314" s="7" t="e">
        <f>VLOOKUP(B314,TE!$A$2:$F$73,6,FALSE)</f>
        <v>#N/A</v>
      </c>
      <c r="M314" s="7">
        <f t="shared" si="18"/>
        <v>0</v>
      </c>
      <c r="N314" s="7">
        <f t="shared" si="19"/>
        <v>0</v>
      </c>
      <c r="P314">
        <v>146</v>
      </c>
      <c r="Q314">
        <v>26</v>
      </c>
      <c r="R314">
        <v>4</v>
      </c>
      <c r="S314" t="s">
        <v>149</v>
      </c>
      <c r="T314" t="s">
        <v>33</v>
      </c>
      <c r="U314">
        <v>0.98758333333333603</v>
      </c>
      <c r="V314">
        <v>13.5578705665749</v>
      </c>
      <c r="W314">
        <v>8.2744</v>
      </c>
      <c r="X314">
        <v>36.571799999999897</v>
      </c>
      <c r="Y314">
        <v>17</v>
      </c>
      <c r="Z314">
        <v>-123.400361111111</v>
      </c>
      <c r="AA314">
        <v>498</v>
      </c>
      <c r="AB314">
        <v>-125.41435</v>
      </c>
      <c r="AC314">
        <v>571</v>
      </c>
      <c r="AD314">
        <v>-127.67545</v>
      </c>
      <c r="AE314">
        <v>467</v>
      </c>
      <c r="AF314">
        <v>153</v>
      </c>
      <c r="AG314">
        <v>19.2</v>
      </c>
      <c r="AH314">
        <v>341</v>
      </c>
      <c r="AI314">
        <v>5.2680062676546697</v>
      </c>
      <c r="AJ314">
        <v>150.97999999999999</v>
      </c>
      <c r="AK314">
        <v>347.02</v>
      </c>
    </row>
    <row r="315" spans="1:37">
      <c r="A315">
        <v>314</v>
      </c>
      <c r="B315">
        <v>11252</v>
      </c>
      <c r="C315" t="s">
        <v>387</v>
      </c>
      <c r="D315" t="s">
        <v>388</v>
      </c>
      <c r="E315" t="s">
        <v>120</v>
      </c>
      <c r="F315" t="s">
        <v>144</v>
      </c>
      <c r="G315" s="5">
        <v>25.129799999999999</v>
      </c>
      <c r="H315" s="3">
        <f t="shared" si="16"/>
        <v>1.5706125</v>
      </c>
      <c r="I315" s="3">
        <f t="shared" si="17"/>
        <v>-5.9232833333333126</v>
      </c>
      <c r="J315" s="7" t="e">
        <f>VLOOKUP(B315,RB!$B$2:$G$62,6,FALSE)</f>
        <v>#N/A</v>
      </c>
      <c r="K315" s="7" t="e">
        <f>VLOOKUP(B315,WR!$B$2:$G$73,6,FALSE)</f>
        <v>#N/A</v>
      </c>
      <c r="L315" s="7">
        <f>VLOOKUP(B315,TE!$A$2:$F$73,6,FALSE)</f>
        <v>0</v>
      </c>
      <c r="M315" s="7">
        <f t="shared" si="18"/>
        <v>0</v>
      </c>
      <c r="N315" s="7">
        <f t="shared" si="19"/>
        <v>0</v>
      </c>
      <c r="P315">
        <v>71</v>
      </c>
      <c r="Q315">
        <v>28</v>
      </c>
      <c r="R315">
        <v>6</v>
      </c>
      <c r="S315" t="s">
        <v>144</v>
      </c>
      <c r="T315" t="s">
        <v>33</v>
      </c>
      <c r="U315">
        <v>0.29380000000000001</v>
      </c>
      <c r="V315">
        <v>13.4264208844601</v>
      </c>
      <c r="W315">
        <v>2.6507499999999999</v>
      </c>
      <c r="X315">
        <v>33.6965</v>
      </c>
      <c r="Y315">
        <v>12</v>
      </c>
      <c r="Z315">
        <v>-88.507811111111096</v>
      </c>
      <c r="AA315">
        <v>347</v>
      </c>
      <c r="AB315">
        <v>-98.559166666666599</v>
      </c>
      <c r="AC315">
        <v>403</v>
      </c>
      <c r="AD315">
        <v>-95.021833333333305</v>
      </c>
      <c r="AE315">
        <v>365</v>
      </c>
      <c r="AF315">
        <v>80.3</v>
      </c>
      <c r="AG315">
        <v>17.5</v>
      </c>
      <c r="AH315">
        <v>405</v>
      </c>
      <c r="AI315">
        <v>6.0856623897439501</v>
      </c>
      <c r="AJ315">
        <v>150.96</v>
      </c>
      <c r="AK315">
        <v>196.04</v>
      </c>
    </row>
    <row r="316" spans="1:37">
      <c r="A316" s="6">
        <v>315</v>
      </c>
      <c r="B316">
        <v>12328</v>
      </c>
      <c r="C316" t="s">
        <v>282</v>
      </c>
      <c r="D316" t="s">
        <v>565</v>
      </c>
      <c r="E316" t="s">
        <v>123</v>
      </c>
      <c r="F316" t="s">
        <v>144</v>
      </c>
      <c r="G316" s="5">
        <v>24.937000000000001</v>
      </c>
      <c r="H316" s="3">
        <f t="shared" si="16"/>
        <v>1.5585625000000001</v>
      </c>
      <c r="I316" s="3">
        <f t="shared" si="17"/>
        <v>-5.9353333333333129</v>
      </c>
      <c r="J316" s="7" t="e">
        <f>VLOOKUP(B316,RB!$B$2:$G$62,6,FALSE)</f>
        <v>#N/A</v>
      </c>
      <c r="K316" s="7" t="e">
        <f>VLOOKUP(B316,WR!$B$2:$G$73,6,FALSE)</f>
        <v>#N/A</v>
      </c>
      <c r="L316" s="7">
        <f>VLOOKUP(B316,TE!$A$2:$F$73,6,FALSE)</f>
        <v>0</v>
      </c>
      <c r="M316" s="7">
        <f t="shared" si="18"/>
        <v>0</v>
      </c>
      <c r="N316" s="7">
        <f t="shared" si="19"/>
        <v>0</v>
      </c>
      <c r="P316">
        <v>72</v>
      </c>
      <c r="Q316">
        <v>26</v>
      </c>
      <c r="R316">
        <v>4</v>
      </c>
      <c r="S316" t="s">
        <v>144</v>
      </c>
      <c r="T316" t="s">
        <v>33</v>
      </c>
      <c r="U316">
        <v>0.72666666666666602</v>
      </c>
      <c r="V316">
        <v>6.7113524916119998</v>
      </c>
      <c r="W316">
        <v>15.5395</v>
      </c>
      <c r="X316">
        <v>30.989000000000001</v>
      </c>
      <c r="Y316">
        <v>12</v>
      </c>
      <c r="Z316">
        <v>-88.700611111111101</v>
      </c>
      <c r="AA316">
        <v>348</v>
      </c>
      <c r="AB316">
        <v>-85.670416666666597</v>
      </c>
      <c r="AC316">
        <v>331</v>
      </c>
      <c r="AD316">
        <v>-97.729333333333301</v>
      </c>
      <c r="AE316">
        <v>372</v>
      </c>
      <c r="AF316">
        <v>71.099999999999994</v>
      </c>
      <c r="AG316">
        <v>12.1</v>
      </c>
      <c r="AH316">
        <v>319.7</v>
      </c>
      <c r="AI316">
        <v>5.0609620499608496</v>
      </c>
      <c r="AJ316">
        <v>150.97</v>
      </c>
      <c r="AK316">
        <v>197.03</v>
      </c>
    </row>
    <row r="317" spans="1:37">
      <c r="A317">
        <v>316</v>
      </c>
      <c r="B317">
        <v>13280</v>
      </c>
      <c r="C317" t="s">
        <v>189</v>
      </c>
      <c r="D317" t="s">
        <v>358</v>
      </c>
      <c r="E317" t="s">
        <v>88</v>
      </c>
      <c r="F317" t="s">
        <v>149</v>
      </c>
      <c r="G317" s="5">
        <v>24.772500000000001</v>
      </c>
      <c r="H317" s="3">
        <f t="shared" si="16"/>
        <v>1.5482812500000001</v>
      </c>
      <c r="I317" s="3">
        <f t="shared" si="17"/>
        <v>-5.9456145833333132</v>
      </c>
      <c r="J317" s="7" t="e">
        <f>VLOOKUP(B317,RB!$B$2:$G$62,6,FALSE)</f>
        <v>#N/A</v>
      </c>
      <c r="K317" s="7" t="e">
        <f>VLOOKUP(B317,WR!$B$2:$G$73,6,FALSE)</f>
        <v>#N/A</v>
      </c>
      <c r="L317" s="7" t="e">
        <f>VLOOKUP(B317,TE!$A$2:$F$73,6,FALSE)</f>
        <v>#N/A</v>
      </c>
      <c r="M317" s="7">
        <f t="shared" si="18"/>
        <v>0</v>
      </c>
      <c r="N317" s="7">
        <f t="shared" si="19"/>
        <v>0</v>
      </c>
      <c r="P317">
        <v>147</v>
      </c>
      <c r="Q317">
        <v>25</v>
      </c>
      <c r="R317">
        <v>2</v>
      </c>
      <c r="S317" t="s">
        <v>149</v>
      </c>
      <c r="T317" t="s">
        <v>33</v>
      </c>
      <c r="U317">
        <v>0.79570833333333302</v>
      </c>
      <c r="V317">
        <v>25.985116733750999</v>
      </c>
      <c r="W317">
        <v>4.6395</v>
      </c>
      <c r="X317">
        <v>54.967999999999897</v>
      </c>
      <c r="Y317">
        <v>17</v>
      </c>
      <c r="Z317">
        <v>-124.051444444444</v>
      </c>
      <c r="AA317">
        <v>502</v>
      </c>
      <c r="AB317">
        <v>-129.04925</v>
      </c>
      <c r="AC317">
        <v>577</v>
      </c>
      <c r="AD317">
        <v>-109.27925</v>
      </c>
      <c r="AE317">
        <v>414</v>
      </c>
      <c r="AF317">
        <v>146.69999999999999</v>
      </c>
      <c r="AG317">
        <v>9.1999999999999993</v>
      </c>
      <c r="AH317">
        <v>353.7</v>
      </c>
      <c r="AI317">
        <v>3.9185341781377798</v>
      </c>
      <c r="AJ317">
        <v>150.97999999999999</v>
      </c>
      <c r="AK317">
        <v>351.02</v>
      </c>
    </row>
    <row r="318" spans="1:37">
      <c r="A318" s="6">
        <v>317</v>
      </c>
      <c r="B318">
        <v>11381</v>
      </c>
      <c r="C318" t="s">
        <v>260</v>
      </c>
      <c r="D318" t="s">
        <v>395</v>
      </c>
      <c r="E318" t="s">
        <v>71</v>
      </c>
      <c r="F318" t="s">
        <v>144</v>
      </c>
      <c r="G318" s="5">
        <v>24.734999999999999</v>
      </c>
      <c r="H318" s="3">
        <f t="shared" si="16"/>
        <v>1.5459375</v>
      </c>
      <c r="I318" s="3">
        <f t="shared" si="17"/>
        <v>-5.9479583333333128</v>
      </c>
      <c r="J318" s="7" t="e">
        <f>VLOOKUP(B318,RB!$B$2:$G$62,6,FALSE)</f>
        <v>#N/A</v>
      </c>
      <c r="K318" s="7" t="e">
        <f>VLOOKUP(B318,WR!$B$2:$G$73,6,FALSE)</f>
        <v>#N/A</v>
      </c>
      <c r="L318" s="7" t="e">
        <f>VLOOKUP(B318,TE!$A$2:$F$73,6,FALSE)</f>
        <v>#N/A</v>
      </c>
      <c r="M318" s="7">
        <f t="shared" si="18"/>
        <v>0</v>
      </c>
      <c r="N318" s="7">
        <f t="shared" si="19"/>
        <v>0</v>
      </c>
      <c r="P318">
        <v>73</v>
      </c>
      <c r="Q318">
        <v>29</v>
      </c>
      <c r="R318">
        <v>6</v>
      </c>
      <c r="S318" t="s">
        <v>144</v>
      </c>
      <c r="T318" t="s">
        <v>33</v>
      </c>
      <c r="U318">
        <v>1.26856666666666</v>
      </c>
      <c r="V318">
        <v>11.8851710925842</v>
      </c>
      <c r="W318">
        <v>4.5297499999999999</v>
      </c>
      <c r="X318">
        <v>32.963999999999999</v>
      </c>
      <c r="Y318">
        <v>12</v>
      </c>
      <c r="Z318">
        <v>-88.902611111111099</v>
      </c>
      <c r="AA318">
        <v>350</v>
      </c>
      <c r="AB318">
        <v>-96.680166666666594</v>
      </c>
      <c r="AC318">
        <v>378</v>
      </c>
      <c r="AD318">
        <v>-95.754333333333307</v>
      </c>
      <c r="AE318">
        <v>367</v>
      </c>
      <c r="AF318">
        <v>48.1</v>
      </c>
      <c r="AG318">
        <v>11</v>
      </c>
      <c r="AH318">
        <v>314.2</v>
      </c>
      <c r="AI318">
        <v>4.85222679556058</v>
      </c>
      <c r="AJ318">
        <v>150.88999999999999</v>
      </c>
      <c r="AK318">
        <v>199.11</v>
      </c>
    </row>
    <row r="319" spans="1:37">
      <c r="A319">
        <v>318</v>
      </c>
      <c r="B319">
        <v>12824</v>
      </c>
      <c r="C319" t="s">
        <v>459</v>
      </c>
      <c r="D319" t="s">
        <v>673</v>
      </c>
      <c r="E319" t="s">
        <v>50</v>
      </c>
      <c r="F319" t="s">
        <v>149</v>
      </c>
      <c r="G319" s="5">
        <v>24.099499999999999</v>
      </c>
      <c r="H319" s="3">
        <f t="shared" si="16"/>
        <v>1.5062187499999999</v>
      </c>
      <c r="I319" s="3">
        <f t="shared" si="17"/>
        <v>-5.9876770833333133</v>
      </c>
      <c r="J319" s="7" t="e">
        <f>VLOOKUP(B319,RB!$B$2:$G$62,6,FALSE)</f>
        <v>#N/A</v>
      </c>
      <c r="K319" s="7" t="e">
        <f>VLOOKUP(B319,WR!$B$2:$G$73,6,FALSE)</f>
        <v>#N/A</v>
      </c>
      <c r="L319" s="7" t="e">
        <f>VLOOKUP(B319,TE!$A$2:$F$73,6,FALSE)</f>
        <v>#N/A</v>
      </c>
      <c r="M319" s="7">
        <f t="shared" si="18"/>
        <v>0</v>
      </c>
      <c r="N319" s="7">
        <f t="shared" si="19"/>
        <v>0</v>
      </c>
      <c r="P319">
        <v>148</v>
      </c>
      <c r="Q319">
        <v>25</v>
      </c>
      <c r="R319">
        <v>3</v>
      </c>
      <c r="S319" t="s">
        <v>149</v>
      </c>
      <c r="T319" t="s">
        <v>33</v>
      </c>
      <c r="U319">
        <v>0.360958333333329</v>
      </c>
      <c r="V319">
        <v>14.8390424320439</v>
      </c>
      <c r="W319">
        <v>2.3461999999999898</v>
      </c>
      <c r="X319">
        <v>36.703599999999902</v>
      </c>
      <c r="Y319">
        <v>17</v>
      </c>
      <c r="Z319">
        <v>-124.724444444444</v>
      </c>
      <c r="AA319">
        <v>504</v>
      </c>
      <c r="AB319">
        <v>-131.34254999999999</v>
      </c>
      <c r="AC319">
        <v>582</v>
      </c>
      <c r="AD319">
        <v>-127.54365</v>
      </c>
      <c r="AE319">
        <v>466</v>
      </c>
      <c r="AF319">
        <v>150.69999999999999</v>
      </c>
      <c r="AG319">
        <v>19.7</v>
      </c>
      <c r="AH319">
        <v>347</v>
      </c>
      <c r="AI319">
        <v>5.3354798721305103</v>
      </c>
      <c r="AJ319">
        <v>150.99</v>
      </c>
      <c r="AK319">
        <v>353.01</v>
      </c>
    </row>
    <row r="320" spans="1:37">
      <c r="A320" s="6">
        <v>319</v>
      </c>
      <c r="B320">
        <v>12319</v>
      </c>
      <c r="C320" t="s">
        <v>564</v>
      </c>
      <c r="D320" t="s">
        <v>529</v>
      </c>
      <c r="E320" t="s">
        <v>71</v>
      </c>
      <c r="F320" t="s">
        <v>149</v>
      </c>
      <c r="G320" s="5">
        <v>23.8540833333333</v>
      </c>
      <c r="H320" s="3">
        <f t="shared" si="16"/>
        <v>1.4908802083333312</v>
      </c>
      <c r="I320" s="3">
        <f t="shared" si="17"/>
        <v>-6.003015624999982</v>
      </c>
      <c r="J320" s="7" t="e">
        <f>VLOOKUP(B320,RB!$B$2:$G$62,6,FALSE)</f>
        <v>#N/A</v>
      </c>
      <c r="K320" s="7" t="e">
        <f>VLOOKUP(B320,WR!$B$2:$G$73,6,FALSE)</f>
        <v>#N/A</v>
      </c>
      <c r="L320" s="7" t="e">
        <f>VLOOKUP(B320,TE!$A$2:$F$73,6,FALSE)</f>
        <v>#N/A</v>
      </c>
      <c r="M320" s="7">
        <f t="shared" si="18"/>
        <v>0</v>
      </c>
      <c r="N320" s="7">
        <f t="shared" si="19"/>
        <v>0</v>
      </c>
      <c r="P320">
        <v>149</v>
      </c>
      <c r="Q320">
        <v>27</v>
      </c>
      <c r="R320">
        <v>4</v>
      </c>
      <c r="S320" t="s">
        <v>149</v>
      </c>
      <c r="T320" t="s">
        <v>33</v>
      </c>
      <c r="U320">
        <v>0.37668333333333198</v>
      </c>
      <c r="V320">
        <v>14.605215739591101</v>
      </c>
      <c r="W320">
        <v>1.0759999999999901</v>
      </c>
      <c r="X320">
        <v>30.090399999999899</v>
      </c>
      <c r="Y320">
        <v>17</v>
      </c>
      <c r="Z320">
        <v>-124.969861111111</v>
      </c>
      <c r="AA320">
        <v>505</v>
      </c>
      <c r="AB320">
        <v>-132.61275000000001</v>
      </c>
      <c r="AC320">
        <v>594</v>
      </c>
      <c r="AD320">
        <v>-134.15684999999999</v>
      </c>
      <c r="AE320">
        <v>487</v>
      </c>
      <c r="AF320">
        <v>135.30000000000001</v>
      </c>
      <c r="AG320">
        <v>16.100000000000001</v>
      </c>
      <c r="AH320">
        <v>329.4</v>
      </c>
      <c r="AI320">
        <v>4.8496699199044304</v>
      </c>
      <c r="AJ320">
        <v>150.86000000000001</v>
      </c>
      <c r="AK320">
        <v>354.14</v>
      </c>
    </row>
    <row r="321" spans="1:37">
      <c r="A321">
        <v>320</v>
      </c>
      <c r="B321">
        <v>14195</v>
      </c>
      <c r="C321" t="s">
        <v>1132</v>
      </c>
      <c r="D321" t="s">
        <v>1133</v>
      </c>
      <c r="E321" t="s">
        <v>126</v>
      </c>
      <c r="F321" t="s">
        <v>144</v>
      </c>
      <c r="G321" s="5">
        <v>23.685666666666599</v>
      </c>
      <c r="H321" s="3">
        <f t="shared" si="16"/>
        <v>1.4803541666666624</v>
      </c>
      <c r="I321" s="3">
        <f t="shared" si="17"/>
        <v>-6.0135416666666508</v>
      </c>
      <c r="J321" s="7" t="e">
        <f>VLOOKUP(B321,RB!$B$2:$G$62,6,FALSE)</f>
        <v>#N/A</v>
      </c>
      <c r="K321" s="7" t="e">
        <f>VLOOKUP(B321,WR!$B$2:$G$73,6,FALSE)</f>
        <v>#N/A</v>
      </c>
      <c r="L321" s="7" t="e">
        <f>VLOOKUP(B321,TE!$A$2:$F$73,6,FALSE)</f>
        <v>#N/A</v>
      </c>
      <c r="M321" s="7">
        <f t="shared" si="18"/>
        <v>0</v>
      </c>
      <c r="N321" s="7">
        <f t="shared" si="19"/>
        <v>0</v>
      </c>
      <c r="P321">
        <v>74</v>
      </c>
      <c r="Q321">
        <v>22</v>
      </c>
      <c r="R321">
        <v>0</v>
      </c>
      <c r="S321" t="s">
        <v>144</v>
      </c>
      <c r="T321" t="s">
        <v>33</v>
      </c>
      <c r="U321">
        <v>0.782266666666668</v>
      </c>
      <c r="V321">
        <v>9.4866667662215995</v>
      </c>
      <c r="W321">
        <v>15.887700000000001</v>
      </c>
      <c r="X321">
        <v>32.960700000000003</v>
      </c>
      <c r="Y321">
        <v>12</v>
      </c>
      <c r="Z321">
        <v>-89.951944444444393</v>
      </c>
      <c r="AA321">
        <v>355</v>
      </c>
      <c r="AB321">
        <v>-85.322216666666606</v>
      </c>
      <c r="AC321">
        <v>329</v>
      </c>
      <c r="AD321">
        <v>-95.757633333333303</v>
      </c>
      <c r="AE321">
        <v>368</v>
      </c>
      <c r="AF321">
        <v>50.8</v>
      </c>
      <c r="AG321">
        <v>11.8</v>
      </c>
      <c r="AH321">
        <v>319.10000000000002</v>
      </c>
      <c r="AI321">
        <v>5.0040342533062301</v>
      </c>
      <c r="AJ321">
        <v>150.9</v>
      </c>
      <c r="AK321">
        <v>204.1</v>
      </c>
    </row>
    <row r="322" spans="1:37">
      <c r="A322" s="6">
        <v>321</v>
      </c>
      <c r="B322">
        <v>12443</v>
      </c>
      <c r="C322" t="s">
        <v>581</v>
      </c>
      <c r="D322" t="s">
        <v>582</v>
      </c>
      <c r="E322" t="s">
        <v>100</v>
      </c>
      <c r="F322" t="s">
        <v>149</v>
      </c>
      <c r="G322" s="5">
        <v>23.623000000000001</v>
      </c>
      <c r="H322" s="3">
        <f t="shared" si="16"/>
        <v>1.4764375000000001</v>
      </c>
      <c r="I322" s="3">
        <f t="shared" si="17"/>
        <v>-6.0174583333333125</v>
      </c>
      <c r="J322" s="7" t="e">
        <f>VLOOKUP(B322,RB!$B$2:$G$62,6,FALSE)</f>
        <v>#N/A</v>
      </c>
      <c r="K322" s="7" t="e">
        <f>VLOOKUP(B322,WR!$B$2:$G$73,6,FALSE)</f>
        <v>#N/A</v>
      </c>
      <c r="L322" s="7" t="e">
        <f>VLOOKUP(B322,TE!$A$2:$F$73,6,FALSE)</f>
        <v>#N/A</v>
      </c>
      <c r="M322" s="7">
        <f t="shared" si="18"/>
        <v>0</v>
      </c>
      <c r="N322" s="7">
        <f t="shared" si="19"/>
        <v>0</v>
      </c>
      <c r="P322">
        <v>150</v>
      </c>
      <c r="Q322">
        <v>27</v>
      </c>
      <c r="R322">
        <v>2</v>
      </c>
      <c r="S322" t="s">
        <v>149</v>
      </c>
      <c r="T322" t="s">
        <v>33</v>
      </c>
      <c r="U322">
        <v>0.322100000000002</v>
      </c>
      <c r="V322">
        <v>6.60032808275467</v>
      </c>
      <c r="W322">
        <v>14.414</v>
      </c>
      <c r="X322">
        <v>28.338799999999999</v>
      </c>
      <c r="Y322">
        <v>17</v>
      </c>
      <c r="Z322">
        <v>-125.200944444444</v>
      </c>
      <c r="AA322">
        <v>508</v>
      </c>
      <c r="AB322">
        <v>-119.27475</v>
      </c>
      <c r="AC322">
        <v>561</v>
      </c>
      <c r="AD322">
        <v>-135.90844999999999</v>
      </c>
      <c r="AE322">
        <v>492</v>
      </c>
      <c r="AF322">
        <v>110.2</v>
      </c>
      <c r="AG322">
        <v>14.2</v>
      </c>
      <c r="AH322">
        <v>294.39999999999998</v>
      </c>
      <c r="AI322">
        <v>4.5932702228962201</v>
      </c>
      <c r="AJ322">
        <v>150.91</v>
      </c>
      <c r="AK322">
        <v>357.09</v>
      </c>
    </row>
    <row r="323" spans="1:37">
      <c r="A323">
        <v>322</v>
      </c>
      <c r="B323">
        <v>12367</v>
      </c>
      <c r="C323" t="s">
        <v>502</v>
      </c>
      <c r="D323" t="s">
        <v>571</v>
      </c>
      <c r="E323" t="s">
        <v>30</v>
      </c>
      <c r="F323" t="s">
        <v>132</v>
      </c>
      <c r="G323" s="5">
        <v>23.53</v>
      </c>
      <c r="H323" s="3">
        <f t="shared" ref="H323:H386" si="20">G323/16</f>
        <v>1.4706250000000001</v>
      </c>
      <c r="I323" s="3">
        <f t="shared" ref="I323:I386" si="21">(G323-LARGE($G$2:$G$666,7*14+1))/16</f>
        <v>-6.0232708333333127</v>
      </c>
      <c r="J323" s="7" t="e">
        <f>VLOOKUP(B323,RB!$B$2:$G$62,6,FALSE)</f>
        <v>#N/A</v>
      </c>
      <c r="K323" s="7" t="e">
        <f>VLOOKUP(B323,WR!$B$2:$G$73,6,FALSE)</f>
        <v>#N/A</v>
      </c>
      <c r="L323" s="7" t="e">
        <f>VLOOKUP(B323,TE!$A$2:$F$73,6,FALSE)</f>
        <v>#N/A</v>
      </c>
      <c r="M323" s="7">
        <f t="shared" ref="M323:M386" si="22">MAX(IF(ISNA(J323),0,J323),IF(ISNA(K323),0,K323),IF(ISNA(L323),0,L323))</f>
        <v>0</v>
      </c>
      <c r="N323" s="7">
        <f t="shared" ref="N323:N386" si="23">M323/I323</f>
        <v>0</v>
      </c>
      <c r="P323">
        <v>97</v>
      </c>
      <c r="Q323">
        <v>28</v>
      </c>
      <c r="R323">
        <v>4</v>
      </c>
      <c r="S323" t="s">
        <v>132</v>
      </c>
      <c r="T323" t="s">
        <v>33</v>
      </c>
      <c r="U323">
        <v>1.3198333333333301</v>
      </c>
      <c r="V323">
        <v>16.638222561319399</v>
      </c>
      <c r="W323">
        <v>1.1765000000000001</v>
      </c>
      <c r="X323">
        <v>22.3535</v>
      </c>
      <c r="Y323">
        <v>12</v>
      </c>
      <c r="Z323">
        <v>-110.73908888888801</v>
      </c>
      <c r="AA323">
        <v>451</v>
      </c>
      <c r="AB323">
        <v>-101.2803</v>
      </c>
      <c r="AC323">
        <v>467</v>
      </c>
      <c r="AD323">
        <v>-146.72030000000001</v>
      </c>
      <c r="AE323">
        <v>521</v>
      </c>
      <c r="AF323">
        <v>108.1</v>
      </c>
      <c r="AG323">
        <v>13.2</v>
      </c>
      <c r="AH323">
        <v>359.8</v>
      </c>
      <c r="AI323">
        <v>5.5293200107103999</v>
      </c>
      <c r="AJ323" t="s">
        <v>32</v>
      </c>
      <c r="AK323" t="s">
        <v>32</v>
      </c>
    </row>
    <row r="324" spans="1:37">
      <c r="A324" s="6">
        <v>323</v>
      </c>
      <c r="B324">
        <v>12177</v>
      </c>
      <c r="C324" t="s">
        <v>524</v>
      </c>
      <c r="D324" t="s">
        <v>458</v>
      </c>
      <c r="E324" t="s">
        <v>88</v>
      </c>
      <c r="F324" t="s">
        <v>149</v>
      </c>
      <c r="G324" s="5">
        <v>23.331800000000001</v>
      </c>
      <c r="H324" s="3">
        <f t="shared" si="20"/>
        <v>1.4582375000000001</v>
      </c>
      <c r="I324" s="3">
        <f t="shared" si="21"/>
        <v>-6.0356583333333127</v>
      </c>
      <c r="J324" s="7" t="e">
        <f>VLOOKUP(B324,RB!$B$2:$G$62,6,FALSE)</f>
        <v>#N/A</v>
      </c>
      <c r="K324" s="7" t="e">
        <f>VLOOKUP(B324,WR!$B$2:$G$73,6,FALSE)</f>
        <v>#N/A</v>
      </c>
      <c r="L324" s="7" t="e">
        <f>VLOOKUP(B324,TE!$A$2:$F$73,6,FALSE)</f>
        <v>#N/A</v>
      </c>
      <c r="M324" s="7">
        <f t="shared" si="22"/>
        <v>0</v>
      </c>
      <c r="N324" s="7">
        <f t="shared" si="23"/>
        <v>0</v>
      </c>
      <c r="P324">
        <v>151</v>
      </c>
      <c r="Q324">
        <v>27</v>
      </c>
      <c r="R324">
        <v>4</v>
      </c>
      <c r="S324" t="s">
        <v>149</v>
      </c>
      <c r="T324" t="s">
        <v>33</v>
      </c>
      <c r="U324">
        <v>7.8966666666666102E-2</v>
      </c>
      <c r="V324">
        <v>36.236548025439703</v>
      </c>
      <c r="W324">
        <v>4.5628000000000002</v>
      </c>
      <c r="X324">
        <v>72.321999999999903</v>
      </c>
      <c r="Y324">
        <v>17</v>
      </c>
      <c r="Z324">
        <v>-125.49214444444399</v>
      </c>
      <c r="AA324">
        <v>509</v>
      </c>
      <c r="AB324">
        <v>-129.12594999999999</v>
      </c>
      <c r="AC324">
        <v>578</v>
      </c>
      <c r="AD324">
        <v>-91.925250000000005</v>
      </c>
      <c r="AE324">
        <v>357</v>
      </c>
      <c r="AF324">
        <v>134.19999999999999</v>
      </c>
      <c r="AG324">
        <v>19.2</v>
      </c>
      <c r="AH324">
        <v>327.5</v>
      </c>
      <c r="AI324">
        <v>5.2680062676546697</v>
      </c>
      <c r="AJ324">
        <v>150.97999999999999</v>
      </c>
      <c r="AK324">
        <v>358.02</v>
      </c>
    </row>
    <row r="325" spans="1:37">
      <c r="A325">
        <v>324</v>
      </c>
      <c r="B325">
        <v>9823</v>
      </c>
      <c r="C325" t="s">
        <v>219</v>
      </c>
      <c r="D325" t="s">
        <v>220</v>
      </c>
      <c r="E325" t="s">
        <v>141</v>
      </c>
      <c r="F325" t="s">
        <v>149</v>
      </c>
      <c r="G325" s="5">
        <v>23.27</v>
      </c>
      <c r="H325" s="3">
        <f t="shared" si="20"/>
        <v>1.454375</v>
      </c>
      <c r="I325" s="3">
        <f t="shared" si="21"/>
        <v>-6.039520833333313</v>
      </c>
      <c r="J325" s="7" t="e">
        <f>VLOOKUP(B325,RB!$B$2:$G$62,6,FALSE)</f>
        <v>#N/A</v>
      </c>
      <c r="K325" s="7" t="e">
        <f>VLOOKUP(B325,WR!$B$2:$G$73,6,FALSE)</f>
        <v>#N/A</v>
      </c>
      <c r="L325" s="7" t="e">
        <f>VLOOKUP(B325,TE!$A$2:$F$73,6,FALSE)</f>
        <v>#N/A</v>
      </c>
      <c r="M325" s="7">
        <f t="shared" si="22"/>
        <v>0</v>
      </c>
      <c r="N325" s="7">
        <f t="shared" si="23"/>
        <v>0</v>
      </c>
      <c r="P325">
        <v>152</v>
      </c>
      <c r="Q325">
        <v>31</v>
      </c>
      <c r="R325">
        <v>9</v>
      </c>
      <c r="S325" t="s">
        <v>149</v>
      </c>
      <c r="T325" t="s">
        <v>33</v>
      </c>
      <c r="U325">
        <v>0.32376666666666398</v>
      </c>
      <c r="V325" t="s">
        <v>32</v>
      </c>
      <c r="W325">
        <v>23.27</v>
      </c>
      <c r="X325">
        <v>23.27</v>
      </c>
      <c r="Y325">
        <v>17</v>
      </c>
      <c r="Z325">
        <v>-125.553944444444</v>
      </c>
      <c r="AA325">
        <v>510</v>
      </c>
      <c r="AB325">
        <v>-110.41875</v>
      </c>
      <c r="AC325">
        <v>542</v>
      </c>
      <c r="AD325">
        <v>-140.97725</v>
      </c>
      <c r="AE325">
        <v>507</v>
      </c>
      <c r="AF325">
        <v>132.69999999999999</v>
      </c>
      <c r="AG325">
        <v>38.5</v>
      </c>
      <c r="AH325">
        <v>266.8</v>
      </c>
      <c r="AI325">
        <v>7.8724874004222496</v>
      </c>
      <c r="AJ325">
        <v>150.72</v>
      </c>
      <c r="AK325">
        <v>359.28</v>
      </c>
    </row>
    <row r="326" spans="1:37">
      <c r="A326" s="6">
        <v>325</v>
      </c>
      <c r="B326">
        <v>8269</v>
      </c>
      <c r="C326" t="s">
        <v>171</v>
      </c>
      <c r="D326" t="s">
        <v>172</v>
      </c>
      <c r="E326" t="s">
        <v>100</v>
      </c>
      <c r="F326" t="s">
        <v>144</v>
      </c>
      <c r="G326" s="5">
        <v>23.247199999999999</v>
      </c>
      <c r="H326" s="3">
        <f t="shared" si="20"/>
        <v>1.45295</v>
      </c>
      <c r="I326" s="3">
        <f t="shared" si="21"/>
        <v>-6.0409458333333124</v>
      </c>
      <c r="J326" s="7" t="e">
        <f>VLOOKUP(B326,RB!$B$2:$G$62,6,FALSE)</f>
        <v>#N/A</v>
      </c>
      <c r="K326" s="7" t="e">
        <f>VLOOKUP(B326,WR!$B$2:$G$73,6,FALSE)</f>
        <v>#N/A</v>
      </c>
      <c r="L326" s="7" t="e">
        <f>VLOOKUP(B326,TE!$A$2:$F$73,6,FALSE)</f>
        <v>#N/A</v>
      </c>
      <c r="M326" s="7">
        <f t="shared" si="22"/>
        <v>0</v>
      </c>
      <c r="N326" s="7">
        <f t="shared" si="23"/>
        <v>0</v>
      </c>
      <c r="P326">
        <v>75</v>
      </c>
      <c r="Q326">
        <v>35</v>
      </c>
      <c r="R326">
        <v>13</v>
      </c>
      <c r="S326" t="s">
        <v>144</v>
      </c>
      <c r="T326" t="s">
        <v>33</v>
      </c>
      <c r="U326">
        <v>0.93959999999999799</v>
      </c>
      <c r="V326">
        <v>25.744979484681402</v>
      </c>
      <c r="W326">
        <v>0.82674999999999998</v>
      </c>
      <c r="X326">
        <v>56.782499999999999</v>
      </c>
      <c r="Y326">
        <v>12</v>
      </c>
      <c r="Z326">
        <v>-90.390411111111106</v>
      </c>
      <c r="AA326">
        <v>356</v>
      </c>
      <c r="AB326">
        <v>-100.383166666666</v>
      </c>
      <c r="AC326">
        <v>433</v>
      </c>
      <c r="AD326">
        <v>-71.935833333333306</v>
      </c>
      <c r="AE326">
        <v>307</v>
      </c>
      <c r="AF326">
        <v>93.3</v>
      </c>
      <c r="AG326">
        <v>10</v>
      </c>
      <c r="AH326" t="s">
        <v>32</v>
      </c>
      <c r="AI326">
        <v>4.6624674733785296</v>
      </c>
      <c r="AJ326">
        <v>150.97999999999999</v>
      </c>
      <c r="AK326">
        <v>205.02</v>
      </c>
    </row>
    <row r="327" spans="1:37">
      <c r="A327">
        <v>326</v>
      </c>
      <c r="B327">
        <v>12651</v>
      </c>
      <c r="C327" t="s">
        <v>641</v>
      </c>
      <c r="D327" t="s">
        <v>295</v>
      </c>
      <c r="E327" t="s">
        <v>85</v>
      </c>
      <c r="F327" t="s">
        <v>149</v>
      </c>
      <c r="G327" s="5">
        <v>23.235666666666599</v>
      </c>
      <c r="H327" s="3">
        <f t="shared" si="20"/>
        <v>1.4522291666666625</v>
      </c>
      <c r="I327" s="3">
        <f t="shared" si="21"/>
        <v>-6.0416666666666501</v>
      </c>
      <c r="J327" s="7" t="e">
        <f>VLOOKUP(B327,RB!$B$2:$G$62,6,FALSE)</f>
        <v>#N/A</v>
      </c>
      <c r="K327" s="7" t="e">
        <f>VLOOKUP(B327,WR!$B$2:$G$73,6,FALSE)</f>
        <v>#N/A</v>
      </c>
      <c r="L327" s="7" t="e">
        <f>VLOOKUP(B327,TE!$A$2:$F$73,6,FALSE)</f>
        <v>#N/A</v>
      </c>
      <c r="M327" s="7">
        <f t="shared" si="22"/>
        <v>0</v>
      </c>
      <c r="N327" s="7">
        <f t="shared" si="23"/>
        <v>0</v>
      </c>
      <c r="P327">
        <v>153</v>
      </c>
      <c r="Q327">
        <v>27</v>
      </c>
      <c r="R327">
        <v>3</v>
      </c>
      <c r="S327" t="s">
        <v>149</v>
      </c>
      <c r="T327" t="s">
        <v>33</v>
      </c>
      <c r="U327">
        <v>0.66576666666666995</v>
      </c>
      <c r="V327">
        <v>17.295662548743199</v>
      </c>
      <c r="W327">
        <v>13.1663</v>
      </c>
      <c r="X327">
        <v>40.213999999999999</v>
      </c>
      <c r="Y327">
        <v>17</v>
      </c>
      <c r="Z327">
        <v>-125.58827777777699</v>
      </c>
      <c r="AA327">
        <v>512</v>
      </c>
      <c r="AB327">
        <v>-120.522449999999</v>
      </c>
      <c r="AC327">
        <v>563</v>
      </c>
      <c r="AD327">
        <v>-124.03325</v>
      </c>
      <c r="AE327">
        <v>458</v>
      </c>
      <c r="AF327" t="s">
        <v>32</v>
      </c>
      <c r="AG327" t="s">
        <v>32</v>
      </c>
      <c r="AH327" t="s">
        <v>32</v>
      </c>
      <c r="AI327" t="s">
        <v>133</v>
      </c>
      <c r="AJ327">
        <v>150.97999999999999</v>
      </c>
      <c r="AK327">
        <v>361.02</v>
      </c>
    </row>
    <row r="328" spans="1:37">
      <c r="A328" s="6">
        <v>327</v>
      </c>
      <c r="B328">
        <v>10870</v>
      </c>
      <c r="C328" t="s">
        <v>318</v>
      </c>
      <c r="D328" t="s">
        <v>319</v>
      </c>
      <c r="E328" t="s">
        <v>80</v>
      </c>
      <c r="F328" t="s">
        <v>132</v>
      </c>
      <c r="G328" s="5">
        <v>22.723666666666599</v>
      </c>
      <c r="H328" s="3">
        <f t="shared" si="20"/>
        <v>1.4202291666666624</v>
      </c>
      <c r="I328" s="3">
        <f t="shared" si="21"/>
        <v>-6.0736666666666501</v>
      </c>
      <c r="J328" s="7" t="e">
        <f>VLOOKUP(B328,RB!$B$2:$G$62,6,FALSE)</f>
        <v>#N/A</v>
      </c>
      <c r="K328" s="7" t="e">
        <f>VLOOKUP(B328,WR!$B$2:$G$73,6,FALSE)</f>
        <v>#N/A</v>
      </c>
      <c r="L328" s="7" t="e">
        <f>VLOOKUP(B328,TE!$A$2:$F$73,6,FALSE)</f>
        <v>#N/A</v>
      </c>
      <c r="M328" s="7">
        <f t="shared" si="22"/>
        <v>0</v>
      </c>
      <c r="N328" s="7">
        <f t="shared" si="23"/>
        <v>0</v>
      </c>
      <c r="P328">
        <v>98</v>
      </c>
      <c r="Q328">
        <v>31</v>
      </c>
      <c r="R328">
        <v>7</v>
      </c>
      <c r="S328" t="s">
        <v>132</v>
      </c>
      <c r="T328" t="s">
        <v>33</v>
      </c>
      <c r="U328">
        <v>1.68858333333333</v>
      </c>
      <c r="V328">
        <v>16.760638161577599</v>
      </c>
      <c r="W328">
        <v>1.6097999999999899</v>
      </c>
      <c r="X328">
        <v>36.384149999999998</v>
      </c>
      <c r="Y328">
        <v>12</v>
      </c>
      <c r="Z328">
        <v>-111.545422222222</v>
      </c>
      <c r="AA328">
        <v>453</v>
      </c>
      <c r="AB328">
        <v>-100.84699999999999</v>
      </c>
      <c r="AC328">
        <v>448</v>
      </c>
      <c r="AD328">
        <v>-132.68965</v>
      </c>
      <c r="AE328">
        <v>484</v>
      </c>
      <c r="AF328">
        <v>95.9</v>
      </c>
      <c r="AG328">
        <v>21.5</v>
      </c>
      <c r="AH328">
        <v>297.5</v>
      </c>
      <c r="AI328">
        <v>7.7501660859776704</v>
      </c>
      <c r="AJ328">
        <v>191.035</v>
      </c>
      <c r="AK328">
        <v>261.96499999999997</v>
      </c>
    </row>
    <row r="329" spans="1:37">
      <c r="A329">
        <v>328</v>
      </c>
      <c r="B329">
        <v>12917</v>
      </c>
      <c r="C329" t="s">
        <v>692</v>
      </c>
      <c r="D329" t="s">
        <v>272</v>
      </c>
      <c r="E329" t="s">
        <v>44</v>
      </c>
      <c r="F329" t="s">
        <v>149</v>
      </c>
      <c r="G329" s="5">
        <v>22.6568</v>
      </c>
      <c r="H329" s="3">
        <f t="shared" si="20"/>
        <v>1.41605</v>
      </c>
      <c r="I329" s="3">
        <f t="shared" si="21"/>
        <v>-6.0778458333333125</v>
      </c>
      <c r="J329" s="7" t="e">
        <f>VLOOKUP(B329,RB!$B$2:$G$62,6,FALSE)</f>
        <v>#N/A</v>
      </c>
      <c r="K329" s="7" t="e">
        <f>VLOOKUP(B329,WR!$B$2:$G$73,6,FALSE)</f>
        <v>#N/A</v>
      </c>
      <c r="L329" s="7" t="e">
        <f>VLOOKUP(B329,TE!$A$2:$F$73,6,FALSE)</f>
        <v>#N/A</v>
      </c>
      <c r="M329" s="7">
        <f t="shared" si="22"/>
        <v>0</v>
      </c>
      <c r="N329" s="7">
        <f t="shared" si="23"/>
        <v>0</v>
      </c>
      <c r="P329">
        <v>154</v>
      </c>
      <c r="Q329">
        <v>27</v>
      </c>
      <c r="R329">
        <v>3</v>
      </c>
      <c r="S329" t="s">
        <v>149</v>
      </c>
      <c r="T329" t="s">
        <v>33</v>
      </c>
      <c r="U329">
        <v>0.58513333333333495</v>
      </c>
      <c r="V329">
        <v>11.9635455781302</v>
      </c>
      <c r="W329">
        <v>12.469200000000001</v>
      </c>
      <c r="X329">
        <v>38.286799999999999</v>
      </c>
      <c r="Y329">
        <v>17</v>
      </c>
      <c r="Z329">
        <v>-126.16714444444401</v>
      </c>
      <c r="AA329">
        <v>516</v>
      </c>
      <c r="AB329">
        <v>-121.21955</v>
      </c>
      <c r="AC329">
        <v>564</v>
      </c>
      <c r="AD329">
        <v>-125.96044999999999</v>
      </c>
      <c r="AE329">
        <v>463</v>
      </c>
      <c r="AF329">
        <v>112.2</v>
      </c>
      <c r="AG329">
        <v>25</v>
      </c>
      <c r="AH329">
        <v>274</v>
      </c>
      <c r="AI329">
        <v>6.0507000795744599</v>
      </c>
      <c r="AJ329">
        <v>199.51499999999999</v>
      </c>
      <c r="AK329">
        <v>316.48500000000001</v>
      </c>
    </row>
    <row r="330" spans="1:37">
      <c r="A330" s="6">
        <v>329</v>
      </c>
      <c r="B330">
        <v>14143</v>
      </c>
      <c r="C330" t="s">
        <v>1124</v>
      </c>
      <c r="D330" t="s">
        <v>1125</v>
      </c>
      <c r="E330" t="s">
        <v>30</v>
      </c>
      <c r="F330" t="s">
        <v>144</v>
      </c>
      <c r="G330" s="5">
        <v>22.5596</v>
      </c>
      <c r="H330" s="3">
        <f t="shared" si="20"/>
        <v>1.409975</v>
      </c>
      <c r="I330" s="3">
        <f t="shared" si="21"/>
        <v>-6.0839208333333126</v>
      </c>
      <c r="J330" s="7" t="e">
        <f>VLOOKUP(B330,RB!$B$2:$G$62,6,FALSE)</f>
        <v>#N/A</v>
      </c>
      <c r="K330" s="7" t="e">
        <f>VLOOKUP(B330,WR!$B$2:$G$73,6,FALSE)</f>
        <v>#N/A</v>
      </c>
      <c r="L330" s="7" t="e">
        <f>VLOOKUP(B330,TE!$A$2:$F$73,6,FALSE)</f>
        <v>#N/A</v>
      </c>
      <c r="M330" s="7">
        <f t="shared" si="22"/>
        <v>0</v>
      </c>
      <c r="N330" s="7">
        <f t="shared" si="23"/>
        <v>0</v>
      </c>
      <c r="P330">
        <v>76</v>
      </c>
      <c r="Q330">
        <v>23</v>
      </c>
      <c r="R330">
        <v>0</v>
      </c>
      <c r="S330" t="s">
        <v>144</v>
      </c>
      <c r="T330" t="s">
        <v>33</v>
      </c>
      <c r="U330">
        <v>0.82310000000000005</v>
      </c>
      <c r="V330">
        <v>12.1203867430045</v>
      </c>
      <c r="W330">
        <v>6.7523999999999997</v>
      </c>
      <c r="X330">
        <v>33.950000000000003</v>
      </c>
      <c r="Y330">
        <v>12</v>
      </c>
      <c r="Z330">
        <v>-91.078011111111095</v>
      </c>
      <c r="AA330">
        <v>358</v>
      </c>
      <c r="AB330">
        <v>-94.457516666666606</v>
      </c>
      <c r="AC330">
        <v>363</v>
      </c>
      <c r="AD330">
        <v>-94.768333333333302</v>
      </c>
      <c r="AE330">
        <v>363</v>
      </c>
      <c r="AF330">
        <v>43</v>
      </c>
      <c r="AG330">
        <v>10.3</v>
      </c>
      <c r="AH330">
        <v>311.5</v>
      </c>
      <c r="AI330">
        <v>4.7193952700331403</v>
      </c>
      <c r="AJ330">
        <v>150.88</v>
      </c>
      <c r="AK330">
        <v>207.12</v>
      </c>
    </row>
    <row r="331" spans="1:37">
      <c r="A331">
        <v>330</v>
      </c>
      <c r="B331">
        <v>14208</v>
      </c>
      <c r="C331" t="s">
        <v>1134</v>
      </c>
      <c r="D331" t="s">
        <v>194</v>
      </c>
      <c r="E331" t="s">
        <v>62</v>
      </c>
      <c r="F331" t="s">
        <v>149</v>
      </c>
      <c r="G331" s="5">
        <v>22.483000000000001</v>
      </c>
      <c r="H331" s="3">
        <f t="shared" si="20"/>
        <v>1.4051875</v>
      </c>
      <c r="I331" s="3">
        <f t="shared" si="21"/>
        <v>-6.0887083333333125</v>
      </c>
      <c r="J331" s="7" t="e">
        <f>VLOOKUP(B331,RB!$B$2:$G$62,6,FALSE)</f>
        <v>#N/A</v>
      </c>
      <c r="K331" s="7" t="e">
        <f>VLOOKUP(B331,WR!$B$2:$G$73,6,FALSE)</f>
        <v>#N/A</v>
      </c>
      <c r="L331" s="7" t="e">
        <f>VLOOKUP(B331,TE!$A$2:$F$73,6,FALSE)</f>
        <v>#N/A</v>
      </c>
      <c r="M331" s="7">
        <f t="shared" si="22"/>
        <v>0</v>
      </c>
      <c r="N331" s="7">
        <f t="shared" si="23"/>
        <v>0</v>
      </c>
      <c r="P331">
        <v>155</v>
      </c>
      <c r="Q331" t="s">
        <v>32</v>
      </c>
      <c r="R331">
        <v>0</v>
      </c>
      <c r="S331" t="s">
        <v>149</v>
      </c>
      <c r="T331" t="s">
        <v>33</v>
      </c>
      <c r="U331">
        <v>0.96012500000000101</v>
      </c>
      <c r="V331">
        <v>7.4431828093452896</v>
      </c>
      <c r="W331">
        <v>16.928899999999999</v>
      </c>
      <c r="X331">
        <v>29.5199</v>
      </c>
      <c r="Y331">
        <v>17</v>
      </c>
      <c r="Z331">
        <v>-126.34094444444401</v>
      </c>
      <c r="AA331">
        <v>517</v>
      </c>
      <c r="AB331">
        <v>-116.75985</v>
      </c>
      <c r="AC331">
        <v>556</v>
      </c>
      <c r="AD331">
        <v>-134.72735</v>
      </c>
      <c r="AE331">
        <v>488</v>
      </c>
      <c r="AF331">
        <v>102.4</v>
      </c>
      <c r="AG331">
        <v>15.3</v>
      </c>
      <c r="AH331">
        <v>269.39999999999998</v>
      </c>
      <c r="AI331">
        <v>4.7417121527430801</v>
      </c>
      <c r="AJ331">
        <v>150.86000000000001</v>
      </c>
      <c r="AK331">
        <v>366.14</v>
      </c>
    </row>
    <row r="332" spans="1:37">
      <c r="A332" s="6">
        <v>331</v>
      </c>
      <c r="B332">
        <v>13190</v>
      </c>
      <c r="C332" t="s">
        <v>581</v>
      </c>
      <c r="D332" t="s">
        <v>783</v>
      </c>
      <c r="E332" t="s">
        <v>65</v>
      </c>
      <c r="F332" t="s">
        <v>144</v>
      </c>
      <c r="G332" s="5">
        <v>22.055599999999998</v>
      </c>
      <c r="H332" s="3">
        <f t="shared" si="20"/>
        <v>1.3784749999999999</v>
      </c>
      <c r="I332" s="3">
        <f t="shared" si="21"/>
        <v>-6.1154208333333129</v>
      </c>
      <c r="J332" s="7" t="e">
        <f>VLOOKUP(B332,RB!$B$2:$G$62,6,FALSE)</f>
        <v>#N/A</v>
      </c>
      <c r="K332" s="7" t="e">
        <f>VLOOKUP(B332,WR!$B$2:$G$73,6,FALSE)</f>
        <v>#N/A</v>
      </c>
      <c r="L332" s="7" t="e">
        <f>VLOOKUP(B332,TE!$A$2:$F$73,6,FALSE)</f>
        <v>#N/A</v>
      </c>
      <c r="M332" s="7">
        <f t="shared" si="22"/>
        <v>0</v>
      </c>
      <c r="N332" s="7">
        <f t="shared" si="23"/>
        <v>0</v>
      </c>
      <c r="P332">
        <v>77</v>
      </c>
      <c r="Q332">
        <v>24</v>
      </c>
      <c r="R332">
        <v>2</v>
      </c>
      <c r="S332" t="s">
        <v>144</v>
      </c>
      <c r="T332" t="s">
        <v>33</v>
      </c>
      <c r="U332">
        <v>1.0566500000000001</v>
      </c>
      <c r="V332">
        <v>11.4490714383307</v>
      </c>
      <c r="W332">
        <v>8.01</v>
      </c>
      <c r="X332">
        <v>32.224800000000002</v>
      </c>
      <c r="Y332">
        <v>12</v>
      </c>
      <c r="Z332">
        <v>-91.5820111111111</v>
      </c>
      <c r="AA332">
        <v>360</v>
      </c>
      <c r="AB332">
        <v>-93.199916666666596</v>
      </c>
      <c r="AC332">
        <v>358</v>
      </c>
      <c r="AD332">
        <v>-96.493533333333303</v>
      </c>
      <c r="AE332">
        <v>370</v>
      </c>
      <c r="AF332">
        <v>40.1</v>
      </c>
      <c r="AG332">
        <v>7.4</v>
      </c>
      <c r="AH332">
        <v>302.5</v>
      </c>
      <c r="AI332">
        <v>4.16909323570518</v>
      </c>
      <c r="AJ332">
        <v>150.91</v>
      </c>
      <c r="AK332">
        <v>209.09</v>
      </c>
    </row>
    <row r="333" spans="1:37">
      <c r="A333">
        <v>332</v>
      </c>
      <c r="B333">
        <v>14017</v>
      </c>
      <c r="C333" t="s">
        <v>300</v>
      </c>
      <c r="D333" t="s">
        <v>293</v>
      </c>
      <c r="E333" t="s">
        <v>120</v>
      </c>
      <c r="F333" t="s">
        <v>132</v>
      </c>
      <c r="G333" s="5">
        <v>21.696666666666601</v>
      </c>
      <c r="H333" s="3">
        <f t="shared" si="20"/>
        <v>1.3560416666666626</v>
      </c>
      <c r="I333" s="3">
        <f t="shared" si="21"/>
        <v>-6.1378541666666502</v>
      </c>
      <c r="J333" s="7" t="e">
        <f>VLOOKUP(B333,RB!$B$2:$G$62,6,FALSE)</f>
        <v>#N/A</v>
      </c>
      <c r="K333" s="7" t="e">
        <f>VLOOKUP(B333,WR!$B$2:$G$73,6,FALSE)</f>
        <v>#N/A</v>
      </c>
      <c r="L333" s="7" t="e">
        <f>VLOOKUP(B333,TE!$A$2:$F$73,6,FALSE)</f>
        <v>#N/A</v>
      </c>
      <c r="M333" s="7">
        <f t="shared" si="22"/>
        <v>0</v>
      </c>
      <c r="N333" s="7">
        <f t="shared" si="23"/>
        <v>0</v>
      </c>
      <c r="P333">
        <v>99</v>
      </c>
      <c r="Q333">
        <v>24</v>
      </c>
      <c r="R333">
        <v>1</v>
      </c>
      <c r="S333" t="s">
        <v>132</v>
      </c>
      <c r="T333" t="s">
        <v>33</v>
      </c>
      <c r="U333">
        <v>1.75129166666666</v>
      </c>
      <c r="V333">
        <v>19.805497553288902</v>
      </c>
      <c r="W333">
        <v>7.976</v>
      </c>
      <c r="X333">
        <v>41.887999999999998</v>
      </c>
      <c r="Y333">
        <v>12</v>
      </c>
      <c r="Z333">
        <v>-112.572422222222</v>
      </c>
      <c r="AA333">
        <v>456</v>
      </c>
      <c r="AB333">
        <v>-94.480800000000002</v>
      </c>
      <c r="AC333">
        <v>364</v>
      </c>
      <c r="AD333">
        <v>-127.1858</v>
      </c>
      <c r="AE333">
        <v>465</v>
      </c>
      <c r="AF333">
        <v>98.7</v>
      </c>
      <c r="AG333">
        <v>14.3</v>
      </c>
      <c r="AH333">
        <v>332.5</v>
      </c>
      <c r="AI333">
        <v>5.82364900863739</v>
      </c>
      <c r="AJ333">
        <v>151</v>
      </c>
      <c r="AK333">
        <v>305</v>
      </c>
    </row>
    <row r="334" spans="1:37">
      <c r="A334" s="6">
        <v>333</v>
      </c>
      <c r="B334">
        <v>13636</v>
      </c>
      <c r="C334" t="s">
        <v>916</v>
      </c>
      <c r="D334" t="s">
        <v>917</v>
      </c>
      <c r="E334" t="s">
        <v>38</v>
      </c>
      <c r="F334" t="s">
        <v>149</v>
      </c>
      <c r="G334" s="5">
        <v>21.660333333333298</v>
      </c>
      <c r="H334" s="3">
        <f t="shared" si="20"/>
        <v>1.3537708333333311</v>
      </c>
      <c r="I334" s="3">
        <f t="shared" si="21"/>
        <v>-6.1401249999999816</v>
      </c>
      <c r="J334" s="7" t="e">
        <f>VLOOKUP(B334,RB!$B$2:$G$62,6,FALSE)</f>
        <v>#N/A</v>
      </c>
      <c r="K334" s="7" t="e">
        <f>VLOOKUP(B334,WR!$B$2:$G$73,6,FALSE)</f>
        <v>#N/A</v>
      </c>
      <c r="L334" s="7" t="e">
        <f>VLOOKUP(B334,TE!$A$2:$F$73,6,FALSE)</f>
        <v>#N/A</v>
      </c>
      <c r="M334" s="7">
        <f t="shared" si="22"/>
        <v>0</v>
      </c>
      <c r="N334" s="7">
        <f t="shared" si="23"/>
        <v>0</v>
      </c>
      <c r="P334">
        <v>156</v>
      </c>
      <c r="Q334">
        <v>23</v>
      </c>
      <c r="R334">
        <v>1</v>
      </c>
      <c r="S334" t="s">
        <v>149</v>
      </c>
      <c r="T334" t="s">
        <v>33</v>
      </c>
      <c r="U334">
        <v>0.71087500000000103</v>
      </c>
      <c r="V334">
        <v>2.6939488364357098</v>
      </c>
      <c r="W334">
        <v>19.039899999999999</v>
      </c>
      <c r="X334">
        <v>23.565999999999999</v>
      </c>
      <c r="Y334">
        <v>17</v>
      </c>
      <c r="Z334">
        <v>-127.163611111111</v>
      </c>
      <c r="AA334">
        <v>519</v>
      </c>
      <c r="AB334">
        <v>-114.64885</v>
      </c>
      <c r="AC334">
        <v>551</v>
      </c>
      <c r="AD334">
        <v>-140.68125000000001</v>
      </c>
      <c r="AE334">
        <v>506</v>
      </c>
      <c r="AF334">
        <v>110.6</v>
      </c>
      <c r="AG334">
        <v>14.9</v>
      </c>
      <c r="AH334">
        <v>293.89999999999998</v>
      </c>
      <c r="AI334">
        <v>4.6877332691623996</v>
      </c>
      <c r="AJ334">
        <v>209.49</v>
      </c>
      <c r="AK334">
        <v>309.51</v>
      </c>
    </row>
    <row r="335" spans="1:37">
      <c r="A335">
        <v>334</v>
      </c>
      <c r="B335">
        <v>14146</v>
      </c>
      <c r="C335" t="s">
        <v>134</v>
      </c>
      <c r="D335" t="s">
        <v>1128</v>
      </c>
      <c r="E335" t="s">
        <v>50</v>
      </c>
      <c r="F335" t="s">
        <v>144</v>
      </c>
      <c r="G335" s="5">
        <v>21.417400000000001</v>
      </c>
      <c r="H335" s="3">
        <f t="shared" si="20"/>
        <v>1.3385875</v>
      </c>
      <c r="I335" s="3">
        <f t="shared" si="21"/>
        <v>-6.1553083333333127</v>
      </c>
      <c r="J335" s="7" t="e">
        <f>VLOOKUP(B335,RB!$B$2:$G$62,6,FALSE)</f>
        <v>#N/A</v>
      </c>
      <c r="K335" s="7" t="e">
        <f>VLOOKUP(B335,WR!$B$2:$G$73,6,FALSE)</f>
        <v>#N/A</v>
      </c>
      <c r="L335" s="7" t="e">
        <f>VLOOKUP(B335,TE!$A$2:$F$73,6,FALSE)</f>
        <v>#N/A</v>
      </c>
      <c r="M335" s="7">
        <f t="shared" si="22"/>
        <v>0</v>
      </c>
      <c r="N335" s="7">
        <f t="shared" si="23"/>
        <v>0</v>
      </c>
      <c r="P335">
        <v>78</v>
      </c>
      <c r="Q335" t="s">
        <v>32</v>
      </c>
      <c r="R335">
        <v>0</v>
      </c>
      <c r="S335" t="s">
        <v>144</v>
      </c>
      <c r="T335" t="s">
        <v>33</v>
      </c>
      <c r="U335">
        <v>1.22658333333333</v>
      </c>
      <c r="V335">
        <v>15.4395216959593</v>
      </c>
      <c r="W335">
        <v>4.2699999999999996</v>
      </c>
      <c r="X335">
        <v>40.073999999999998</v>
      </c>
      <c r="Y335">
        <v>12</v>
      </c>
      <c r="Z335">
        <v>-92.220211111111098</v>
      </c>
      <c r="AA335">
        <v>363</v>
      </c>
      <c r="AB335">
        <v>-96.939916666666605</v>
      </c>
      <c r="AC335">
        <v>381</v>
      </c>
      <c r="AD335">
        <v>-88.644333333333293</v>
      </c>
      <c r="AE335">
        <v>352</v>
      </c>
      <c r="AF335">
        <v>76.8</v>
      </c>
      <c r="AG335">
        <v>13.2</v>
      </c>
      <c r="AH335">
        <v>371.3</v>
      </c>
      <c r="AI335">
        <v>5.2696973043611104</v>
      </c>
      <c r="AJ335">
        <v>150.99</v>
      </c>
      <c r="AK335">
        <v>212.01</v>
      </c>
    </row>
    <row r="336" spans="1:37">
      <c r="A336" s="6">
        <v>335</v>
      </c>
      <c r="B336">
        <v>12913</v>
      </c>
      <c r="C336" t="s">
        <v>157</v>
      </c>
      <c r="D336" t="s">
        <v>689</v>
      </c>
      <c r="E336" t="s">
        <v>50</v>
      </c>
      <c r="F336" t="s">
        <v>149</v>
      </c>
      <c r="G336" s="5">
        <v>21.3854166666666</v>
      </c>
      <c r="H336" s="3">
        <f t="shared" si="20"/>
        <v>1.3365885416666625</v>
      </c>
      <c r="I336" s="3">
        <f t="shared" si="21"/>
        <v>-6.1573072916666503</v>
      </c>
      <c r="J336" s="7" t="e">
        <f>VLOOKUP(B336,RB!$B$2:$G$62,6,FALSE)</f>
        <v>#N/A</v>
      </c>
      <c r="K336" s="7" t="e">
        <f>VLOOKUP(B336,WR!$B$2:$G$73,6,FALSE)</f>
        <v>#N/A</v>
      </c>
      <c r="L336" s="7" t="e">
        <f>VLOOKUP(B336,TE!$A$2:$F$73,6,FALSE)</f>
        <v>#N/A</v>
      </c>
      <c r="M336" s="7">
        <f t="shared" si="22"/>
        <v>0</v>
      </c>
      <c r="N336" s="7">
        <f t="shared" si="23"/>
        <v>0</v>
      </c>
      <c r="P336">
        <v>157</v>
      </c>
      <c r="Q336">
        <v>27</v>
      </c>
      <c r="R336">
        <v>3</v>
      </c>
      <c r="S336" t="s">
        <v>149</v>
      </c>
      <c r="T336" t="s">
        <v>33</v>
      </c>
      <c r="U336">
        <v>1.0322916666666599</v>
      </c>
      <c r="V336">
        <v>4.5073383720328701</v>
      </c>
      <c r="W336">
        <v>16.974799999999998</v>
      </c>
      <c r="X336">
        <v>27.108000000000001</v>
      </c>
      <c r="Y336">
        <v>17</v>
      </c>
      <c r="Z336">
        <v>-127.438527777777</v>
      </c>
      <c r="AA336">
        <v>521</v>
      </c>
      <c r="AB336">
        <v>-116.71395</v>
      </c>
      <c r="AC336">
        <v>555</v>
      </c>
      <c r="AD336">
        <v>-137.13925</v>
      </c>
      <c r="AE336">
        <v>494</v>
      </c>
      <c r="AF336">
        <v>133.4</v>
      </c>
      <c r="AG336">
        <v>13.7</v>
      </c>
      <c r="AH336">
        <v>344.6</v>
      </c>
      <c r="AI336">
        <v>4.5257966184203804</v>
      </c>
      <c r="AJ336">
        <v>150.99</v>
      </c>
      <c r="AK336">
        <v>370.01</v>
      </c>
    </row>
    <row r="337" spans="1:37">
      <c r="A337">
        <v>336</v>
      </c>
      <c r="B337">
        <v>13880</v>
      </c>
      <c r="C337" t="s">
        <v>280</v>
      </c>
      <c r="D337" t="s">
        <v>1001</v>
      </c>
      <c r="E337" t="s">
        <v>117</v>
      </c>
      <c r="F337" t="s">
        <v>144</v>
      </c>
      <c r="G337" s="5">
        <v>20.580500000000001</v>
      </c>
      <c r="H337" s="3">
        <f t="shared" si="20"/>
        <v>1.28628125</v>
      </c>
      <c r="I337" s="3">
        <f t="shared" si="21"/>
        <v>-6.2076145833333127</v>
      </c>
      <c r="J337" s="7" t="e">
        <f>VLOOKUP(B337,RB!$B$2:$G$62,6,FALSE)</f>
        <v>#N/A</v>
      </c>
      <c r="K337" s="7" t="e">
        <f>VLOOKUP(B337,WR!$B$2:$G$73,6,FALSE)</f>
        <v>#N/A</v>
      </c>
      <c r="L337" s="7" t="e">
        <f>VLOOKUP(B337,TE!$A$2:$F$73,6,FALSE)</f>
        <v>#N/A</v>
      </c>
      <c r="M337" s="7">
        <f t="shared" si="22"/>
        <v>0</v>
      </c>
      <c r="N337" s="7">
        <f t="shared" si="23"/>
        <v>0</v>
      </c>
      <c r="P337">
        <v>79</v>
      </c>
      <c r="Q337">
        <v>24</v>
      </c>
      <c r="R337">
        <v>2</v>
      </c>
      <c r="S337" t="s">
        <v>144</v>
      </c>
      <c r="T337" t="s">
        <v>33</v>
      </c>
      <c r="U337">
        <v>1.2149333333333301</v>
      </c>
      <c r="V337">
        <v>15.3627009083689</v>
      </c>
      <c r="W337">
        <v>3.7024999999999899</v>
      </c>
      <c r="X337">
        <v>40.412500000000001</v>
      </c>
      <c r="Y337">
        <v>12</v>
      </c>
      <c r="Z337">
        <v>-93.057111111111098</v>
      </c>
      <c r="AA337">
        <v>367</v>
      </c>
      <c r="AB337">
        <v>-97.5074166666666</v>
      </c>
      <c r="AC337">
        <v>391</v>
      </c>
      <c r="AD337">
        <v>-88.305833333333297</v>
      </c>
      <c r="AE337">
        <v>351</v>
      </c>
      <c r="AF337">
        <v>68.2</v>
      </c>
      <c r="AG337">
        <v>11.7</v>
      </c>
      <c r="AH337">
        <v>370.3</v>
      </c>
      <c r="AI337">
        <v>4.9850583210880197</v>
      </c>
      <c r="AJ337">
        <v>150.97</v>
      </c>
      <c r="AK337">
        <v>216.03</v>
      </c>
    </row>
    <row r="338" spans="1:37">
      <c r="A338" s="6">
        <v>337</v>
      </c>
      <c r="B338">
        <v>13367</v>
      </c>
      <c r="C338" t="s">
        <v>369</v>
      </c>
      <c r="D338" t="s">
        <v>424</v>
      </c>
      <c r="E338" t="s">
        <v>117</v>
      </c>
      <c r="F338" t="s">
        <v>149</v>
      </c>
      <c r="G338" s="5">
        <v>20.513500000000001</v>
      </c>
      <c r="H338" s="3">
        <f t="shared" si="20"/>
        <v>1.28209375</v>
      </c>
      <c r="I338" s="3">
        <f t="shared" si="21"/>
        <v>-6.2118020833333123</v>
      </c>
      <c r="J338" s="7" t="e">
        <f>VLOOKUP(B338,RB!$B$2:$G$62,6,FALSE)</f>
        <v>#N/A</v>
      </c>
      <c r="K338" s="7" t="e">
        <f>VLOOKUP(B338,WR!$B$2:$G$73,6,FALSE)</f>
        <v>#N/A</v>
      </c>
      <c r="L338" s="7" t="e">
        <f>VLOOKUP(B338,TE!$A$2:$F$73,6,FALSE)</f>
        <v>#N/A</v>
      </c>
      <c r="M338" s="7">
        <f t="shared" si="22"/>
        <v>0</v>
      </c>
      <c r="N338" s="7">
        <f t="shared" si="23"/>
        <v>0</v>
      </c>
      <c r="P338">
        <v>158</v>
      </c>
      <c r="Q338">
        <v>26</v>
      </c>
      <c r="R338">
        <v>2</v>
      </c>
      <c r="S338" t="s">
        <v>149</v>
      </c>
      <c r="T338" t="s">
        <v>33</v>
      </c>
      <c r="U338">
        <v>0.37208333333333599</v>
      </c>
      <c r="V338">
        <v>12.9293086358088</v>
      </c>
      <c r="W338">
        <v>1.90499999999999</v>
      </c>
      <c r="X338">
        <v>31.861599999999999</v>
      </c>
      <c r="Y338">
        <v>17</v>
      </c>
      <c r="Z338">
        <v>-128.31044444444399</v>
      </c>
      <c r="AA338">
        <v>524</v>
      </c>
      <c r="AB338">
        <v>-131.78375</v>
      </c>
      <c r="AC338">
        <v>587</v>
      </c>
      <c r="AD338">
        <v>-132.38565</v>
      </c>
      <c r="AE338">
        <v>482</v>
      </c>
      <c r="AF338">
        <v>156.9</v>
      </c>
      <c r="AG338">
        <v>18.899999999999999</v>
      </c>
      <c r="AH338">
        <v>351.3</v>
      </c>
      <c r="AI338">
        <v>5.22752210496916</v>
      </c>
      <c r="AJ338">
        <v>150.96</v>
      </c>
      <c r="AK338">
        <v>373.039999999999</v>
      </c>
    </row>
    <row r="339" spans="1:37">
      <c r="A339">
        <v>338</v>
      </c>
      <c r="B339">
        <v>14093</v>
      </c>
      <c r="C339" t="s">
        <v>1078</v>
      </c>
      <c r="D339" t="s">
        <v>1079</v>
      </c>
      <c r="E339" t="s">
        <v>59</v>
      </c>
      <c r="F339" t="s">
        <v>132</v>
      </c>
      <c r="G339" s="5">
        <v>20.3735</v>
      </c>
      <c r="H339" s="3">
        <f t="shared" si="20"/>
        <v>1.27334375</v>
      </c>
      <c r="I339" s="3">
        <f t="shared" si="21"/>
        <v>-6.2205520833333132</v>
      </c>
      <c r="J339" s="7" t="e">
        <f>VLOOKUP(B339,RB!$B$2:$G$62,6,FALSE)</f>
        <v>#N/A</v>
      </c>
      <c r="K339" s="7" t="e">
        <f>VLOOKUP(B339,WR!$B$2:$G$73,6,FALSE)</f>
        <v>#N/A</v>
      </c>
      <c r="L339" s="7" t="e">
        <f>VLOOKUP(B339,TE!$A$2:$F$73,6,FALSE)</f>
        <v>#N/A</v>
      </c>
      <c r="M339" s="7">
        <f t="shared" si="22"/>
        <v>0</v>
      </c>
      <c r="N339" s="7">
        <f t="shared" si="23"/>
        <v>0</v>
      </c>
      <c r="P339">
        <v>100</v>
      </c>
      <c r="Q339" t="s">
        <v>32</v>
      </c>
      <c r="R339">
        <v>0</v>
      </c>
      <c r="S339" t="s">
        <v>132</v>
      </c>
      <c r="T339" t="s">
        <v>33</v>
      </c>
      <c r="U339">
        <v>1.083375</v>
      </c>
      <c r="V339">
        <v>11.8658484877118</v>
      </c>
      <c r="W339">
        <v>6.46314999999999</v>
      </c>
      <c r="X339">
        <v>29.654049999999899</v>
      </c>
      <c r="Y339">
        <v>12</v>
      </c>
      <c r="Z339">
        <v>-113.895588888888</v>
      </c>
      <c r="AA339">
        <v>465</v>
      </c>
      <c r="AB339">
        <v>-95.993650000000002</v>
      </c>
      <c r="AC339">
        <v>374</v>
      </c>
      <c r="AD339">
        <v>-139.41974999999999</v>
      </c>
      <c r="AE339">
        <v>501</v>
      </c>
      <c r="AF339">
        <v>70.5</v>
      </c>
      <c r="AG339">
        <v>8.9</v>
      </c>
      <c r="AH339">
        <v>234.4</v>
      </c>
      <c r="AI339">
        <v>4.3787612006321801</v>
      </c>
      <c r="AJ339">
        <v>150.9</v>
      </c>
      <c r="AK339">
        <v>314.10000000000002</v>
      </c>
    </row>
    <row r="340" spans="1:37">
      <c r="A340" s="6">
        <v>339</v>
      </c>
      <c r="B340">
        <v>13544</v>
      </c>
      <c r="C340" t="s">
        <v>867</v>
      </c>
      <c r="D340" t="s">
        <v>293</v>
      </c>
      <c r="E340" t="s">
        <v>106</v>
      </c>
      <c r="F340" t="s">
        <v>149</v>
      </c>
      <c r="G340" s="5">
        <v>20.19275</v>
      </c>
      <c r="H340" s="3">
        <f t="shared" si="20"/>
        <v>1.262046875</v>
      </c>
      <c r="I340" s="3">
        <f t="shared" si="21"/>
        <v>-6.2318489583333125</v>
      </c>
      <c r="J340" s="7" t="e">
        <f>VLOOKUP(B340,RB!$B$2:$G$62,6,FALSE)</f>
        <v>#N/A</v>
      </c>
      <c r="K340" s="7" t="e">
        <f>VLOOKUP(B340,WR!$B$2:$G$73,6,FALSE)</f>
        <v>#N/A</v>
      </c>
      <c r="L340" s="7" t="e">
        <f>VLOOKUP(B340,TE!$A$2:$F$73,6,FALSE)</f>
        <v>#N/A</v>
      </c>
      <c r="M340" s="7">
        <f t="shared" si="22"/>
        <v>0</v>
      </c>
      <c r="N340" s="7">
        <f t="shared" si="23"/>
        <v>0</v>
      </c>
      <c r="P340">
        <v>159</v>
      </c>
      <c r="Q340">
        <v>24</v>
      </c>
      <c r="R340">
        <v>2</v>
      </c>
      <c r="S340" t="s">
        <v>149</v>
      </c>
      <c r="T340" t="s">
        <v>33</v>
      </c>
      <c r="U340">
        <v>0.44770833333333399</v>
      </c>
      <c r="V340">
        <v>13.725644873739</v>
      </c>
      <c r="W340">
        <v>1.96599999999999</v>
      </c>
      <c r="X340">
        <v>33.301600000000001</v>
      </c>
      <c r="Y340">
        <v>17</v>
      </c>
      <c r="Z340">
        <v>-128.63119444444399</v>
      </c>
      <c r="AA340">
        <v>527</v>
      </c>
      <c r="AB340">
        <v>-131.72274999999999</v>
      </c>
      <c r="AC340">
        <v>586</v>
      </c>
      <c r="AD340">
        <v>-130.94565</v>
      </c>
      <c r="AE340">
        <v>479</v>
      </c>
      <c r="AF340">
        <v>165.9</v>
      </c>
      <c r="AG340">
        <v>15.5</v>
      </c>
      <c r="AH340" t="s">
        <v>32</v>
      </c>
      <c r="AI340">
        <v>4.7687015945334199</v>
      </c>
      <c r="AJ340">
        <v>150.99</v>
      </c>
      <c r="AK340">
        <v>376.01</v>
      </c>
    </row>
    <row r="341" spans="1:37">
      <c r="A341">
        <v>340</v>
      </c>
      <c r="B341">
        <v>12873</v>
      </c>
      <c r="C341" t="s">
        <v>256</v>
      </c>
      <c r="D341" t="s">
        <v>245</v>
      </c>
      <c r="E341" t="s">
        <v>97</v>
      </c>
      <c r="F341" t="s">
        <v>149</v>
      </c>
      <c r="G341" s="5">
        <v>20.0900833333333</v>
      </c>
      <c r="H341" s="3">
        <f t="shared" si="20"/>
        <v>1.2556302083333313</v>
      </c>
      <c r="I341" s="3">
        <f t="shared" si="21"/>
        <v>-6.2382656249999817</v>
      </c>
      <c r="J341" s="7" t="e">
        <f>VLOOKUP(B341,RB!$B$2:$G$62,6,FALSE)</f>
        <v>#N/A</v>
      </c>
      <c r="K341" s="7" t="e">
        <f>VLOOKUP(B341,WR!$B$2:$G$73,6,FALSE)</f>
        <v>#N/A</v>
      </c>
      <c r="L341" s="7" t="e">
        <f>VLOOKUP(B341,TE!$A$2:$F$73,6,FALSE)</f>
        <v>#N/A</v>
      </c>
      <c r="M341" s="7">
        <f t="shared" si="22"/>
        <v>0</v>
      </c>
      <c r="N341" s="7">
        <f t="shared" si="23"/>
        <v>0</v>
      </c>
      <c r="P341">
        <v>160</v>
      </c>
      <c r="Q341">
        <v>25</v>
      </c>
      <c r="R341">
        <v>3</v>
      </c>
      <c r="S341" t="s">
        <v>149</v>
      </c>
      <c r="T341" t="s">
        <v>33</v>
      </c>
      <c r="U341">
        <v>1.2475833333333299</v>
      </c>
      <c r="V341">
        <v>10.5305856294889</v>
      </c>
      <c r="W341">
        <v>2.3425999999999898</v>
      </c>
      <c r="X341">
        <v>25.8108</v>
      </c>
      <c r="Y341">
        <v>17</v>
      </c>
      <c r="Z341">
        <v>-128.733861111111</v>
      </c>
      <c r="AA341">
        <v>529</v>
      </c>
      <c r="AB341">
        <v>-131.34614999999999</v>
      </c>
      <c r="AC341">
        <v>583</v>
      </c>
      <c r="AD341">
        <v>-138.43645000000001</v>
      </c>
      <c r="AE341">
        <v>498</v>
      </c>
      <c r="AF341">
        <v>166.7</v>
      </c>
      <c r="AG341">
        <v>16.3</v>
      </c>
      <c r="AH341" t="s">
        <v>32</v>
      </c>
      <c r="AI341">
        <v>4.8766593616947702</v>
      </c>
      <c r="AJ341">
        <v>150.99</v>
      </c>
      <c r="AK341">
        <v>378.01</v>
      </c>
    </row>
    <row r="342" spans="1:37">
      <c r="A342" s="6">
        <v>341</v>
      </c>
      <c r="B342">
        <v>13065</v>
      </c>
      <c r="C342" t="s">
        <v>451</v>
      </c>
      <c r="D342" t="s">
        <v>707</v>
      </c>
      <c r="E342" t="s">
        <v>47</v>
      </c>
      <c r="F342" t="s">
        <v>144</v>
      </c>
      <c r="G342" s="5">
        <v>19.801133333333301</v>
      </c>
      <c r="H342" s="3">
        <f t="shared" si="20"/>
        <v>1.2375708333333313</v>
      </c>
      <c r="I342" s="3">
        <f t="shared" si="21"/>
        <v>-6.2563249999999817</v>
      </c>
      <c r="J342" s="7" t="e">
        <f>VLOOKUP(B342,RB!$B$2:$G$62,6,FALSE)</f>
        <v>#N/A</v>
      </c>
      <c r="K342" s="7" t="e">
        <f>VLOOKUP(B342,WR!$B$2:$G$73,6,FALSE)</f>
        <v>#N/A</v>
      </c>
      <c r="L342" s="7" t="e">
        <f>VLOOKUP(B342,TE!$A$2:$F$73,6,FALSE)</f>
        <v>#N/A</v>
      </c>
      <c r="M342" s="7">
        <f t="shared" si="22"/>
        <v>0</v>
      </c>
      <c r="N342" s="7">
        <f t="shared" si="23"/>
        <v>0</v>
      </c>
      <c r="P342">
        <v>80</v>
      </c>
      <c r="Q342">
        <v>27</v>
      </c>
      <c r="R342">
        <v>4</v>
      </c>
      <c r="S342" t="s">
        <v>144</v>
      </c>
      <c r="T342" t="s">
        <v>33</v>
      </c>
      <c r="U342">
        <v>0.968733333333332</v>
      </c>
      <c r="V342">
        <v>10.220192883046099</v>
      </c>
      <c r="W342">
        <v>1.9107499999999999</v>
      </c>
      <c r="X342">
        <v>24.606999999999999</v>
      </c>
      <c r="Y342">
        <v>13</v>
      </c>
      <c r="Z342">
        <v>-93.836477777777702</v>
      </c>
      <c r="AA342">
        <v>369</v>
      </c>
      <c r="AB342">
        <v>-99.299166666666594</v>
      </c>
      <c r="AC342">
        <v>411</v>
      </c>
      <c r="AD342">
        <v>-104.11133333333299</v>
      </c>
      <c r="AE342">
        <v>397</v>
      </c>
      <c r="AF342">
        <v>81.3</v>
      </c>
      <c r="AG342">
        <v>19.8</v>
      </c>
      <c r="AH342">
        <v>367.5</v>
      </c>
      <c r="AI342">
        <v>6.5221088307626802</v>
      </c>
      <c r="AJ342" t="s">
        <v>32</v>
      </c>
      <c r="AK342" t="s">
        <v>32</v>
      </c>
    </row>
    <row r="343" spans="1:37">
      <c r="A343">
        <v>342</v>
      </c>
      <c r="B343">
        <v>12857</v>
      </c>
      <c r="C343" t="s">
        <v>376</v>
      </c>
      <c r="D343" t="s">
        <v>89</v>
      </c>
      <c r="E343" t="s">
        <v>71</v>
      </c>
      <c r="F343" t="s">
        <v>132</v>
      </c>
      <c r="G343" s="5">
        <v>19.517250000000001</v>
      </c>
      <c r="H343" s="3">
        <f t="shared" si="20"/>
        <v>1.219828125</v>
      </c>
      <c r="I343" s="3">
        <f t="shared" si="21"/>
        <v>-6.2740677083333125</v>
      </c>
      <c r="J343" s="7" t="e">
        <f>VLOOKUP(B343,RB!$B$2:$G$62,6,FALSE)</f>
        <v>#N/A</v>
      </c>
      <c r="K343" s="7" t="e">
        <f>VLOOKUP(B343,WR!$B$2:$G$73,6,FALSE)</f>
        <v>#N/A</v>
      </c>
      <c r="L343" s="7" t="e">
        <f>VLOOKUP(B343,TE!$A$2:$F$73,6,FALSE)</f>
        <v>#N/A</v>
      </c>
      <c r="M343" s="7">
        <f t="shared" si="22"/>
        <v>0</v>
      </c>
      <c r="N343" s="7">
        <f t="shared" si="23"/>
        <v>0</v>
      </c>
      <c r="P343">
        <v>101</v>
      </c>
      <c r="Q343">
        <v>26</v>
      </c>
      <c r="R343">
        <v>3</v>
      </c>
      <c r="S343" t="s">
        <v>132</v>
      </c>
      <c r="T343" t="s">
        <v>33</v>
      </c>
      <c r="U343">
        <v>1.04574999999999</v>
      </c>
      <c r="V343">
        <v>14.059320167893301</v>
      </c>
      <c r="W343">
        <v>11.770350000000001</v>
      </c>
      <c r="X343">
        <v>36.866999999999997</v>
      </c>
      <c r="Y343">
        <v>12</v>
      </c>
      <c r="Z343">
        <v>-114.751838888888</v>
      </c>
      <c r="AA343">
        <v>468</v>
      </c>
      <c r="AB343">
        <v>-90.686449999999994</v>
      </c>
      <c r="AC343">
        <v>350</v>
      </c>
      <c r="AD343">
        <v>-132.20679999999999</v>
      </c>
      <c r="AE343">
        <v>481</v>
      </c>
      <c r="AF343">
        <v>108.9</v>
      </c>
      <c r="AG343">
        <v>8.5</v>
      </c>
      <c r="AH343">
        <v>359.3</v>
      </c>
      <c r="AI343">
        <v>4.2717324741132696</v>
      </c>
      <c r="AJ343">
        <v>150.91999999999999</v>
      </c>
      <c r="AK343">
        <v>317.08</v>
      </c>
    </row>
    <row r="344" spans="1:37">
      <c r="A344" s="6">
        <v>343</v>
      </c>
      <c r="B344">
        <v>11689</v>
      </c>
      <c r="C344" t="s">
        <v>450</v>
      </c>
      <c r="D344" t="s">
        <v>352</v>
      </c>
      <c r="E344" t="s">
        <v>141</v>
      </c>
      <c r="F344" t="s">
        <v>149</v>
      </c>
      <c r="G344" s="5">
        <v>19.399999999999999</v>
      </c>
      <c r="H344" s="3">
        <f t="shared" si="20"/>
        <v>1.2124999999999999</v>
      </c>
      <c r="I344" s="3">
        <f t="shared" si="21"/>
        <v>-6.2813958333333133</v>
      </c>
      <c r="J344" s="7" t="e">
        <f>VLOOKUP(B344,RB!$B$2:$G$62,6,FALSE)</f>
        <v>#N/A</v>
      </c>
      <c r="K344" s="7" t="e">
        <f>VLOOKUP(B344,WR!$B$2:$G$73,6,FALSE)</f>
        <v>#N/A</v>
      </c>
      <c r="L344" s="7" t="e">
        <f>VLOOKUP(B344,TE!$A$2:$F$73,6,FALSE)</f>
        <v>#N/A</v>
      </c>
      <c r="M344" s="7">
        <f t="shared" si="22"/>
        <v>0</v>
      </c>
      <c r="N344" s="7">
        <f t="shared" si="23"/>
        <v>0</v>
      </c>
      <c r="P344">
        <v>161</v>
      </c>
      <c r="Q344">
        <v>28</v>
      </c>
      <c r="R344">
        <v>5</v>
      </c>
      <c r="S344" t="s">
        <v>149</v>
      </c>
      <c r="T344" t="s">
        <v>33</v>
      </c>
      <c r="U344">
        <v>1.2543</v>
      </c>
      <c r="V344" t="s">
        <v>32</v>
      </c>
      <c r="W344">
        <v>19.399999999999999</v>
      </c>
      <c r="X344">
        <v>19.399999999999999</v>
      </c>
      <c r="Y344">
        <v>17</v>
      </c>
      <c r="Z344">
        <v>-129.423944444444</v>
      </c>
      <c r="AA344">
        <v>532</v>
      </c>
      <c r="AB344">
        <v>-114.28874999999999</v>
      </c>
      <c r="AC344">
        <v>550</v>
      </c>
      <c r="AD344">
        <v>-144.84725</v>
      </c>
      <c r="AE344">
        <v>515</v>
      </c>
      <c r="AF344">
        <v>137.30000000000001</v>
      </c>
      <c r="AG344">
        <v>25.4</v>
      </c>
      <c r="AH344" t="s">
        <v>32</v>
      </c>
      <c r="AI344">
        <v>6.1046789631551297</v>
      </c>
      <c r="AJ344">
        <v>150.97999999999999</v>
      </c>
      <c r="AK344">
        <v>381.02</v>
      </c>
    </row>
    <row r="345" spans="1:37">
      <c r="A345">
        <v>344</v>
      </c>
      <c r="B345">
        <v>13871</v>
      </c>
      <c r="C345" t="s">
        <v>998</v>
      </c>
      <c r="D345" t="s">
        <v>999</v>
      </c>
      <c r="E345" t="s">
        <v>53</v>
      </c>
      <c r="F345" t="s">
        <v>132</v>
      </c>
      <c r="G345" s="5">
        <v>19.062999999999999</v>
      </c>
      <c r="H345" s="3">
        <f t="shared" si="20"/>
        <v>1.1914374999999999</v>
      </c>
      <c r="I345" s="3">
        <f t="shared" si="21"/>
        <v>-6.3024583333333126</v>
      </c>
      <c r="J345" s="7" t="e">
        <f>VLOOKUP(B345,RB!$B$2:$G$62,6,FALSE)</f>
        <v>#N/A</v>
      </c>
      <c r="K345" s="7" t="e">
        <f>VLOOKUP(B345,WR!$B$2:$G$73,6,FALSE)</f>
        <v>#N/A</v>
      </c>
      <c r="L345" s="7" t="e">
        <f>VLOOKUP(B345,TE!$A$2:$F$73,6,FALSE)</f>
        <v>#N/A</v>
      </c>
      <c r="M345" s="7">
        <f t="shared" si="22"/>
        <v>0</v>
      </c>
      <c r="N345" s="7">
        <f t="shared" si="23"/>
        <v>0</v>
      </c>
      <c r="P345">
        <v>102</v>
      </c>
      <c r="Q345">
        <v>24</v>
      </c>
      <c r="R345">
        <v>1</v>
      </c>
      <c r="S345" t="s">
        <v>132</v>
      </c>
      <c r="T345" t="s">
        <v>33</v>
      </c>
      <c r="U345">
        <v>1.8779999999999999</v>
      </c>
      <c r="V345">
        <v>11.253671525328899</v>
      </c>
      <c r="W345">
        <v>1.8031999999999899</v>
      </c>
      <c r="X345">
        <v>27.6572</v>
      </c>
      <c r="Y345">
        <v>12</v>
      </c>
      <c r="Z345">
        <v>-115.206088888888</v>
      </c>
      <c r="AA345">
        <v>469</v>
      </c>
      <c r="AB345">
        <v>-100.6536</v>
      </c>
      <c r="AC345">
        <v>442</v>
      </c>
      <c r="AD345">
        <v>-141.41659999999999</v>
      </c>
      <c r="AE345">
        <v>508</v>
      </c>
      <c r="AF345">
        <v>80</v>
      </c>
      <c r="AG345">
        <v>16.8</v>
      </c>
      <c r="AH345">
        <v>272</v>
      </c>
      <c r="AI345">
        <v>6.4925785493805401</v>
      </c>
      <c r="AJ345">
        <v>150.94999999999999</v>
      </c>
      <c r="AK345">
        <v>318.05</v>
      </c>
    </row>
    <row r="346" spans="1:37">
      <c r="A346" s="6">
        <v>345</v>
      </c>
      <c r="B346">
        <v>14142</v>
      </c>
      <c r="C346" t="s">
        <v>1123</v>
      </c>
      <c r="D346" t="s">
        <v>158</v>
      </c>
      <c r="E346" t="s">
        <v>120</v>
      </c>
      <c r="F346" t="s">
        <v>144</v>
      </c>
      <c r="G346" s="5">
        <v>18.93</v>
      </c>
      <c r="H346" s="3">
        <f t="shared" si="20"/>
        <v>1.183125</v>
      </c>
      <c r="I346" s="3">
        <f t="shared" si="21"/>
        <v>-6.3107708333333132</v>
      </c>
      <c r="J346" s="7" t="e">
        <f>VLOOKUP(B346,RB!$B$2:$G$62,6,FALSE)</f>
        <v>#N/A</v>
      </c>
      <c r="K346" s="7" t="e">
        <f>VLOOKUP(B346,WR!$B$2:$G$73,6,FALSE)</f>
        <v>#N/A</v>
      </c>
      <c r="L346" s="7" t="e">
        <f>VLOOKUP(B346,TE!$A$2:$F$73,6,FALSE)</f>
        <v>#N/A</v>
      </c>
      <c r="M346" s="7">
        <f t="shared" si="22"/>
        <v>0</v>
      </c>
      <c r="N346" s="7">
        <f t="shared" si="23"/>
        <v>0</v>
      </c>
      <c r="P346">
        <v>81</v>
      </c>
      <c r="Q346" t="s">
        <v>32</v>
      </c>
      <c r="R346">
        <v>0</v>
      </c>
      <c r="S346" t="s">
        <v>144</v>
      </c>
      <c r="T346" t="s">
        <v>33</v>
      </c>
      <c r="U346">
        <v>0.22259999999999899</v>
      </c>
      <c r="V346">
        <v>7.0286414049942803</v>
      </c>
      <c r="W346">
        <v>14.457000000000001</v>
      </c>
      <c r="X346">
        <v>23.402999999999999</v>
      </c>
      <c r="Y346">
        <v>12</v>
      </c>
      <c r="Z346">
        <v>-94.707611111111106</v>
      </c>
      <c r="AA346">
        <v>370</v>
      </c>
      <c r="AB346">
        <v>-86.752916666666593</v>
      </c>
      <c r="AC346">
        <v>338</v>
      </c>
      <c r="AD346">
        <v>-105.315333333333</v>
      </c>
      <c r="AE346">
        <v>403</v>
      </c>
      <c r="AF346">
        <v>101.5</v>
      </c>
      <c r="AG346">
        <v>23.8</v>
      </c>
      <c r="AH346">
        <v>443.5</v>
      </c>
      <c r="AI346">
        <v>7.2811461194909102</v>
      </c>
      <c r="AJ346">
        <v>150.99</v>
      </c>
      <c r="AK346">
        <v>219.01</v>
      </c>
    </row>
    <row r="347" spans="1:37">
      <c r="A347">
        <v>346</v>
      </c>
      <c r="B347">
        <v>12213</v>
      </c>
      <c r="C347" t="s">
        <v>421</v>
      </c>
      <c r="D347" t="s">
        <v>362</v>
      </c>
      <c r="E347" t="s">
        <v>68</v>
      </c>
      <c r="F347" t="s">
        <v>144</v>
      </c>
      <c r="G347" s="5">
        <v>18.7348</v>
      </c>
      <c r="H347" s="3">
        <f t="shared" si="20"/>
        <v>1.170925</v>
      </c>
      <c r="I347" s="3">
        <f t="shared" si="21"/>
        <v>-6.3229708333333132</v>
      </c>
      <c r="J347" s="7" t="e">
        <f>VLOOKUP(B347,RB!$B$2:$G$62,6,FALSE)</f>
        <v>#N/A</v>
      </c>
      <c r="K347" s="7" t="e">
        <f>VLOOKUP(B347,WR!$B$2:$G$73,6,FALSE)</f>
        <v>#N/A</v>
      </c>
      <c r="L347" s="7" t="e">
        <f>VLOOKUP(B347,TE!$A$2:$F$73,6,FALSE)</f>
        <v>#N/A</v>
      </c>
      <c r="M347" s="7">
        <f t="shared" si="22"/>
        <v>0</v>
      </c>
      <c r="N347" s="7">
        <f t="shared" si="23"/>
        <v>0</v>
      </c>
      <c r="P347">
        <v>82</v>
      </c>
      <c r="Q347">
        <v>28</v>
      </c>
      <c r="R347">
        <v>4</v>
      </c>
      <c r="S347" t="s">
        <v>144</v>
      </c>
      <c r="T347" t="s">
        <v>33</v>
      </c>
      <c r="U347">
        <v>0.20730000000000001</v>
      </c>
      <c r="V347">
        <v>10.418751819036</v>
      </c>
      <c r="W347">
        <v>1.3594999999999999</v>
      </c>
      <c r="X347">
        <v>24.857499999999899</v>
      </c>
      <c r="Y347">
        <v>13</v>
      </c>
      <c r="Z347">
        <v>-94.902811111111106</v>
      </c>
      <c r="AA347">
        <v>371</v>
      </c>
      <c r="AB347">
        <v>-99.850416666666604</v>
      </c>
      <c r="AC347">
        <v>422</v>
      </c>
      <c r="AD347">
        <v>-103.86083333333301</v>
      </c>
      <c r="AE347">
        <v>394</v>
      </c>
      <c r="AF347">
        <v>58.9</v>
      </c>
      <c r="AG347">
        <v>8.3000000000000007</v>
      </c>
      <c r="AH347">
        <v>348.6</v>
      </c>
      <c r="AI347">
        <v>4.3398766256690298</v>
      </c>
      <c r="AJ347">
        <v>150.86000000000001</v>
      </c>
      <c r="AK347">
        <v>220.14</v>
      </c>
    </row>
    <row r="348" spans="1:37">
      <c r="A348" s="6">
        <v>347</v>
      </c>
      <c r="B348">
        <v>14139</v>
      </c>
      <c r="C348" t="s">
        <v>1118</v>
      </c>
      <c r="D348" t="s">
        <v>791</v>
      </c>
      <c r="E348" t="s">
        <v>117</v>
      </c>
      <c r="F348" t="s">
        <v>144</v>
      </c>
      <c r="G348" s="5">
        <v>18.68</v>
      </c>
      <c r="H348" s="3">
        <f t="shared" si="20"/>
        <v>1.1675</v>
      </c>
      <c r="I348" s="3">
        <f t="shared" si="21"/>
        <v>-6.3263958333333132</v>
      </c>
      <c r="J348" s="7" t="e">
        <f>VLOOKUP(B348,RB!$B$2:$G$62,6,FALSE)</f>
        <v>#N/A</v>
      </c>
      <c r="K348" s="7" t="e">
        <f>VLOOKUP(B348,WR!$B$2:$G$73,6,FALSE)</f>
        <v>#N/A</v>
      </c>
      <c r="L348" s="7" t="e">
        <f>VLOOKUP(B348,TE!$A$2:$F$73,6,FALSE)</f>
        <v>#N/A</v>
      </c>
      <c r="M348" s="7">
        <f t="shared" si="22"/>
        <v>0</v>
      </c>
      <c r="N348" s="7">
        <f t="shared" si="23"/>
        <v>0</v>
      </c>
      <c r="P348">
        <v>83</v>
      </c>
      <c r="Q348">
        <v>22</v>
      </c>
      <c r="R348">
        <v>0</v>
      </c>
      <c r="S348" t="s">
        <v>144</v>
      </c>
      <c r="T348" t="s">
        <v>33</v>
      </c>
      <c r="U348">
        <v>0.42199999999999999</v>
      </c>
      <c r="V348">
        <v>6.9579307268756203</v>
      </c>
      <c r="W348">
        <v>14.252000000000001</v>
      </c>
      <c r="X348">
        <v>23.108000000000001</v>
      </c>
      <c r="Y348">
        <v>12</v>
      </c>
      <c r="Z348">
        <v>-94.957611111111106</v>
      </c>
      <c r="AA348">
        <v>372</v>
      </c>
      <c r="AB348">
        <v>-86.957916666666605</v>
      </c>
      <c r="AC348">
        <v>339</v>
      </c>
      <c r="AD348">
        <v>-105.610333333333</v>
      </c>
      <c r="AE348">
        <v>404</v>
      </c>
      <c r="AF348">
        <v>83.4</v>
      </c>
      <c r="AG348">
        <v>23.9</v>
      </c>
      <c r="AH348">
        <v>393</v>
      </c>
      <c r="AI348">
        <v>7.3001220517091099</v>
      </c>
      <c r="AJ348">
        <v>150.99</v>
      </c>
      <c r="AK348">
        <v>221.01</v>
      </c>
    </row>
    <row r="349" spans="1:37">
      <c r="A349">
        <v>348</v>
      </c>
      <c r="B349">
        <v>14144</v>
      </c>
      <c r="C349" t="s">
        <v>1126</v>
      </c>
      <c r="D349" t="s">
        <v>1127</v>
      </c>
      <c r="E349" t="s">
        <v>97</v>
      </c>
      <c r="F349" t="s">
        <v>144</v>
      </c>
      <c r="G349" s="5">
        <v>18.375</v>
      </c>
      <c r="H349" s="3">
        <f t="shared" si="20"/>
        <v>1.1484375</v>
      </c>
      <c r="I349" s="3">
        <f t="shared" si="21"/>
        <v>-6.3454583333333128</v>
      </c>
      <c r="J349" s="7" t="e">
        <f>VLOOKUP(B349,RB!$B$2:$G$62,6,FALSE)</f>
        <v>#N/A</v>
      </c>
      <c r="K349" s="7" t="e">
        <f>VLOOKUP(B349,WR!$B$2:$G$73,6,FALSE)</f>
        <v>#N/A</v>
      </c>
      <c r="L349" s="7" t="e">
        <f>VLOOKUP(B349,TE!$A$2:$F$73,6,FALSE)</f>
        <v>#N/A</v>
      </c>
      <c r="M349" s="7">
        <f t="shared" si="22"/>
        <v>0</v>
      </c>
      <c r="N349" s="7">
        <f t="shared" si="23"/>
        <v>0</v>
      </c>
      <c r="P349">
        <v>84</v>
      </c>
      <c r="Q349">
        <v>22</v>
      </c>
      <c r="R349">
        <v>0</v>
      </c>
      <c r="S349" t="s">
        <v>144</v>
      </c>
      <c r="T349" t="s">
        <v>33</v>
      </c>
      <c r="U349">
        <v>0.330100000000001</v>
      </c>
      <c r="V349">
        <v>6.8235804384501799</v>
      </c>
      <c r="W349">
        <v>14.032500000000001</v>
      </c>
      <c r="X349">
        <v>22.717500000000001</v>
      </c>
      <c r="Y349">
        <v>12</v>
      </c>
      <c r="Z349">
        <v>-95.262611111111099</v>
      </c>
      <c r="AA349">
        <v>373</v>
      </c>
      <c r="AB349">
        <v>-87.177416666666602</v>
      </c>
      <c r="AC349">
        <v>342</v>
      </c>
      <c r="AD349">
        <v>-106.00083333333301</v>
      </c>
      <c r="AE349">
        <v>406</v>
      </c>
      <c r="AF349">
        <v>93.8</v>
      </c>
      <c r="AG349">
        <v>26.9</v>
      </c>
      <c r="AH349" t="s">
        <v>32</v>
      </c>
      <c r="AI349">
        <v>7.8694000182552797</v>
      </c>
      <c r="AJ349">
        <v>150.99</v>
      </c>
      <c r="AK349">
        <v>222.01</v>
      </c>
    </row>
    <row r="350" spans="1:37">
      <c r="A350" s="6">
        <v>349</v>
      </c>
      <c r="B350">
        <v>13161</v>
      </c>
      <c r="C350" t="s">
        <v>761</v>
      </c>
      <c r="D350" t="s">
        <v>498</v>
      </c>
      <c r="E350" t="s">
        <v>74</v>
      </c>
      <c r="F350" t="s">
        <v>149</v>
      </c>
      <c r="G350" s="5">
        <v>18.285</v>
      </c>
      <c r="H350" s="3">
        <f t="shared" si="20"/>
        <v>1.1428125</v>
      </c>
      <c r="I350" s="3">
        <f t="shared" si="21"/>
        <v>-6.351083333333313</v>
      </c>
      <c r="J350" s="7" t="e">
        <f>VLOOKUP(B350,RB!$B$2:$G$62,6,FALSE)</f>
        <v>#N/A</v>
      </c>
      <c r="K350" s="7" t="e">
        <f>VLOOKUP(B350,WR!$B$2:$G$73,6,FALSE)</f>
        <v>#N/A</v>
      </c>
      <c r="L350" s="7" t="e">
        <f>VLOOKUP(B350,TE!$A$2:$F$73,6,FALSE)</f>
        <v>#N/A</v>
      </c>
      <c r="M350" s="7">
        <f t="shared" si="22"/>
        <v>0</v>
      </c>
      <c r="N350" s="7">
        <f t="shared" si="23"/>
        <v>0</v>
      </c>
      <c r="P350">
        <v>162</v>
      </c>
      <c r="Q350">
        <v>25</v>
      </c>
      <c r="R350">
        <v>2</v>
      </c>
      <c r="S350" t="s">
        <v>149</v>
      </c>
      <c r="T350" t="s">
        <v>33</v>
      </c>
      <c r="U350">
        <v>0.68813333333333304</v>
      </c>
      <c r="V350">
        <v>11.877316626662701</v>
      </c>
      <c r="W350">
        <v>1.46399999999999</v>
      </c>
      <c r="X350">
        <v>26.496149999999901</v>
      </c>
      <c r="Y350">
        <v>17</v>
      </c>
      <c r="Z350">
        <v>-130.53894444444401</v>
      </c>
      <c r="AA350">
        <v>542</v>
      </c>
      <c r="AB350">
        <v>-132.22475</v>
      </c>
      <c r="AC350">
        <v>590</v>
      </c>
      <c r="AD350">
        <v>-137.75110000000001</v>
      </c>
      <c r="AE350">
        <v>497</v>
      </c>
      <c r="AF350">
        <v>157</v>
      </c>
      <c r="AG350">
        <v>17.600000000000001</v>
      </c>
      <c r="AH350" t="s">
        <v>32</v>
      </c>
      <c r="AI350">
        <v>5.0520907333319602</v>
      </c>
      <c r="AJ350">
        <v>150.99</v>
      </c>
      <c r="AK350">
        <v>391.01</v>
      </c>
    </row>
    <row r="351" spans="1:37">
      <c r="A351">
        <v>350</v>
      </c>
      <c r="B351">
        <v>13197</v>
      </c>
      <c r="C351" t="s">
        <v>199</v>
      </c>
      <c r="D351" t="s">
        <v>233</v>
      </c>
      <c r="E351" t="s">
        <v>141</v>
      </c>
      <c r="F351" t="s">
        <v>144</v>
      </c>
      <c r="G351" s="5">
        <v>18.140999999999998</v>
      </c>
      <c r="H351" s="3">
        <f t="shared" si="20"/>
        <v>1.1338124999999999</v>
      </c>
      <c r="I351" s="3">
        <f t="shared" si="21"/>
        <v>-6.3600833333333124</v>
      </c>
      <c r="J351" s="7" t="e">
        <f>VLOOKUP(B351,RB!$B$2:$G$62,6,FALSE)</f>
        <v>#N/A</v>
      </c>
      <c r="K351" s="7" t="e">
        <f>VLOOKUP(B351,WR!$B$2:$G$73,6,FALSE)</f>
        <v>#N/A</v>
      </c>
      <c r="L351" s="7" t="e">
        <f>VLOOKUP(B351,TE!$A$2:$F$73,6,FALSE)</f>
        <v>#N/A</v>
      </c>
      <c r="M351" s="7">
        <f t="shared" si="22"/>
        <v>0</v>
      </c>
      <c r="N351" s="7">
        <f t="shared" si="23"/>
        <v>0</v>
      </c>
      <c r="P351">
        <v>85</v>
      </c>
      <c r="Q351">
        <v>25</v>
      </c>
      <c r="R351">
        <v>2</v>
      </c>
      <c r="S351" t="s">
        <v>144</v>
      </c>
      <c r="T351" t="s">
        <v>33</v>
      </c>
      <c r="U351">
        <v>0.50209999999999799</v>
      </c>
      <c r="V351">
        <v>12.7406499834192</v>
      </c>
      <c r="W351">
        <v>10.0329</v>
      </c>
      <c r="X351">
        <v>26.249099999999999</v>
      </c>
      <c r="Y351">
        <v>13</v>
      </c>
      <c r="Z351">
        <v>-95.496611111111093</v>
      </c>
      <c r="AA351">
        <v>375</v>
      </c>
      <c r="AB351">
        <v>-91.177016666666603</v>
      </c>
      <c r="AC351">
        <v>352</v>
      </c>
      <c r="AD351">
        <v>-102.46923333333299</v>
      </c>
      <c r="AE351">
        <v>388</v>
      </c>
      <c r="AF351">
        <v>68.3</v>
      </c>
      <c r="AG351">
        <v>16.100000000000001</v>
      </c>
      <c r="AH351" t="s">
        <v>32</v>
      </c>
      <c r="AI351">
        <v>5.8199993386890698</v>
      </c>
      <c r="AJ351" t="s">
        <v>32</v>
      </c>
      <c r="AK351" t="s">
        <v>32</v>
      </c>
    </row>
    <row r="352" spans="1:37">
      <c r="A352" s="6">
        <v>351</v>
      </c>
      <c r="B352">
        <v>13809</v>
      </c>
      <c r="C352" t="s">
        <v>292</v>
      </c>
      <c r="D352" t="s">
        <v>979</v>
      </c>
      <c r="E352" t="s">
        <v>109</v>
      </c>
      <c r="F352" t="s">
        <v>149</v>
      </c>
      <c r="G352" s="5">
        <v>18.006399999999999</v>
      </c>
      <c r="H352" s="3">
        <f t="shared" si="20"/>
        <v>1.1254</v>
      </c>
      <c r="I352" s="3">
        <f t="shared" si="21"/>
        <v>-6.3684958333333128</v>
      </c>
      <c r="J352" s="7" t="e">
        <f>VLOOKUP(B352,RB!$B$2:$G$62,6,FALSE)</f>
        <v>#N/A</v>
      </c>
      <c r="K352" s="7" t="e">
        <f>VLOOKUP(B352,WR!$B$2:$G$73,6,FALSE)</f>
        <v>#N/A</v>
      </c>
      <c r="L352" s="7" t="e">
        <f>VLOOKUP(B352,TE!$A$2:$F$73,6,FALSE)</f>
        <v>#N/A</v>
      </c>
      <c r="M352" s="7">
        <f t="shared" si="22"/>
        <v>0</v>
      </c>
      <c r="N352" s="7">
        <f t="shared" si="23"/>
        <v>0</v>
      </c>
      <c r="P352">
        <v>163</v>
      </c>
      <c r="Q352">
        <v>23</v>
      </c>
      <c r="R352">
        <v>1</v>
      </c>
      <c r="S352" t="s">
        <v>149</v>
      </c>
      <c r="T352" t="s">
        <v>33</v>
      </c>
      <c r="U352">
        <v>1.0027333333333299</v>
      </c>
      <c r="V352">
        <v>8.5437584411077498</v>
      </c>
      <c r="W352">
        <v>8.2889999999999997</v>
      </c>
      <c r="X352">
        <v>26.984400000000001</v>
      </c>
      <c r="Y352">
        <v>17</v>
      </c>
      <c r="Z352">
        <v>-130.817544444444</v>
      </c>
      <c r="AA352">
        <v>547</v>
      </c>
      <c r="AB352">
        <v>-125.39975</v>
      </c>
      <c r="AC352">
        <v>570</v>
      </c>
      <c r="AD352">
        <v>-137.26284999999999</v>
      </c>
      <c r="AE352">
        <v>495</v>
      </c>
      <c r="AF352">
        <v>164.4</v>
      </c>
      <c r="AG352">
        <v>9.6</v>
      </c>
      <c r="AH352">
        <v>368.5</v>
      </c>
      <c r="AI352">
        <v>3.9725130617184599</v>
      </c>
      <c r="AJ352">
        <v>150.99</v>
      </c>
      <c r="AK352">
        <v>396.01</v>
      </c>
    </row>
    <row r="353" spans="1:37">
      <c r="A353">
        <v>352</v>
      </c>
      <c r="B353">
        <v>13772</v>
      </c>
      <c r="C353" t="s">
        <v>257</v>
      </c>
      <c r="D353" t="s">
        <v>971</v>
      </c>
      <c r="E353" t="s">
        <v>80</v>
      </c>
      <c r="F353" t="s">
        <v>144</v>
      </c>
      <c r="G353" s="5">
        <v>17.948799999999999</v>
      </c>
      <c r="H353" s="3">
        <f t="shared" si="20"/>
        <v>1.1217999999999999</v>
      </c>
      <c r="I353" s="3">
        <f t="shared" si="21"/>
        <v>-6.3720958333333133</v>
      </c>
      <c r="J353" s="7" t="e">
        <f>VLOOKUP(B353,RB!$B$2:$G$62,6,FALSE)</f>
        <v>#N/A</v>
      </c>
      <c r="K353" s="7" t="e">
        <f>VLOOKUP(B353,WR!$B$2:$G$73,6,FALSE)</f>
        <v>#N/A</v>
      </c>
      <c r="L353" s="7" t="e">
        <f>VLOOKUP(B353,TE!$A$2:$F$73,6,FALSE)</f>
        <v>#N/A</v>
      </c>
      <c r="M353" s="7">
        <f t="shared" si="22"/>
        <v>0</v>
      </c>
      <c r="N353" s="7">
        <f t="shared" si="23"/>
        <v>0</v>
      </c>
      <c r="P353">
        <v>86</v>
      </c>
      <c r="Q353">
        <v>23</v>
      </c>
      <c r="R353">
        <v>1</v>
      </c>
      <c r="S353" t="s">
        <v>144</v>
      </c>
      <c r="T353" t="s">
        <v>33</v>
      </c>
      <c r="U353">
        <v>0.626999999999998</v>
      </c>
      <c r="V353">
        <v>12.3422607045873</v>
      </c>
      <c r="W353">
        <v>11.383199999999899</v>
      </c>
      <c r="X353">
        <v>34.6737999999999</v>
      </c>
      <c r="Y353">
        <v>13</v>
      </c>
      <c r="Z353">
        <v>-95.688811111111093</v>
      </c>
      <c r="AA353">
        <v>376</v>
      </c>
      <c r="AB353">
        <v>-89.826716666666599</v>
      </c>
      <c r="AC353">
        <v>346</v>
      </c>
      <c r="AD353">
        <v>-94.044533333333305</v>
      </c>
      <c r="AE353">
        <v>361</v>
      </c>
      <c r="AF353">
        <v>74.8</v>
      </c>
      <c r="AG353">
        <v>3.2</v>
      </c>
      <c r="AH353">
        <v>375.5</v>
      </c>
      <c r="AI353">
        <v>3.3721040825405399</v>
      </c>
      <c r="AJ353">
        <v>150.96</v>
      </c>
      <c r="AK353">
        <v>225.04</v>
      </c>
    </row>
    <row r="354" spans="1:37">
      <c r="A354" s="6">
        <v>353</v>
      </c>
      <c r="B354">
        <v>14097</v>
      </c>
      <c r="C354" t="s">
        <v>1083</v>
      </c>
      <c r="D354" t="s">
        <v>1084</v>
      </c>
      <c r="E354" t="s">
        <v>109</v>
      </c>
      <c r="F354" t="s">
        <v>132</v>
      </c>
      <c r="G354" s="5">
        <v>17.88</v>
      </c>
      <c r="H354" s="3">
        <f t="shared" si="20"/>
        <v>1.1174999999999999</v>
      </c>
      <c r="I354" s="3">
        <f t="shared" si="21"/>
        <v>-6.3763958333333131</v>
      </c>
      <c r="J354" s="7" t="e">
        <f>VLOOKUP(B354,RB!$B$2:$G$62,6,FALSE)</f>
        <v>#N/A</v>
      </c>
      <c r="K354" s="7" t="e">
        <f>VLOOKUP(B354,WR!$B$2:$G$73,6,FALSE)</f>
        <v>#N/A</v>
      </c>
      <c r="L354" s="7" t="e">
        <f>VLOOKUP(B354,TE!$A$2:$F$73,6,FALSE)</f>
        <v>#N/A</v>
      </c>
      <c r="M354" s="7">
        <f t="shared" si="22"/>
        <v>0</v>
      </c>
      <c r="N354" s="7">
        <f t="shared" si="23"/>
        <v>0</v>
      </c>
      <c r="P354">
        <v>103</v>
      </c>
      <c r="Q354">
        <v>23</v>
      </c>
      <c r="R354">
        <v>0</v>
      </c>
      <c r="S354" t="s">
        <v>132</v>
      </c>
      <c r="T354" t="s">
        <v>33</v>
      </c>
      <c r="U354">
        <v>1.43825</v>
      </c>
      <c r="V354" t="s">
        <v>32</v>
      </c>
      <c r="W354">
        <v>17.88</v>
      </c>
      <c r="X354">
        <v>17.88</v>
      </c>
      <c r="Y354">
        <v>12</v>
      </c>
      <c r="Z354">
        <v>-116.389088888888</v>
      </c>
      <c r="AA354">
        <v>472</v>
      </c>
      <c r="AB354">
        <v>-84.576799999999906</v>
      </c>
      <c r="AC354">
        <v>324</v>
      </c>
      <c r="AD354">
        <v>-151.19380000000001</v>
      </c>
      <c r="AE354">
        <v>532</v>
      </c>
      <c r="AF354">
        <v>86.4</v>
      </c>
      <c r="AG354">
        <v>10.5</v>
      </c>
      <c r="AH354">
        <v>296</v>
      </c>
      <c r="AI354">
        <v>4.8068761067077999</v>
      </c>
      <c r="AJ354">
        <v>150.99</v>
      </c>
      <c r="AK354">
        <v>321.01</v>
      </c>
    </row>
    <row r="355" spans="1:37">
      <c r="A355">
        <v>354</v>
      </c>
      <c r="B355">
        <v>10940</v>
      </c>
      <c r="C355" t="s">
        <v>322</v>
      </c>
      <c r="D355" t="s">
        <v>323</v>
      </c>
      <c r="E355" t="s">
        <v>71</v>
      </c>
      <c r="F355" t="s">
        <v>144</v>
      </c>
      <c r="G355" s="5">
        <v>17.329000000000001</v>
      </c>
      <c r="H355" s="3">
        <f t="shared" si="20"/>
        <v>1.0830625</v>
      </c>
      <c r="I355" s="3">
        <f t="shared" si="21"/>
        <v>-6.4108333333333132</v>
      </c>
      <c r="J355" s="7" t="e">
        <f>VLOOKUP(B355,RB!$B$2:$G$62,6,FALSE)</f>
        <v>#N/A</v>
      </c>
      <c r="K355" s="7" t="e">
        <f>VLOOKUP(B355,WR!$B$2:$G$73,6,FALSE)</f>
        <v>#N/A</v>
      </c>
      <c r="L355" s="7" t="e">
        <f>VLOOKUP(B355,TE!$A$2:$F$73,6,FALSE)</f>
        <v>#N/A</v>
      </c>
      <c r="M355" s="7">
        <f t="shared" si="22"/>
        <v>0</v>
      </c>
      <c r="N355" s="7">
        <f t="shared" si="23"/>
        <v>0</v>
      </c>
      <c r="P355">
        <v>87</v>
      </c>
      <c r="Q355">
        <v>29</v>
      </c>
      <c r="R355">
        <v>7</v>
      </c>
      <c r="S355" t="s">
        <v>144</v>
      </c>
      <c r="T355" t="s">
        <v>33</v>
      </c>
      <c r="U355">
        <v>0.17245000000000099</v>
      </c>
      <c r="V355">
        <v>10.687105370492</v>
      </c>
      <c r="W355">
        <v>2.1531999999999898</v>
      </c>
      <c r="X355">
        <v>26.851999999999901</v>
      </c>
      <c r="Y355">
        <v>13</v>
      </c>
      <c r="Z355">
        <v>-96.308611111111105</v>
      </c>
      <c r="AA355">
        <v>379</v>
      </c>
      <c r="AB355">
        <v>-99.056716666666603</v>
      </c>
      <c r="AC355">
        <v>409</v>
      </c>
      <c r="AD355">
        <v>-101.866333333333</v>
      </c>
      <c r="AE355">
        <v>387</v>
      </c>
      <c r="AF355">
        <v>93.9</v>
      </c>
      <c r="AG355">
        <v>5.2</v>
      </c>
      <c r="AH355" t="s">
        <v>32</v>
      </c>
      <c r="AI355">
        <v>3.75162272690465</v>
      </c>
      <c r="AJ355">
        <v>150.97</v>
      </c>
      <c r="AK355">
        <v>228.03</v>
      </c>
    </row>
    <row r="356" spans="1:37">
      <c r="A356" s="6">
        <v>355</v>
      </c>
      <c r="B356">
        <v>10123</v>
      </c>
      <c r="C356" t="s">
        <v>238</v>
      </c>
      <c r="D356" t="s">
        <v>239</v>
      </c>
      <c r="E356" t="s">
        <v>109</v>
      </c>
      <c r="F356" t="s">
        <v>144</v>
      </c>
      <c r="G356" s="5">
        <v>17.314599999999999</v>
      </c>
      <c r="H356" s="3">
        <f t="shared" si="20"/>
        <v>1.0821624999999999</v>
      </c>
      <c r="I356" s="3">
        <f t="shared" si="21"/>
        <v>-6.4117333333333129</v>
      </c>
      <c r="J356" s="7" t="e">
        <f>VLOOKUP(B356,RB!$B$2:$G$62,6,FALSE)</f>
        <v>#N/A</v>
      </c>
      <c r="K356" s="7" t="e">
        <f>VLOOKUP(B356,WR!$B$2:$G$73,6,FALSE)</f>
        <v>#N/A</v>
      </c>
      <c r="L356" s="7" t="e">
        <f>VLOOKUP(B356,TE!$A$2:$F$73,6,FALSE)</f>
        <v>#N/A</v>
      </c>
      <c r="M356" s="7">
        <f t="shared" si="22"/>
        <v>0</v>
      </c>
      <c r="N356" s="7">
        <f t="shared" si="23"/>
        <v>0</v>
      </c>
      <c r="P356">
        <v>88</v>
      </c>
      <c r="Q356">
        <v>32</v>
      </c>
      <c r="R356">
        <v>9</v>
      </c>
      <c r="S356" t="s">
        <v>144</v>
      </c>
      <c r="T356" t="s">
        <v>33</v>
      </c>
      <c r="U356">
        <v>0.39251666666666502</v>
      </c>
      <c r="V356">
        <v>9.5222406974409104</v>
      </c>
      <c r="W356">
        <v>1.8827499999999999</v>
      </c>
      <c r="X356">
        <v>24.234999999999999</v>
      </c>
      <c r="Y356">
        <v>13</v>
      </c>
      <c r="Z356">
        <v>-96.3230111111111</v>
      </c>
      <c r="AA356">
        <v>380</v>
      </c>
      <c r="AB356">
        <v>-99.327166666666599</v>
      </c>
      <c r="AC356">
        <v>412</v>
      </c>
      <c r="AD356">
        <v>-104.48333333333299</v>
      </c>
      <c r="AE356">
        <v>399</v>
      </c>
      <c r="AF356">
        <v>78.8</v>
      </c>
      <c r="AG356">
        <v>10.5</v>
      </c>
      <c r="AH356">
        <v>407</v>
      </c>
      <c r="AI356">
        <v>4.7573471344695504</v>
      </c>
      <c r="AJ356">
        <v>150.97999999999999</v>
      </c>
      <c r="AK356">
        <v>229.02</v>
      </c>
    </row>
    <row r="357" spans="1:37">
      <c r="A357">
        <v>356</v>
      </c>
      <c r="B357">
        <v>13166</v>
      </c>
      <c r="C357" t="s">
        <v>766</v>
      </c>
      <c r="D357" t="s">
        <v>767</v>
      </c>
      <c r="E357" t="s">
        <v>77</v>
      </c>
      <c r="F357" t="s">
        <v>149</v>
      </c>
      <c r="G357" s="5">
        <v>17.187333333333299</v>
      </c>
      <c r="H357" s="3">
        <f t="shared" si="20"/>
        <v>1.0742083333333312</v>
      </c>
      <c r="I357" s="3">
        <f t="shared" si="21"/>
        <v>-6.4196874999999816</v>
      </c>
      <c r="J357" s="7" t="e">
        <f>VLOOKUP(B357,RB!$B$2:$G$62,6,FALSE)</f>
        <v>#N/A</v>
      </c>
      <c r="K357" s="7" t="e">
        <f>VLOOKUP(B357,WR!$B$2:$G$73,6,FALSE)</f>
        <v>#N/A</v>
      </c>
      <c r="L357" s="7" t="e">
        <f>VLOOKUP(B357,TE!$A$2:$F$73,6,FALSE)</f>
        <v>#N/A</v>
      </c>
      <c r="M357" s="7">
        <f t="shared" si="22"/>
        <v>0</v>
      </c>
      <c r="N357" s="7">
        <f t="shared" si="23"/>
        <v>0</v>
      </c>
      <c r="P357">
        <v>164</v>
      </c>
      <c r="Q357">
        <v>25</v>
      </c>
      <c r="R357">
        <v>2</v>
      </c>
      <c r="S357" t="s">
        <v>149</v>
      </c>
      <c r="T357" t="s">
        <v>33</v>
      </c>
      <c r="U357">
        <v>0.59508333333333496</v>
      </c>
      <c r="V357">
        <v>14.8043349845014</v>
      </c>
      <c r="W357">
        <v>2.0999999999999901E-2</v>
      </c>
      <c r="X357">
        <v>25.802700000000002</v>
      </c>
      <c r="Y357">
        <v>17</v>
      </c>
      <c r="Z357">
        <v>-131.63661111111099</v>
      </c>
      <c r="AA357">
        <v>554</v>
      </c>
      <c r="AB357">
        <v>-133.66775000000001</v>
      </c>
      <c r="AC357">
        <v>623</v>
      </c>
      <c r="AD357">
        <v>-138.44454999999999</v>
      </c>
      <c r="AE357">
        <v>499</v>
      </c>
      <c r="AF357">
        <v>191.9</v>
      </c>
      <c r="AG357">
        <v>51.3</v>
      </c>
      <c r="AH357" t="s">
        <v>32</v>
      </c>
      <c r="AI357">
        <v>9.5998116750038704</v>
      </c>
      <c r="AJ357">
        <v>150.96</v>
      </c>
      <c r="AK357">
        <v>403.039999999999</v>
      </c>
    </row>
    <row r="358" spans="1:37">
      <c r="A358" s="6">
        <v>357</v>
      </c>
      <c r="B358">
        <v>10742</v>
      </c>
      <c r="C358" t="s">
        <v>271</v>
      </c>
      <c r="D358" t="s">
        <v>311</v>
      </c>
      <c r="E358" t="s">
        <v>41</v>
      </c>
      <c r="F358" t="s">
        <v>144</v>
      </c>
      <c r="G358" s="5">
        <v>16.9985</v>
      </c>
      <c r="H358" s="3">
        <f t="shared" si="20"/>
        <v>1.06240625</v>
      </c>
      <c r="I358" s="3">
        <f t="shared" si="21"/>
        <v>-6.4314895833333132</v>
      </c>
      <c r="J358" s="7" t="e">
        <f>VLOOKUP(B358,RB!$B$2:$G$62,6,FALSE)</f>
        <v>#N/A</v>
      </c>
      <c r="K358" s="7" t="e">
        <f>VLOOKUP(B358,WR!$B$2:$G$73,6,FALSE)</f>
        <v>#N/A</v>
      </c>
      <c r="L358" s="7" t="e">
        <f>VLOOKUP(B358,TE!$A$2:$F$73,6,FALSE)</f>
        <v>#N/A</v>
      </c>
      <c r="M358" s="7">
        <f t="shared" si="22"/>
        <v>0</v>
      </c>
      <c r="N358" s="7">
        <f t="shared" si="23"/>
        <v>0</v>
      </c>
      <c r="P358">
        <v>89</v>
      </c>
      <c r="Q358">
        <v>29</v>
      </c>
      <c r="R358">
        <v>7</v>
      </c>
      <c r="S358" t="s">
        <v>144</v>
      </c>
      <c r="T358" t="s">
        <v>33</v>
      </c>
      <c r="U358">
        <v>0.31733333333333302</v>
      </c>
      <c r="V358">
        <v>11.5538859610089</v>
      </c>
      <c r="W358">
        <v>0.51119999999999899</v>
      </c>
      <c r="X358">
        <v>24.803999999999998</v>
      </c>
      <c r="Y358">
        <v>13</v>
      </c>
      <c r="Z358">
        <v>-96.639111111111106</v>
      </c>
      <c r="AA358">
        <v>381</v>
      </c>
      <c r="AB358">
        <v>-100.698716666666</v>
      </c>
      <c r="AC358">
        <v>443</v>
      </c>
      <c r="AD358">
        <v>-103.914333333333</v>
      </c>
      <c r="AE358">
        <v>395</v>
      </c>
      <c r="AF358">
        <v>69.7</v>
      </c>
      <c r="AG358">
        <v>18</v>
      </c>
      <c r="AH358">
        <v>333.6</v>
      </c>
      <c r="AI358">
        <v>6.1805420508349798</v>
      </c>
      <c r="AJ358">
        <v>150.9</v>
      </c>
      <c r="AK358">
        <v>230.1</v>
      </c>
    </row>
    <row r="359" spans="1:37">
      <c r="A359">
        <v>358</v>
      </c>
      <c r="B359">
        <v>12792</v>
      </c>
      <c r="C359" t="s">
        <v>589</v>
      </c>
      <c r="D359" t="s">
        <v>661</v>
      </c>
      <c r="E359" t="s">
        <v>53</v>
      </c>
      <c r="F359" t="s">
        <v>144</v>
      </c>
      <c r="G359" s="5">
        <v>16.845666666666599</v>
      </c>
      <c r="H359" s="3">
        <f t="shared" si="20"/>
        <v>1.0528541666666624</v>
      </c>
      <c r="I359" s="3">
        <f t="shared" si="21"/>
        <v>-6.4410416666666501</v>
      </c>
      <c r="J359" s="7" t="e">
        <f>VLOOKUP(B359,RB!$B$2:$G$62,6,FALSE)</f>
        <v>#N/A</v>
      </c>
      <c r="K359" s="7" t="e">
        <f>VLOOKUP(B359,WR!$B$2:$G$73,6,FALSE)</f>
        <v>#N/A</v>
      </c>
      <c r="L359" s="7" t="e">
        <f>VLOOKUP(B359,TE!$A$2:$F$73,6,FALSE)</f>
        <v>#N/A</v>
      </c>
      <c r="M359" s="7">
        <f t="shared" si="22"/>
        <v>0</v>
      </c>
      <c r="N359" s="7">
        <f t="shared" si="23"/>
        <v>0</v>
      </c>
      <c r="P359">
        <v>90</v>
      </c>
      <c r="Q359">
        <v>26</v>
      </c>
      <c r="R359">
        <v>3</v>
      </c>
      <c r="S359" t="s">
        <v>144</v>
      </c>
      <c r="T359" t="s">
        <v>33</v>
      </c>
      <c r="U359">
        <v>0.34195833333332998</v>
      </c>
      <c r="V359">
        <v>9.2713579102524104</v>
      </c>
      <c r="W359">
        <v>1.98</v>
      </c>
      <c r="X359">
        <v>24.704999999999998</v>
      </c>
      <c r="Y359">
        <v>13</v>
      </c>
      <c r="Z359">
        <v>-96.791944444444397</v>
      </c>
      <c r="AA359">
        <v>382</v>
      </c>
      <c r="AB359">
        <v>-99.229916666666597</v>
      </c>
      <c r="AC359">
        <v>410</v>
      </c>
      <c r="AD359">
        <v>-104.01333333333299</v>
      </c>
      <c r="AE359">
        <v>396</v>
      </c>
      <c r="AF359">
        <v>80.7</v>
      </c>
      <c r="AG359">
        <v>13.5</v>
      </c>
      <c r="AH359" t="s">
        <v>32</v>
      </c>
      <c r="AI359">
        <v>5.3266251010157202</v>
      </c>
      <c r="AJ359">
        <v>150.97999999999999</v>
      </c>
      <c r="AK359">
        <v>231.02</v>
      </c>
    </row>
    <row r="360" spans="1:37">
      <c r="A360" s="6">
        <v>359</v>
      </c>
      <c r="B360">
        <v>10500</v>
      </c>
      <c r="C360" t="s">
        <v>278</v>
      </c>
      <c r="D360" t="s">
        <v>279</v>
      </c>
      <c r="E360" t="s">
        <v>59</v>
      </c>
      <c r="F360" t="s">
        <v>149</v>
      </c>
      <c r="G360" s="5">
        <v>16.82</v>
      </c>
      <c r="H360" s="3">
        <f t="shared" si="20"/>
        <v>1.05125</v>
      </c>
      <c r="I360" s="3">
        <f t="shared" si="21"/>
        <v>-6.4426458333333123</v>
      </c>
      <c r="J360" s="7" t="e">
        <f>VLOOKUP(B360,RB!$B$2:$G$62,6,FALSE)</f>
        <v>#N/A</v>
      </c>
      <c r="K360" s="7" t="e">
        <f>VLOOKUP(B360,WR!$B$2:$G$73,6,FALSE)</f>
        <v>#N/A</v>
      </c>
      <c r="L360" s="7" t="e">
        <f>VLOOKUP(B360,TE!$A$2:$F$73,6,FALSE)</f>
        <v>#N/A</v>
      </c>
      <c r="M360" s="7">
        <f t="shared" si="22"/>
        <v>0</v>
      </c>
      <c r="N360" s="7">
        <f t="shared" si="23"/>
        <v>0</v>
      </c>
      <c r="P360">
        <v>165</v>
      </c>
      <c r="Q360">
        <v>30</v>
      </c>
      <c r="R360">
        <v>8</v>
      </c>
      <c r="S360" t="s">
        <v>149</v>
      </c>
      <c r="T360" t="s">
        <v>33</v>
      </c>
      <c r="U360">
        <v>1.00649999999999</v>
      </c>
      <c r="V360">
        <v>14.2509309637417</v>
      </c>
      <c r="W360">
        <v>0.63900000000000001</v>
      </c>
      <c r="X360">
        <v>25.163999999999898</v>
      </c>
      <c r="Y360">
        <v>17</v>
      </c>
      <c r="Z360">
        <v>-132.00394444444399</v>
      </c>
      <c r="AA360">
        <v>564</v>
      </c>
      <c r="AB360">
        <v>-133.04974999999999</v>
      </c>
      <c r="AC360">
        <v>604</v>
      </c>
      <c r="AD360">
        <v>-139.08324999999999</v>
      </c>
      <c r="AE360">
        <v>500</v>
      </c>
      <c r="AF360">
        <v>149.19999999999999</v>
      </c>
      <c r="AG360">
        <v>24.2</v>
      </c>
      <c r="AH360" t="s">
        <v>32</v>
      </c>
      <c r="AI360">
        <v>5.9427423124131096</v>
      </c>
      <c r="AJ360" t="s">
        <v>32</v>
      </c>
      <c r="AK360" t="s">
        <v>32</v>
      </c>
    </row>
    <row r="361" spans="1:37">
      <c r="A361">
        <v>360</v>
      </c>
      <c r="B361">
        <v>13546</v>
      </c>
      <c r="C361" t="s">
        <v>337</v>
      </c>
      <c r="D361" t="s">
        <v>399</v>
      </c>
      <c r="E361" t="s">
        <v>117</v>
      </c>
      <c r="F361" t="s">
        <v>144</v>
      </c>
      <c r="G361" s="5">
        <v>16.516666666666602</v>
      </c>
      <c r="H361" s="3">
        <f t="shared" si="20"/>
        <v>1.0322916666666626</v>
      </c>
      <c r="I361" s="3">
        <f t="shared" si="21"/>
        <v>-6.4616041666666497</v>
      </c>
      <c r="J361" s="7" t="e">
        <f>VLOOKUP(B361,RB!$B$2:$G$62,6,FALSE)</f>
        <v>#N/A</v>
      </c>
      <c r="K361" s="7" t="e">
        <f>VLOOKUP(B361,WR!$B$2:$G$73,6,FALSE)</f>
        <v>#N/A</v>
      </c>
      <c r="L361" s="7" t="e">
        <f>VLOOKUP(B361,TE!$A$2:$F$73,6,FALSE)</f>
        <v>#N/A</v>
      </c>
      <c r="M361" s="7">
        <f t="shared" si="22"/>
        <v>0</v>
      </c>
      <c r="N361" s="7">
        <f t="shared" si="23"/>
        <v>0</v>
      </c>
      <c r="P361">
        <v>91</v>
      </c>
      <c r="Q361">
        <v>25</v>
      </c>
      <c r="R361">
        <v>3</v>
      </c>
      <c r="S361" t="s">
        <v>144</v>
      </c>
      <c r="T361" t="s">
        <v>33</v>
      </c>
      <c r="U361">
        <v>0.31879166666666497</v>
      </c>
      <c r="V361">
        <v>12.4125860185002</v>
      </c>
      <c r="W361">
        <v>0.50999999999999901</v>
      </c>
      <c r="X361">
        <v>25.452499999999901</v>
      </c>
      <c r="Y361">
        <v>13</v>
      </c>
      <c r="Z361">
        <v>-97.120944444444405</v>
      </c>
      <c r="AA361">
        <v>383</v>
      </c>
      <c r="AB361">
        <v>-100.699916666666</v>
      </c>
      <c r="AC361">
        <v>444</v>
      </c>
      <c r="AD361">
        <v>-103.26583333333301</v>
      </c>
      <c r="AE361">
        <v>393</v>
      </c>
      <c r="AF361" t="s">
        <v>32</v>
      </c>
      <c r="AG361" t="s">
        <v>32</v>
      </c>
      <c r="AH361" t="s">
        <v>32</v>
      </c>
      <c r="AI361" t="s">
        <v>133</v>
      </c>
      <c r="AJ361">
        <v>150.94999999999999</v>
      </c>
      <c r="AK361">
        <v>232.05</v>
      </c>
    </row>
    <row r="362" spans="1:37">
      <c r="A362" s="6">
        <v>361</v>
      </c>
      <c r="B362">
        <v>10318</v>
      </c>
      <c r="C362" t="s">
        <v>258</v>
      </c>
      <c r="D362" t="s">
        <v>259</v>
      </c>
      <c r="E362" t="s">
        <v>44</v>
      </c>
      <c r="F362" t="s">
        <v>144</v>
      </c>
      <c r="G362" s="5">
        <v>16.490749999999998</v>
      </c>
      <c r="H362" s="3">
        <f t="shared" si="20"/>
        <v>1.0306718749999999</v>
      </c>
      <c r="I362" s="3">
        <f t="shared" si="21"/>
        <v>-6.4632239583333124</v>
      </c>
      <c r="J362" s="7" t="e">
        <f>VLOOKUP(B362,RB!$B$2:$G$62,6,FALSE)</f>
        <v>#N/A</v>
      </c>
      <c r="K362" s="7" t="e">
        <f>VLOOKUP(B362,WR!$B$2:$G$73,6,FALSE)</f>
        <v>#N/A</v>
      </c>
      <c r="L362" s="7" t="e">
        <f>VLOOKUP(B362,TE!$A$2:$F$73,6,FALSE)</f>
        <v>#N/A</v>
      </c>
      <c r="M362" s="7">
        <f t="shared" si="22"/>
        <v>0</v>
      </c>
      <c r="N362" s="7">
        <f t="shared" si="23"/>
        <v>0</v>
      </c>
      <c r="P362">
        <v>92</v>
      </c>
      <c r="Q362">
        <v>31</v>
      </c>
      <c r="R362">
        <v>8</v>
      </c>
      <c r="S362" t="s">
        <v>144</v>
      </c>
      <c r="T362" t="s">
        <v>33</v>
      </c>
      <c r="U362">
        <v>0.68462500000000004</v>
      </c>
      <c r="V362">
        <v>9.6783031983917507</v>
      </c>
      <c r="W362">
        <v>1.4077999999999899</v>
      </c>
      <c r="X362">
        <v>22.909600000000001</v>
      </c>
      <c r="Y362">
        <v>13</v>
      </c>
      <c r="Z362">
        <v>-97.146861111111093</v>
      </c>
      <c r="AA362">
        <v>384</v>
      </c>
      <c r="AB362">
        <v>-99.802116666666606</v>
      </c>
      <c r="AC362">
        <v>421</v>
      </c>
      <c r="AD362">
        <v>-105.808733333333</v>
      </c>
      <c r="AE362">
        <v>405</v>
      </c>
      <c r="AF362">
        <v>95.7</v>
      </c>
      <c r="AG362">
        <v>50.5</v>
      </c>
      <c r="AH362">
        <v>493</v>
      </c>
      <c r="AI362">
        <v>12.347720021751799</v>
      </c>
      <c r="AJ362">
        <v>150.9</v>
      </c>
      <c r="AK362">
        <v>233.1</v>
      </c>
    </row>
    <row r="363" spans="1:37">
      <c r="A363">
        <v>362</v>
      </c>
      <c r="B363">
        <v>13133</v>
      </c>
      <c r="C363" t="s">
        <v>733</v>
      </c>
      <c r="D363" t="s">
        <v>734</v>
      </c>
      <c r="E363" t="s">
        <v>91</v>
      </c>
      <c r="F363" t="s">
        <v>132</v>
      </c>
      <c r="G363" s="5">
        <v>16.489999999999998</v>
      </c>
      <c r="H363" s="3">
        <f t="shared" si="20"/>
        <v>1.0306249999999999</v>
      </c>
      <c r="I363" s="3">
        <f t="shared" si="21"/>
        <v>-6.4632708333333131</v>
      </c>
      <c r="J363" s="7" t="e">
        <f>VLOOKUP(B363,RB!$B$2:$G$62,6,FALSE)</f>
        <v>#N/A</v>
      </c>
      <c r="K363" s="7" t="e">
        <f>VLOOKUP(B363,WR!$B$2:$G$73,6,FALSE)</f>
        <v>#N/A</v>
      </c>
      <c r="L363" s="7" t="e">
        <f>VLOOKUP(B363,TE!$A$2:$F$73,6,FALSE)</f>
        <v>#N/A</v>
      </c>
      <c r="M363" s="7">
        <f t="shared" si="22"/>
        <v>0</v>
      </c>
      <c r="N363" s="7">
        <f t="shared" si="23"/>
        <v>0</v>
      </c>
      <c r="P363">
        <v>104</v>
      </c>
      <c r="Q363">
        <v>24</v>
      </c>
      <c r="R363">
        <v>2</v>
      </c>
      <c r="S363" t="s">
        <v>132</v>
      </c>
      <c r="T363" t="s">
        <v>33</v>
      </c>
      <c r="U363">
        <v>0.40505000000000202</v>
      </c>
      <c r="V363">
        <v>16.629967678862101</v>
      </c>
      <c r="W363">
        <v>0.98549999999999904</v>
      </c>
      <c r="X363">
        <v>32.590999999999902</v>
      </c>
      <c r="Y363">
        <v>12</v>
      </c>
      <c r="Z363">
        <v>-117.779088888888</v>
      </c>
      <c r="AA363">
        <v>477</v>
      </c>
      <c r="AB363">
        <v>-101.4713</v>
      </c>
      <c r="AC363">
        <v>473</v>
      </c>
      <c r="AD363">
        <v>-136.4828</v>
      </c>
      <c r="AE363">
        <v>493</v>
      </c>
      <c r="AF363">
        <v>120.7</v>
      </c>
      <c r="AG363">
        <v>22.9</v>
      </c>
      <c r="AH363">
        <v>502.5</v>
      </c>
      <c r="AI363">
        <v>8.1247666287938394</v>
      </c>
      <c r="AJ363">
        <v>150.96</v>
      </c>
      <c r="AK363">
        <v>326.039999999999</v>
      </c>
    </row>
    <row r="364" spans="1:37">
      <c r="A364" s="6">
        <v>363</v>
      </c>
      <c r="B364">
        <v>14081</v>
      </c>
      <c r="C364" t="s">
        <v>1068</v>
      </c>
      <c r="D364" t="s">
        <v>1069</v>
      </c>
      <c r="E364" t="s">
        <v>41</v>
      </c>
      <c r="F364" t="s">
        <v>132</v>
      </c>
      <c r="G364" s="5">
        <v>16.3935</v>
      </c>
      <c r="H364" s="3">
        <f t="shared" si="20"/>
        <v>1.02459375</v>
      </c>
      <c r="I364" s="3">
        <f t="shared" si="21"/>
        <v>-6.4693020833333126</v>
      </c>
      <c r="J364" s="7" t="e">
        <f>VLOOKUP(B364,RB!$B$2:$G$62,6,FALSE)</f>
        <v>#N/A</v>
      </c>
      <c r="K364" s="7" t="e">
        <f>VLOOKUP(B364,WR!$B$2:$G$73,6,FALSE)</f>
        <v>#N/A</v>
      </c>
      <c r="L364" s="7" t="e">
        <f>VLOOKUP(B364,TE!$A$2:$F$73,6,FALSE)</f>
        <v>#N/A</v>
      </c>
      <c r="M364" s="7">
        <f t="shared" si="22"/>
        <v>0</v>
      </c>
      <c r="N364" s="7">
        <f t="shared" si="23"/>
        <v>0</v>
      </c>
      <c r="P364">
        <v>105</v>
      </c>
      <c r="Q364">
        <v>22</v>
      </c>
      <c r="R364">
        <v>0</v>
      </c>
      <c r="S364" t="s">
        <v>132</v>
      </c>
      <c r="T364" t="s">
        <v>33</v>
      </c>
      <c r="U364">
        <v>0.78963333333333396</v>
      </c>
      <c r="V364">
        <v>11.541350830816899</v>
      </c>
      <c r="W364">
        <v>2.78974999999999</v>
      </c>
      <c r="X364">
        <v>25.789349999999999</v>
      </c>
      <c r="Y364">
        <v>12</v>
      </c>
      <c r="Z364">
        <v>-117.875588888888</v>
      </c>
      <c r="AA364">
        <v>478</v>
      </c>
      <c r="AB364">
        <v>-99.667050000000003</v>
      </c>
      <c r="AC364">
        <v>420</v>
      </c>
      <c r="AD364">
        <v>-143.28444999999999</v>
      </c>
      <c r="AE364">
        <v>512</v>
      </c>
      <c r="AF364">
        <v>96.3</v>
      </c>
      <c r="AG364">
        <v>9.6999999999999993</v>
      </c>
      <c r="AH364">
        <v>330.5</v>
      </c>
      <c r="AI364">
        <v>4.5928186536699904</v>
      </c>
      <c r="AJ364">
        <v>150.99</v>
      </c>
      <c r="AK364">
        <v>327.01</v>
      </c>
    </row>
    <row r="365" spans="1:37">
      <c r="A365">
        <v>364</v>
      </c>
      <c r="B365">
        <v>11104</v>
      </c>
      <c r="C365" t="s">
        <v>139</v>
      </c>
      <c r="D365" t="s">
        <v>345</v>
      </c>
      <c r="E365" t="s">
        <v>47</v>
      </c>
      <c r="F365" t="s">
        <v>149</v>
      </c>
      <c r="G365" s="5">
        <v>16.3645</v>
      </c>
      <c r="H365" s="3">
        <f t="shared" si="20"/>
        <v>1.02278125</v>
      </c>
      <c r="I365" s="3">
        <f t="shared" si="21"/>
        <v>-6.4711145833333124</v>
      </c>
      <c r="J365" s="7" t="e">
        <f>VLOOKUP(B365,RB!$B$2:$G$62,6,FALSE)</f>
        <v>#N/A</v>
      </c>
      <c r="K365" s="7" t="e">
        <f>VLOOKUP(B365,WR!$B$2:$G$73,6,FALSE)</f>
        <v>#N/A</v>
      </c>
      <c r="L365" s="7" t="e">
        <f>VLOOKUP(B365,TE!$A$2:$F$73,6,FALSE)</f>
        <v>#N/A</v>
      </c>
      <c r="M365" s="7">
        <f t="shared" si="22"/>
        <v>0</v>
      </c>
      <c r="N365" s="7">
        <f t="shared" si="23"/>
        <v>0</v>
      </c>
      <c r="P365">
        <v>166</v>
      </c>
      <c r="Q365">
        <v>30</v>
      </c>
      <c r="R365">
        <v>7</v>
      </c>
      <c r="S365" t="s">
        <v>149</v>
      </c>
      <c r="T365" t="s">
        <v>33</v>
      </c>
      <c r="U365">
        <v>1.1509499999999899</v>
      </c>
      <c r="V365">
        <v>10.917723334102201</v>
      </c>
      <c r="W365">
        <v>0.93599999999999905</v>
      </c>
      <c r="X365">
        <v>24.479599999999898</v>
      </c>
      <c r="Y365">
        <v>17</v>
      </c>
      <c r="Z365">
        <v>-132.45944444444399</v>
      </c>
      <c r="AA365">
        <v>569</v>
      </c>
      <c r="AB365">
        <v>-132.75274999999999</v>
      </c>
      <c r="AC365">
        <v>595</v>
      </c>
      <c r="AD365">
        <v>-139.76765</v>
      </c>
      <c r="AE365">
        <v>504</v>
      </c>
      <c r="AF365">
        <v>155.69999999999999</v>
      </c>
      <c r="AG365">
        <v>13.2</v>
      </c>
      <c r="AH365">
        <v>339.7</v>
      </c>
      <c r="AI365">
        <v>4.4583230139445398</v>
      </c>
      <c r="AJ365">
        <v>150.99</v>
      </c>
      <c r="AK365">
        <v>418.01</v>
      </c>
    </row>
    <row r="366" spans="1:37">
      <c r="A366" s="6">
        <v>365</v>
      </c>
      <c r="B366">
        <v>12351</v>
      </c>
      <c r="C366" t="s">
        <v>240</v>
      </c>
      <c r="D366" t="s">
        <v>568</v>
      </c>
      <c r="E366" t="s">
        <v>117</v>
      </c>
      <c r="F366" t="s">
        <v>144</v>
      </c>
      <c r="G366" s="5">
        <v>15.904999999999999</v>
      </c>
      <c r="H366" s="3">
        <f t="shared" si="20"/>
        <v>0.99406249999999996</v>
      </c>
      <c r="I366" s="3">
        <f t="shared" si="21"/>
        <v>-6.4998333333333127</v>
      </c>
      <c r="J366" s="7" t="e">
        <f>VLOOKUP(B366,RB!$B$2:$G$62,6,FALSE)</f>
        <v>#N/A</v>
      </c>
      <c r="K366" s="7" t="e">
        <f>VLOOKUP(B366,WR!$B$2:$G$73,6,FALSE)</f>
        <v>#N/A</v>
      </c>
      <c r="L366" s="7" t="e">
        <f>VLOOKUP(B366,TE!$A$2:$F$73,6,FALSE)</f>
        <v>#N/A</v>
      </c>
      <c r="M366" s="7">
        <f t="shared" si="22"/>
        <v>0</v>
      </c>
      <c r="N366" s="7">
        <f t="shared" si="23"/>
        <v>0</v>
      </c>
      <c r="P366">
        <v>93</v>
      </c>
      <c r="Q366">
        <v>28</v>
      </c>
      <c r="R366">
        <v>4</v>
      </c>
      <c r="S366" t="s">
        <v>144</v>
      </c>
      <c r="T366" t="s">
        <v>33</v>
      </c>
      <c r="U366">
        <v>0.227374999999998</v>
      </c>
      <c r="V366">
        <v>12.7388766105963</v>
      </c>
      <c r="W366">
        <v>0.78999999999999904</v>
      </c>
      <c r="X366">
        <v>28.64</v>
      </c>
      <c r="Y366">
        <v>13</v>
      </c>
      <c r="Z366">
        <v>-97.732611111111098</v>
      </c>
      <c r="AA366">
        <v>386</v>
      </c>
      <c r="AB366">
        <v>-100.419916666666</v>
      </c>
      <c r="AC366">
        <v>434</v>
      </c>
      <c r="AD366">
        <v>-100.07833333333301</v>
      </c>
      <c r="AE366">
        <v>378</v>
      </c>
      <c r="AF366" t="s">
        <v>32</v>
      </c>
      <c r="AG366" t="s">
        <v>32</v>
      </c>
      <c r="AH366" t="s">
        <v>32</v>
      </c>
      <c r="AI366" t="s">
        <v>133</v>
      </c>
      <c r="AJ366">
        <v>150.97</v>
      </c>
      <c r="AK366">
        <v>235.03</v>
      </c>
    </row>
    <row r="367" spans="1:37">
      <c r="A367">
        <v>366</v>
      </c>
      <c r="B367">
        <v>11101</v>
      </c>
      <c r="C367" t="s">
        <v>343</v>
      </c>
      <c r="D367" t="s">
        <v>344</v>
      </c>
      <c r="E367" t="s">
        <v>44</v>
      </c>
      <c r="F367" t="s">
        <v>132</v>
      </c>
      <c r="G367" s="5">
        <v>15.776399999999899</v>
      </c>
      <c r="H367" s="3">
        <f t="shared" si="20"/>
        <v>0.98602499999999371</v>
      </c>
      <c r="I367" s="3">
        <f t="shared" si="21"/>
        <v>-6.5078708333333193</v>
      </c>
      <c r="J367" s="7" t="e">
        <f>VLOOKUP(B367,RB!$B$2:$G$62,6,FALSE)</f>
        <v>#N/A</v>
      </c>
      <c r="K367" s="7" t="e">
        <f>VLOOKUP(B367,WR!$B$2:$G$73,6,FALSE)</f>
        <v>#N/A</v>
      </c>
      <c r="L367" s="7" t="e">
        <f>VLOOKUP(B367,TE!$A$2:$F$73,6,FALSE)</f>
        <v>#N/A</v>
      </c>
      <c r="M367" s="7">
        <f t="shared" si="22"/>
        <v>0</v>
      </c>
      <c r="N367" s="7">
        <f t="shared" si="23"/>
        <v>0</v>
      </c>
      <c r="P367">
        <v>106</v>
      </c>
      <c r="Q367">
        <v>31</v>
      </c>
      <c r="R367">
        <v>9</v>
      </c>
      <c r="S367" t="s">
        <v>132</v>
      </c>
      <c r="T367" t="s">
        <v>33</v>
      </c>
      <c r="U367">
        <v>0.80935833333333196</v>
      </c>
      <c r="V367">
        <v>5.8908151218655602</v>
      </c>
      <c r="W367">
        <v>9.5079999999999991</v>
      </c>
      <c r="X367">
        <v>23.094000000000001</v>
      </c>
      <c r="Y367">
        <v>12</v>
      </c>
      <c r="Z367">
        <v>-118.492688888888</v>
      </c>
      <c r="AA367">
        <v>480</v>
      </c>
      <c r="AB367">
        <v>-92.948800000000006</v>
      </c>
      <c r="AC367">
        <v>357</v>
      </c>
      <c r="AD367">
        <v>-145.97980000000001</v>
      </c>
      <c r="AE367">
        <v>518</v>
      </c>
      <c r="AF367">
        <v>115.3</v>
      </c>
      <c r="AG367">
        <v>11.9</v>
      </c>
      <c r="AH367">
        <v>356</v>
      </c>
      <c r="AI367">
        <v>5.1814766495239599</v>
      </c>
      <c r="AJ367">
        <v>150.96</v>
      </c>
      <c r="AK367">
        <v>329.039999999999</v>
      </c>
    </row>
    <row r="368" spans="1:37">
      <c r="A368" s="6">
        <v>367</v>
      </c>
      <c r="B368">
        <v>12309</v>
      </c>
      <c r="C368" t="s">
        <v>561</v>
      </c>
      <c r="D368" t="s">
        <v>562</v>
      </c>
      <c r="E368" t="s">
        <v>56</v>
      </c>
      <c r="F368" t="s">
        <v>144</v>
      </c>
      <c r="G368" s="5">
        <v>15.70725</v>
      </c>
      <c r="H368" s="3">
        <f t="shared" si="20"/>
        <v>0.98170312500000001</v>
      </c>
      <c r="I368" s="3">
        <f t="shared" si="21"/>
        <v>-6.5121927083333127</v>
      </c>
      <c r="J368" s="7" t="e">
        <f>VLOOKUP(B368,RB!$B$2:$G$62,6,FALSE)</f>
        <v>#N/A</v>
      </c>
      <c r="K368" s="7" t="e">
        <f>VLOOKUP(B368,WR!$B$2:$G$73,6,FALSE)</f>
        <v>#N/A</v>
      </c>
      <c r="L368" s="7" t="e">
        <f>VLOOKUP(B368,TE!$A$2:$F$73,6,FALSE)</f>
        <v>#N/A</v>
      </c>
      <c r="M368" s="7">
        <f t="shared" si="22"/>
        <v>0</v>
      </c>
      <c r="N368" s="7">
        <f t="shared" si="23"/>
        <v>0</v>
      </c>
      <c r="P368">
        <v>94</v>
      </c>
      <c r="Q368">
        <v>27</v>
      </c>
      <c r="R368">
        <v>4</v>
      </c>
      <c r="S368" t="s">
        <v>144</v>
      </c>
      <c r="T368" t="s">
        <v>33</v>
      </c>
      <c r="U368">
        <v>0.212166666666668</v>
      </c>
      <c r="V368">
        <v>8.3189908161988004</v>
      </c>
      <c r="W368">
        <v>1.70179999999999</v>
      </c>
      <c r="X368">
        <v>19.995999999999999</v>
      </c>
      <c r="Y368">
        <v>13</v>
      </c>
      <c r="Z368">
        <v>-97.930361111111097</v>
      </c>
      <c r="AA368">
        <v>387</v>
      </c>
      <c r="AB368">
        <v>-99.508116666666595</v>
      </c>
      <c r="AC368">
        <v>417</v>
      </c>
      <c r="AD368">
        <v>-108.722333333333</v>
      </c>
      <c r="AE368">
        <v>412</v>
      </c>
      <c r="AF368">
        <v>96.4</v>
      </c>
      <c r="AG368">
        <v>7.9</v>
      </c>
      <c r="AH368" t="s">
        <v>32</v>
      </c>
      <c r="AI368">
        <v>4.2639728967962096</v>
      </c>
      <c r="AJ368" t="s">
        <v>32</v>
      </c>
      <c r="AK368" t="s">
        <v>32</v>
      </c>
    </row>
    <row r="369" spans="1:37">
      <c r="A369">
        <v>368</v>
      </c>
      <c r="B369">
        <v>13427</v>
      </c>
      <c r="C369" t="s">
        <v>286</v>
      </c>
      <c r="D369" t="s">
        <v>849</v>
      </c>
      <c r="E369" t="s">
        <v>100</v>
      </c>
      <c r="F369" t="s">
        <v>144</v>
      </c>
      <c r="G369" s="5">
        <v>15.648</v>
      </c>
      <c r="H369" s="3">
        <f t="shared" si="20"/>
        <v>0.97799999999999998</v>
      </c>
      <c r="I369" s="3">
        <f t="shared" si="21"/>
        <v>-6.515895833333313</v>
      </c>
      <c r="J369" s="7" t="e">
        <f>VLOOKUP(B369,RB!$B$2:$G$62,6,FALSE)</f>
        <v>#N/A</v>
      </c>
      <c r="K369" s="7" t="e">
        <f>VLOOKUP(B369,WR!$B$2:$G$73,6,FALSE)</f>
        <v>#N/A</v>
      </c>
      <c r="L369" s="7" t="e">
        <f>VLOOKUP(B369,TE!$A$2:$F$73,6,FALSE)</f>
        <v>#N/A</v>
      </c>
      <c r="M369" s="7">
        <f t="shared" si="22"/>
        <v>0</v>
      </c>
      <c r="N369" s="7">
        <f t="shared" si="23"/>
        <v>0</v>
      </c>
      <c r="P369">
        <v>95</v>
      </c>
      <c r="Q369">
        <v>25</v>
      </c>
      <c r="R369">
        <v>2</v>
      </c>
      <c r="S369" t="s">
        <v>144</v>
      </c>
      <c r="T369" t="s">
        <v>33</v>
      </c>
      <c r="U369">
        <v>0.51191666666666702</v>
      </c>
      <c r="V369">
        <v>11.747410046474</v>
      </c>
      <c r="W369">
        <v>0.89399999999999902</v>
      </c>
      <c r="X369">
        <v>27.4759999999999</v>
      </c>
      <c r="Y369">
        <v>13</v>
      </c>
      <c r="Z369">
        <v>-97.989611111111103</v>
      </c>
      <c r="AA369">
        <v>388</v>
      </c>
      <c r="AB369">
        <v>-100.315916666666</v>
      </c>
      <c r="AC369">
        <v>429</v>
      </c>
      <c r="AD369">
        <v>-101.24233333333299</v>
      </c>
      <c r="AE369">
        <v>386</v>
      </c>
      <c r="AF369">
        <v>98.4</v>
      </c>
      <c r="AG369">
        <v>2.7</v>
      </c>
      <c r="AH369" t="s">
        <v>32</v>
      </c>
      <c r="AI369">
        <v>3.2772244214495099</v>
      </c>
      <c r="AJ369">
        <v>150.99</v>
      </c>
      <c r="AK369">
        <v>237.01</v>
      </c>
    </row>
    <row r="370" spans="1:37">
      <c r="A370" s="6">
        <v>369</v>
      </c>
      <c r="B370">
        <v>13623</v>
      </c>
      <c r="C370" t="s">
        <v>906</v>
      </c>
      <c r="D370" t="s">
        <v>358</v>
      </c>
      <c r="E370" t="s">
        <v>68</v>
      </c>
      <c r="F370" t="s">
        <v>132</v>
      </c>
      <c r="G370" s="5">
        <v>15.431333333333299</v>
      </c>
      <c r="H370" s="3">
        <f t="shared" si="20"/>
        <v>0.9644583333333312</v>
      </c>
      <c r="I370" s="3">
        <f t="shared" si="21"/>
        <v>-6.5294374999999816</v>
      </c>
      <c r="J370" s="7" t="e">
        <f>VLOOKUP(B370,RB!$B$2:$G$62,6,FALSE)</f>
        <v>#N/A</v>
      </c>
      <c r="K370" s="7" t="e">
        <f>VLOOKUP(B370,WR!$B$2:$G$73,6,FALSE)</f>
        <v>#N/A</v>
      </c>
      <c r="L370" s="7" t="e">
        <f>VLOOKUP(B370,TE!$A$2:$F$73,6,FALSE)</f>
        <v>#N/A</v>
      </c>
      <c r="M370" s="7">
        <f t="shared" si="22"/>
        <v>0</v>
      </c>
      <c r="N370" s="7">
        <f t="shared" si="23"/>
        <v>0</v>
      </c>
      <c r="P370">
        <v>107</v>
      </c>
      <c r="Q370">
        <v>24</v>
      </c>
      <c r="R370">
        <v>1</v>
      </c>
      <c r="S370" t="s">
        <v>132</v>
      </c>
      <c r="T370" t="s">
        <v>33</v>
      </c>
      <c r="U370">
        <v>1.1699583333333301</v>
      </c>
      <c r="V370">
        <v>9.5986463889446405</v>
      </c>
      <c r="W370">
        <v>6.1639999999999997</v>
      </c>
      <c r="X370">
        <v>26.32</v>
      </c>
      <c r="Y370">
        <v>12</v>
      </c>
      <c r="Z370">
        <v>-118.83775555555501</v>
      </c>
      <c r="AA370">
        <v>482</v>
      </c>
      <c r="AB370">
        <v>-96.2928</v>
      </c>
      <c r="AC370">
        <v>376</v>
      </c>
      <c r="AD370">
        <v>-142.75380000000001</v>
      </c>
      <c r="AE370">
        <v>510</v>
      </c>
      <c r="AF370">
        <v>96.7</v>
      </c>
      <c r="AG370">
        <v>13.6</v>
      </c>
      <c r="AH370">
        <v>320.8</v>
      </c>
      <c r="AI370">
        <v>5.6363487372293104</v>
      </c>
      <c r="AJ370">
        <v>150.96</v>
      </c>
      <c r="AK370">
        <v>331.039999999999</v>
      </c>
    </row>
    <row r="371" spans="1:37">
      <c r="A371">
        <v>370</v>
      </c>
      <c r="B371">
        <v>13391</v>
      </c>
      <c r="C371" t="s">
        <v>839</v>
      </c>
      <c r="D371" t="s">
        <v>840</v>
      </c>
      <c r="E371" t="s">
        <v>77</v>
      </c>
      <c r="F371" t="s">
        <v>144</v>
      </c>
      <c r="G371" s="5">
        <v>15.3421666666666</v>
      </c>
      <c r="H371" s="3">
        <f t="shared" si="20"/>
        <v>0.95888541666666249</v>
      </c>
      <c r="I371" s="3">
        <f t="shared" si="21"/>
        <v>-6.5350104166666503</v>
      </c>
      <c r="J371" s="7" t="e">
        <f>VLOOKUP(B371,RB!$B$2:$G$62,6,FALSE)</f>
        <v>#N/A</v>
      </c>
      <c r="K371" s="7" t="e">
        <f>VLOOKUP(B371,WR!$B$2:$G$73,6,FALSE)</f>
        <v>#N/A</v>
      </c>
      <c r="L371" s="7" t="e">
        <f>VLOOKUP(B371,TE!$A$2:$F$73,6,FALSE)</f>
        <v>#N/A</v>
      </c>
      <c r="M371" s="7">
        <f t="shared" si="22"/>
        <v>0</v>
      </c>
      <c r="N371" s="7">
        <f t="shared" si="23"/>
        <v>0</v>
      </c>
      <c r="P371">
        <v>96</v>
      </c>
      <c r="Q371">
        <v>26</v>
      </c>
      <c r="R371">
        <v>2</v>
      </c>
      <c r="S371" t="s">
        <v>144</v>
      </c>
      <c r="T371" t="s">
        <v>33</v>
      </c>
      <c r="U371">
        <v>0.52976666666666505</v>
      </c>
      <c r="V371">
        <v>14.432826195863299</v>
      </c>
      <c r="W371">
        <v>0.77449999999999997</v>
      </c>
      <c r="X371">
        <v>34.42</v>
      </c>
      <c r="Y371">
        <v>13</v>
      </c>
      <c r="Z371">
        <v>-98.295444444444399</v>
      </c>
      <c r="AA371">
        <v>389</v>
      </c>
      <c r="AB371">
        <v>-100.435416666666</v>
      </c>
      <c r="AC371">
        <v>436</v>
      </c>
      <c r="AD371">
        <v>-94.298333333333304</v>
      </c>
      <c r="AE371">
        <v>362</v>
      </c>
      <c r="AF371">
        <v>67.599999999999994</v>
      </c>
      <c r="AG371">
        <v>20.3</v>
      </c>
      <c r="AH371">
        <v>344.8</v>
      </c>
      <c r="AI371">
        <v>6.6169884918537099</v>
      </c>
      <c r="AJ371">
        <v>150.97</v>
      </c>
      <c r="AK371">
        <v>238.03</v>
      </c>
    </row>
    <row r="372" spans="1:37">
      <c r="A372" s="6">
        <v>371</v>
      </c>
      <c r="B372">
        <v>14297</v>
      </c>
      <c r="C372" t="s">
        <v>207</v>
      </c>
      <c r="D372" t="s">
        <v>1151</v>
      </c>
      <c r="E372" t="s">
        <v>77</v>
      </c>
      <c r="F372" t="s">
        <v>149</v>
      </c>
      <c r="G372" s="5">
        <v>15.262499999999999</v>
      </c>
      <c r="H372" s="3">
        <f t="shared" si="20"/>
        <v>0.95390624999999996</v>
      </c>
      <c r="I372" s="3">
        <f t="shared" si="21"/>
        <v>-6.5399895833333126</v>
      </c>
      <c r="J372" s="7" t="e">
        <f>VLOOKUP(B372,RB!$B$2:$G$62,6,FALSE)</f>
        <v>#N/A</v>
      </c>
      <c r="K372" s="7" t="e">
        <f>VLOOKUP(B372,WR!$B$2:$G$73,6,FALSE)</f>
        <v>#N/A</v>
      </c>
      <c r="L372" s="7" t="e">
        <f>VLOOKUP(B372,TE!$A$2:$F$73,6,FALSE)</f>
        <v>#N/A</v>
      </c>
      <c r="M372" s="7">
        <f t="shared" si="22"/>
        <v>0</v>
      </c>
      <c r="N372" s="7">
        <f t="shared" si="23"/>
        <v>0</v>
      </c>
      <c r="P372">
        <v>167</v>
      </c>
      <c r="Q372" t="s">
        <v>32</v>
      </c>
      <c r="R372">
        <v>0</v>
      </c>
      <c r="S372" t="s">
        <v>149</v>
      </c>
      <c r="T372" t="s">
        <v>33</v>
      </c>
      <c r="U372">
        <v>0.18595</v>
      </c>
      <c r="V372">
        <v>21.619789834778601</v>
      </c>
      <c r="W372">
        <v>1.5037499999999999</v>
      </c>
      <c r="X372">
        <v>29.021249999999998</v>
      </c>
      <c r="Y372">
        <v>17</v>
      </c>
      <c r="Z372">
        <v>-133.56144444444399</v>
      </c>
      <c r="AA372">
        <v>579</v>
      </c>
      <c r="AB372">
        <v>-132.185</v>
      </c>
      <c r="AC372">
        <v>589</v>
      </c>
      <c r="AD372">
        <v>-135.226</v>
      </c>
      <c r="AE372">
        <v>490</v>
      </c>
      <c r="AF372">
        <v>179</v>
      </c>
      <c r="AG372">
        <v>6</v>
      </c>
      <c r="AH372" t="s">
        <v>32</v>
      </c>
      <c r="AI372">
        <v>3.4867031094923799</v>
      </c>
      <c r="AJ372">
        <v>150.99</v>
      </c>
      <c r="AK372">
        <v>428.01</v>
      </c>
    </row>
    <row r="373" spans="1:37">
      <c r="A373">
        <v>372</v>
      </c>
      <c r="B373">
        <v>13884</v>
      </c>
      <c r="C373" t="s">
        <v>1005</v>
      </c>
      <c r="D373" t="s">
        <v>158</v>
      </c>
      <c r="E373" t="s">
        <v>126</v>
      </c>
      <c r="F373" t="s">
        <v>149</v>
      </c>
      <c r="G373" s="5">
        <v>15.1646</v>
      </c>
      <c r="H373" s="3">
        <f t="shared" si="20"/>
        <v>0.9477875</v>
      </c>
      <c r="I373" s="3">
        <f t="shared" si="21"/>
        <v>-6.5461083333333132</v>
      </c>
      <c r="J373" s="7" t="e">
        <f>VLOOKUP(B373,RB!$B$2:$G$62,6,FALSE)</f>
        <v>#N/A</v>
      </c>
      <c r="K373" s="7" t="e">
        <f>VLOOKUP(B373,WR!$B$2:$G$73,6,FALSE)</f>
        <v>#N/A</v>
      </c>
      <c r="L373" s="7" t="e">
        <f>VLOOKUP(B373,TE!$A$2:$F$73,6,FALSE)</f>
        <v>#N/A</v>
      </c>
      <c r="M373" s="7">
        <f t="shared" si="22"/>
        <v>0</v>
      </c>
      <c r="N373" s="7">
        <f t="shared" si="23"/>
        <v>0</v>
      </c>
      <c r="P373">
        <v>168</v>
      </c>
      <c r="Q373">
        <v>23</v>
      </c>
      <c r="R373">
        <v>1</v>
      </c>
      <c r="S373" t="s">
        <v>149</v>
      </c>
      <c r="T373" t="s">
        <v>33</v>
      </c>
      <c r="U373">
        <v>0.27134999999999798</v>
      </c>
      <c r="V373">
        <v>7.9536648659595901</v>
      </c>
      <c r="W373">
        <v>7.1188000000000002</v>
      </c>
      <c r="X373">
        <v>24.786799999999999</v>
      </c>
      <c r="Y373">
        <v>17</v>
      </c>
      <c r="Z373">
        <v>-133.659344444444</v>
      </c>
      <c r="AA373">
        <v>581</v>
      </c>
      <c r="AB373">
        <v>-126.56995000000001</v>
      </c>
      <c r="AC373">
        <v>573</v>
      </c>
      <c r="AD373">
        <v>-139.46045000000001</v>
      </c>
      <c r="AE373">
        <v>502</v>
      </c>
      <c r="AF373">
        <v>161.9</v>
      </c>
      <c r="AG373">
        <v>14.9</v>
      </c>
      <c r="AH373">
        <v>362.5</v>
      </c>
      <c r="AI373">
        <v>4.6877332691623996</v>
      </c>
      <c r="AJ373">
        <v>150.99</v>
      </c>
      <c r="AK373">
        <v>430.01</v>
      </c>
    </row>
    <row r="374" spans="1:37">
      <c r="A374" s="6">
        <v>373</v>
      </c>
      <c r="B374">
        <v>13505</v>
      </c>
      <c r="C374" t="s">
        <v>310</v>
      </c>
      <c r="D374" t="s">
        <v>859</v>
      </c>
      <c r="E374" t="s">
        <v>94</v>
      </c>
      <c r="F374" t="s">
        <v>149</v>
      </c>
      <c r="G374" s="5">
        <v>14.9885</v>
      </c>
      <c r="H374" s="3">
        <f t="shared" si="20"/>
        <v>0.93678125000000001</v>
      </c>
      <c r="I374" s="3">
        <f t="shared" si="21"/>
        <v>-6.5571145833333127</v>
      </c>
      <c r="J374" s="7" t="e">
        <f>VLOOKUP(B374,RB!$B$2:$G$62,6,FALSE)</f>
        <v>#N/A</v>
      </c>
      <c r="K374" s="7" t="e">
        <f>VLOOKUP(B374,WR!$B$2:$G$73,6,FALSE)</f>
        <v>#N/A</v>
      </c>
      <c r="L374" s="7" t="e">
        <f>VLOOKUP(B374,TE!$A$2:$F$73,6,FALSE)</f>
        <v>#N/A</v>
      </c>
      <c r="M374" s="7">
        <f t="shared" si="22"/>
        <v>0</v>
      </c>
      <c r="N374" s="7">
        <f t="shared" si="23"/>
        <v>0</v>
      </c>
      <c r="P374">
        <v>169</v>
      </c>
      <c r="Q374">
        <v>26</v>
      </c>
      <c r="R374">
        <v>3</v>
      </c>
      <c r="S374" t="s">
        <v>149</v>
      </c>
      <c r="T374" t="s">
        <v>33</v>
      </c>
      <c r="U374">
        <v>0.53849999999999998</v>
      </c>
      <c r="V374">
        <v>6.3534547819801697</v>
      </c>
      <c r="W374">
        <v>7.1979999999999897</v>
      </c>
      <c r="X374">
        <v>19.947700000000001</v>
      </c>
      <c r="Y374">
        <v>17</v>
      </c>
      <c r="Z374">
        <v>-133.83544444444399</v>
      </c>
      <c r="AA374">
        <v>584</v>
      </c>
      <c r="AB374">
        <v>-126.49075000000001</v>
      </c>
      <c r="AC374">
        <v>572</v>
      </c>
      <c r="AD374">
        <v>-144.29955000000001</v>
      </c>
      <c r="AE374">
        <v>514</v>
      </c>
      <c r="AF374">
        <v>171.5</v>
      </c>
      <c r="AG374">
        <v>13</v>
      </c>
      <c r="AH374">
        <v>396.5</v>
      </c>
      <c r="AI374">
        <v>4.4313335721542</v>
      </c>
      <c r="AJ374">
        <v>150.99</v>
      </c>
      <c r="AK374">
        <v>433.01</v>
      </c>
    </row>
    <row r="375" spans="1:37">
      <c r="A375">
        <v>374</v>
      </c>
      <c r="B375">
        <v>11904</v>
      </c>
      <c r="C375" t="s">
        <v>475</v>
      </c>
      <c r="D375" t="s">
        <v>476</v>
      </c>
      <c r="E375" t="s">
        <v>141</v>
      </c>
      <c r="F375" t="s">
        <v>144</v>
      </c>
      <c r="G375" s="5">
        <v>14.93</v>
      </c>
      <c r="H375" s="3">
        <f t="shared" si="20"/>
        <v>0.93312499999999998</v>
      </c>
      <c r="I375" s="3">
        <f t="shared" si="21"/>
        <v>-6.5607708333333132</v>
      </c>
      <c r="J375" s="7" t="e">
        <f>VLOOKUP(B375,RB!$B$2:$G$62,6,FALSE)</f>
        <v>#N/A</v>
      </c>
      <c r="K375" s="7" t="e">
        <f>VLOOKUP(B375,WR!$B$2:$G$73,6,FALSE)</f>
        <v>#N/A</v>
      </c>
      <c r="L375" s="7" t="e">
        <f>VLOOKUP(B375,TE!$A$2:$F$73,6,FALSE)</f>
        <v>#N/A</v>
      </c>
      <c r="M375" s="7">
        <f t="shared" si="22"/>
        <v>0</v>
      </c>
      <c r="N375" s="7">
        <f t="shared" si="23"/>
        <v>0</v>
      </c>
      <c r="P375">
        <v>97</v>
      </c>
      <c r="Q375">
        <v>27</v>
      </c>
      <c r="R375">
        <v>5</v>
      </c>
      <c r="S375" t="s">
        <v>144</v>
      </c>
      <c r="T375" t="s">
        <v>33</v>
      </c>
      <c r="U375">
        <v>0.264649999999999</v>
      </c>
      <c r="V375" t="s">
        <v>32</v>
      </c>
      <c r="W375">
        <v>14.93</v>
      </c>
      <c r="X375">
        <v>14.93</v>
      </c>
      <c r="Y375">
        <v>13</v>
      </c>
      <c r="Z375">
        <v>-98.707611111111106</v>
      </c>
      <c r="AA375">
        <v>393</v>
      </c>
      <c r="AB375">
        <v>-86.279916666666594</v>
      </c>
      <c r="AC375">
        <v>335</v>
      </c>
      <c r="AD375">
        <v>-113.788333333333</v>
      </c>
      <c r="AE375">
        <v>423</v>
      </c>
      <c r="AF375" t="s">
        <v>32</v>
      </c>
      <c r="AG375" t="s">
        <v>32</v>
      </c>
      <c r="AH375" t="s">
        <v>32</v>
      </c>
      <c r="AI375" t="s">
        <v>133</v>
      </c>
      <c r="AJ375" t="s">
        <v>32</v>
      </c>
      <c r="AK375" t="s">
        <v>32</v>
      </c>
    </row>
    <row r="376" spans="1:37">
      <c r="A376" s="6">
        <v>375</v>
      </c>
      <c r="B376">
        <v>10735</v>
      </c>
      <c r="C376" t="s">
        <v>217</v>
      </c>
      <c r="D376" t="s">
        <v>307</v>
      </c>
      <c r="E376" t="s">
        <v>91</v>
      </c>
      <c r="F376" t="s">
        <v>149</v>
      </c>
      <c r="G376" s="5">
        <v>14.798</v>
      </c>
      <c r="H376" s="3">
        <f t="shared" si="20"/>
        <v>0.924875</v>
      </c>
      <c r="I376" s="3">
        <f t="shared" si="21"/>
        <v>-6.5690208333333127</v>
      </c>
      <c r="J376" s="7" t="e">
        <f>VLOOKUP(B376,RB!$B$2:$G$62,6,FALSE)</f>
        <v>#N/A</v>
      </c>
      <c r="K376" s="7" t="e">
        <f>VLOOKUP(B376,WR!$B$2:$G$73,6,FALSE)</f>
        <v>#N/A</v>
      </c>
      <c r="L376" s="7" t="e">
        <f>VLOOKUP(B376,TE!$A$2:$F$73,6,FALSE)</f>
        <v>#N/A</v>
      </c>
      <c r="M376" s="7">
        <f t="shared" si="22"/>
        <v>0</v>
      </c>
      <c r="N376" s="7">
        <f t="shared" si="23"/>
        <v>0</v>
      </c>
      <c r="P376">
        <v>170</v>
      </c>
      <c r="Q376">
        <v>30</v>
      </c>
      <c r="R376">
        <v>7</v>
      </c>
      <c r="S376" t="s">
        <v>149</v>
      </c>
      <c r="T376" t="s">
        <v>33</v>
      </c>
      <c r="U376">
        <v>0.78966666666666496</v>
      </c>
      <c r="V376">
        <v>11.430684616417301</v>
      </c>
      <c r="W376">
        <v>1.0899999999999901</v>
      </c>
      <c r="X376">
        <v>26.505199999999999</v>
      </c>
      <c r="Y376">
        <v>17</v>
      </c>
      <c r="Z376">
        <v>-134.02594444444401</v>
      </c>
      <c r="AA376">
        <v>585</v>
      </c>
      <c r="AB376">
        <v>-132.59875</v>
      </c>
      <c r="AC376">
        <v>593</v>
      </c>
      <c r="AD376">
        <v>-137.74205000000001</v>
      </c>
      <c r="AE376">
        <v>496</v>
      </c>
      <c r="AF376">
        <v>191.5</v>
      </c>
      <c r="AG376">
        <v>12.9</v>
      </c>
      <c r="AH376" t="s">
        <v>32</v>
      </c>
      <c r="AI376">
        <v>4.4178388512590301</v>
      </c>
      <c r="AJ376">
        <v>150.97999999999999</v>
      </c>
      <c r="AK376">
        <v>434.02</v>
      </c>
    </row>
    <row r="377" spans="1:37">
      <c r="A377">
        <v>376</v>
      </c>
      <c r="B377">
        <v>13988</v>
      </c>
      <c r="C377" t="s">
        <v>494</v>
      </c>
      <c r="D377" t="s">
        <v>1033</v>
      </c>
      <c r="E377" t="s">
        <v>120</v>
      </c>
      <c r="F377" t="s">
        <v>144</v>
      </c>
      <c r="G377" s="5">
        <v>14.694800000000001</v>
      </c>
      <c r="H377" s="3">
        <f t="shared" si="20"/>
        <v>0.91842500000000005</v>
      </c>
      <c r="I377" s="3">
        <f t="shared" si="21"/>
        <v>-6.5754708333333127</v>
      </c>
      <c r="J377" s="7" t="e">
        <f>VLOOKUP(B377,RB!$B$2:$G$62,6,FALSE)</f>
        <v>#N/A</v>
      </c>
      <c r="K377" s="7" t="e">
        <f>VLOOKUP(B377,WR!$B$2:$G$73,6,FALSE)</f>
        <v>#N/A</v>
      </c>
      <c r="L377" s="7" t="e">
        <f>VLOOKUP(B377,TE!$A$2:$F$73,6,FALSE)</f>
        <v>#N/A</v>
      </c>
      <c r="M377" s="7">
        <f t="shared" si="22"/>
        <v>0</v>
      </c>
      <c r="N377" s="7">
        <f t="shared" si="23"/>
        <v>0</v>
      </c>
      <c r="P377">
        <v>98</v>
      </c>
      <c r="Q377">
        <v>24</v>
      </c>
      <c r="R377">
        <v>1</v>
      </c>
      <c r="S377" t="s">
        <v>144</v>
      </c>
      <c r="T377" t="s">
        <v>33</v>
      </c>
      <c r="U377">
        <v>0.36485000000000001</v>
      </c>
      <c r="V377">
        <v>22.258383328534801</v>
      </c>
      <c r="W377">
        <v>0.27500000000000002</v>
      </c>
      <c r="X377">
        <v>45.458500000000001</v>
      </c>
      <c r="Y377">
        <v>13</v>
      </c>
      <c r="Z377">
        <v>-98.942811111111098</v>
      </c>
      <c r="AA377">
        <v>395</v>
      </c>
      <c r="AB377">
        <v>-100.934916666666</v>
      </c>
      <c r="AC377">
        <v>452</v>
      </c>
      <c r="AD377">
        <v>-83.259833333333304</v>
      </c>
      <c r="AE377">
        <v>336</v>
      </c>
      <c r="AF377">
        <v>90.4</v>
      </c>
      <c r="AG377">
        <v>14.4</v>
      </c>
      <c r="AH377" t="s">
        <v>32</v>
      </c>
      <c r="AI377">
        <v>5.4974084909795797</v>
      </c>
      <c r="AJ377">
        <v>150.99</v>
      </c>
      <c r="AK377">
        <v>244.01</v>
      </c>
    </row>
    <row r="378" spans="1:37">
      <c r="A378" s="6">
        <v>377</v>
      </c>
      <c r="B378">
        <v>12859</v>
      </c>
      <c r="C378" t="s">
        <v>173</v>
      </c>
      <c r="D378" t="s">
        <v>410</v>
      </c>
      <c r="E378" t="s">
        <v>44</v>
      </c>
      <c r="F378" t="s">
        <v>144</v>
      </c>
      <c r="G378" s="5">
        <v>14.635899999999999</v>
      </c>
      <c r="H378" s="3">
        <f t="shared" si="20"/>
        <v>0.91474374999999997</v>
      </c>
      <c r="I378" s="3">
        <f t="shared" si="21"/>
        <v>-6.5791520833333124</v>
      </c>
      <c r="J378" s="7" t="e">
        <f>VLOOKUP(B378,RB!$B$2:$G$62,6,FALSE)</f>
        <v>#N/A</v>
      </c>
      <c r="K378" s="7" t="e">
        <f>VLOOKUP(B378,WR!$B$2:$G$73,6,FALSE)</f>
        <v>#N/A</v>
      </c>
      <c r="L378" s="7" t="e">
        <f>VLOOKUP(B378,TE!$A$2:$F$73,6,FALSE)</f>
        <v>#N/A</v>
      </c>
      <c r="M378" s="7">
        <f t="shared" si="22"/>
        <v>0</v>
      </c>
      <c r="N378" s="7">
        <f t="shared" si="23"/>
        <v>0</v>
      </c>
      <c r="P378">
        <v>99</v>
      </c>
      <c r="Q378">
        <v>26</v>
      </c>
      <c r="R378">
        <v>3</v>
      </c>
      <c r="S378" t="s">
        <v>144</v>
      </c>
      <c r="T378" t="s">
        <v>33</v>
      </c>
      <c r="U378">
        <v>0.92929999999999902</v>
      </c>
      <c r="V378">
        <v>11.717215034583299</v>
      </c>
      <c r="W378">
        <v>1.69</v>
      </c>
      <c r="X378">
        <v>29.1675</v>
      </c>
      <c r="Y378">
        <v>13</v>
      </c>
      <c r="Z378">
        <v>-99.001711111111106</v>
      </c>
      <c r="AA378">
        <v>396</v>
      </c>
      <c r="AB378">
        <v>-99.519916666666603</v>
      </c>
      <c r="AC378">
        <v>418</v>
      </c>
      <c r="AD378">
        <v>-99.550833333333301</v>
      </c>
      <c r="AE378">
        <v>377</v>
      </c>
      <c r="AF378">
        <v>69.2</v>
      </c>
      <c r="AG378">
        <v>14.3</v>
      </c>
      <c r="AH378" t="s">
        <v>32</v>
      </c>
      <c r="AI378">
        <v>5.4784325587613703</v>
      </c>
      <c r="AJ378">
        <v>150.94999999999999</v>
      </c>
      <c r="AK378">
        <v>245.05</v>
      </c>
    </row>
    <row r="379" spans="1:37">
      <c r="A379">
        <v>378</v>
      </c>
      <c r="B379">
        <v>13619</v>
      </c>
      <c r="C379" t="s">
        <v>207</v>
      </c>
      <c r="D379" t="s">
        <v>720</v>
      </c>
      <c r="E379" t="s">
        <v>114</v>
      </c>
      <c r="F379" t="s">
        <v>132</v>
      </c>
      <c r="G379" s="5">
        <v>14.502750000000001</v>
      </c>
      <c r="H379" s="3">
        <f t="shared" si="20"/>
        <v>0.90642187500000004</v>
      </c>
      <c r="I379" s="3">
        <f t="shared" si="21"/>
        <v>-6.5874739583333124</v>
      </c>
      <c r="J379" s="7" t="e">
        <f>VLOOKUP(B379,RB!$B$2:$G$62,6,FALSE)</f>
        <v>#N/A</v>
      </c>
      <c r="K379" s="7" t="e">
        <f>VLOOKUP(B379,WR!$B$2:$G$73,6,FALSE)</f>
        <v>#N/A</v>
      </c>
      <c r="L379" s="7" t="e">
        <f>VLOOKUP(B379,TE!$A$2:$F$73,6,FALSE)</f>
        <v>#N/A</v>
      </c>
      <c r="M379" s="7">
        <f t="shared" si="22"/>
        <v>0</v>
      </c>
      <c r="N379" s="7">
        <f t="shared" si="23"/>
        <v>0</v>
      </c>
      <c r="P379">
        <v>108</v>
      </c>
      <c r="Q379">
        <v>23</v>
      </c>
      <c r="R379">
        <v>1</v>
      </c>
      <c r="S379" t="s">
        <v>132</v>
      </c>
      <c r="T379" t="s">
        <v>33</v>
      </c>
      <c r="U379">
        <v>0.51512499999999894</v>
      </c>
      <c r="V379">
        <v>12.987287768557801</v>
      </c>
      <c r="W379">
        <v>3.0049999999999901</v>
      </c>
      <c r="X379">
        <v>29.489649999999902</v>
      </c>
      <c r="Y379">
        <v>12</v>
      </c>
      <c r="Z379">
        <v>-119.766338888888</v>
      </c>
      <c r="AA379">
        <v>483</v>
      </c>
      <c r="AB379">
        <v>-99.451800000000006</v>
      </c>
      <c r="AC379">
        <v>415</v>
      </c>
      <c r="AD379">
        <v>-139.58414999999999</v>
      </c>
      <c r="AE379">
        <v>503</v>
      </c>
      <c r="AF379">
        <v>94.8</v>
      </c>
      <c r="AG379">
        <v>12.7</v>
      </c>
      <c r="AH379">
        <v>315.8</v>
      </c>
      <c r="AI379">
        <v>5.3955341025617702</v>
      </c>
      <c r="AJ379">
        <v>150.97</v>
      </c>
      <c r="AK379">
        <v>332.03</v>
      </c>
    </row>
    <row r="380" spans="1:37">
      <c r="A380" s="6">
        <v>379</v>
      </c>
      <c r="B380">
        <v>12398</v>
      </c>
      <c r="C380" t="s">
        <v>384</v>
      </c>
      <c r="D380" t="s">
        <v>276</v>
      </c>
      <c r="E380" t="s">
        <v>103</v>
      </c>
      <c r="F380" t="s">
        <v>149</v>
      </c>
      <c r="G380" s="5">
        <v>14.102</v>
      </c>
      <c r="H380" s="3">
        <f t="shared" si="20"/>
        <v>0.88137500000000002</v>
      </c>
      <c r="I380" s="3">
        <f t="shared" si="21"/>
        <v>-6.6125208333333125</v>
      </c>
      <c r="J380" s="7" t="e">
        <f>VLOOKUP(B380,RB!$B$2:$G$62,6,FALSE)</f>
        <v>#N/A</v>
      </c>
      <c r="K380" s="7" t="e">
        <f>VLOOKUP(B380,WR!$B$2:$G$73,6,FALSE)</f>
        <v>#N/A</v>
      </c>
      <c r="L380" s="7" t="e">
        <f>VLOOKUP(B380,TE!$A$2:$F$73,6,FALSE)</f>
        <v>#N/A</v>
      </c>
      <c r="M380" s="7">
        <f t="shared" si="22"/>
        <v>0</v>
      </c>
      <c r="N380" s="7">
        <f t="shared" si="23"/>
        <v>0</v>
      </c>
      <c r="P380">
        <v>171</v>
      </c>
      <c r="Q380">
        <v>27</v>
      </c>
      <c r="R380">
        <v>4</v>
      </c>
      <c r="S380" t="s">
        <v>149</v>
      </c>
      <c r="T380" t="s">
        <v>33</v>
      </c>
      <c r="U380">
        <v>0.42008333333333397</v>
      </c>
      <c r="V380">
        <v>15.246277010033101</v>
      </c>
      <c r="W380">
        <v>0.36449999999999899</v>
      </c>
      <c r="X380">
        <v>29.2667</v>
      </c>
      <c r="Y380">
        <v>17</v>
      </c>
      <c r="Z380">
        <v>-134.72194444444401</v>
      </c>
      <c r="AA380">
        <v>593</v>
      </c>
      <c r="AB380">
        <v>-133.32425000000001</v>
      </c>
      <c r="AC380">
        <v>609</v>
      </c>
      <c r="AD380">
        <v>-134.98054999999999</v>
      </c>
      <c r="AE380">
        <v>489</v>
      </c>
      <c r="AF380">
        <v>151.80000000000001</v>
      </c>
      <c r="AG380">
        <v>18.100000000000001</v>
      </c>
      <c r="AH380">
        <v>343.3</v>
      </c>
      <c r="AI380">
        <v>5.1195643378078097</v>
      </c>
      <c r="AJ380">
        <v>150.99</v>
      </c>
      <c r="AK380">
        <v>442.01</v>
      </c>
    </row>
    <row r="381" spans="1:37">
      <c r="A381">
        <v>380</v>
      </c>
      <c r="B381">
        <v>14240</v>
      </c>
      <c r="C381" t="s">
        <v>382</v>
      </c>
      <c r="D381" t="s">
        <v>829</v>
      </c>
      <c r="E381" t="s">
        <v>62</v>
      </c>
      <c r="F381" t="s">
        <v>144</v>
      </c>
      <c r="G381" s="5">
        <v>14.023999999999999</v>
      </c>
      <c r="H381" s="3">
        <f t="shared" si="20"/>
        <v>0.87649999999999995</v>
      </c>
      <c r="I381" s="3">
        <f t="shared" si="21"/>
        <v>-6.6173958333333127</v>
      </c>
      <c r="J381" s="7" t="e">
        <f>VLOOKUP(B381,RB!$B$2:$G$62,6,FALSE)</f>
        <v>#N/A</v>
      </c>
      <c r="K381" s="7" t="e">
        <f>VLOOKUP(B381,WR!$B$2:$G$73,6,FALSE)</f>
        <v>#N/A</v>
      </c>
      <c r="L381" s="7" t="e">
        <f>VLOOKUP(B381,TE!$A$2:$F$73,6,FALSE)</f>
        <v>#N/A</v>
      </c>
      <c r="M381" s="7">
        <f t="shared" si="22"/>
        <v>0</v>
      </c>
      <c r="N381" s="7">
        <f t="shared" si="23"/>
        <v>0</v>
      </c>
      <c r="P381">
        <v>100</v>
      </c>
      <c r="Q381">
        <v>23</v>
      </c>
      <c r="R381">
        <v>0</v>
      </c>
      <c r="S381" t="s">
        <v>144</v>
      </c>
      <c r="T381" t="s">
        <v>33</v>
      </c>
      <c r="U381">
        <v>0.68939999999999901</v>
      </c>
      <c r="V381">
        <v>12.1538195642357</v>
      </c>
      <c r="W381">
        <v>0.92</v>
      </c>
      <c r="X381">
        <v>25.811999999999902</v>
      </c>
      <c r="Y381">
        <v>13</v>
      </c>
      <c r="Z381">
        <v>-99.613611111111098</v>
      </c>
      <c r="AA381">
        <v>397</v>
      </c>
      <c r="AB381">
        <v>-100.289916666666</v>
      </c>
      <c r="AC381">
        <v>428</v>
      </c>
      <c r="AD381">
        <v>-102.906333333333</v>
      </c>
      <c r="AE381">
        <v>391</v>
      </c>
      <c r="AF381">
        <v>89</v>
      </c>
      <c r="AG381">
        <v>13.1</v>
      </c>
      <c r="AH381">
        <v>399</v>
      </c>
      <c r="AI381">
        <v>5.2507213721429</v>
      </c>
      <c r="AJ381">
        <v>150.97999999999999</v>
      </c>
      <c r="AK381">
        <v>246.02</v>
      </c>
    </row>
    <row r="382" spans="1:37">
      <c r="A382" s="6">
        <v>381</v>
      </c>
      <c r="B382">
        <v>14096</v>
      </c>
      <c r="C382" t="s">
        <v>1081</v>
      </c>
      <c r="D382" t="s">
        <v>1082</v>
      </c>
      <c r="E382" t="s">
        <v>117</v>
      </c>
      <c r="F382" t="s">
        <v>132</v>
      </c>
      <c r="G382" s="5">
        <v>14.02</v>
      </c>
      <c r="H382" s="3">
        <f t="shared" si="20"/>
        <v>0.87624999999999997</v>
      </c>
      <c r="I382" s="3">
        <f t="shared" si="21"/>
        <v>-6.617645833333313</v>
      </c>
      <c r="J382" s="7" t="e">
        <f>VLOOKUP(B382,RB!$B$2:$G$62,6,FALSE)</f>
        <v>#N/A</v>
      </c>
      <c r="K382" s="7" t="e">
        <f>VLOOKUP(B382,WR!$B$2:$G$73,6,FALSE)</f>
        <v>#N/A</v>
      </c>
      <c r="L382" s="7" t="e">
        <f>VLOOKUP(B382,TE!$A$2:$F$73,6,FALSE)</f>
        <v>#N/A</v>
      </c>
      <c r="M382" s="7">
        <f t="shared" si="22"/>
        <v>0</v>
      </c>
      <c r="N382" s="7">
        <f t="shared" si="23"/>
        <v>0</v>
      </c>
      <c r="P382">
        <v>109</v>
      </c>
      <c r="Q382">
        <v>23</v>
      </c>
      <c r="R382">
        <v>0</v>
      </c>
      <c r="S382" t="s">
        <v>132</v>
      </c>
      <c r="T382" t="s">
        <v>33</v>
      </c>
      <c r="U382">
        <v>0.21554166666666799</v>
      </c>
      <c r="V382">
        <v>9.9136370722353906</v>
      </c>
      <c r="W382">
        <v>0.70099999999999996</v>
      </c>
      <c r="X382">
        <v>13.319000000000001</v>
      </c>
      <c r="Y382">
        <v>12</v>
      </c>
      <c r="Z382">
        <v>-120.249088888888</v>
      </c>
      <c r="AA382">
        <v>485</v>
      </c>
      <c r="AB382">
        <v>-101.75579999999999</v>
      </c>
      <c r="AC382">
        <v>478</v>
      </c>
      <c r="AD382">
        <v>-155.75479999999999</v>
      </c>
      <c r="AE382">
        <v>550</v>
      </c>
      <c r="AF382">
        <v>111.8</v>
      </c>
      <c r="AG382">
        <v>18.8</v>
      </c>
      <c r="AH382">
        <v>366</v>
      </c>
      <c r="AI382">
        <v>7.0277221819750597</v>
      </c>
      <c r="AJ382">
        <v>150.99</v>
      </c>
      <c r="AK382">
        <v>334.01</v>
      </c>
    </row>
    <row r="383" spans="1:37">
      <c r="A383">
        <v>382</v>
      </c>
      <c r="B383">
        <v>12444</v>
      </c>
      <c r="C383" t="s">
        <v>583</v>
      </c>
      <c r="D383" t="s">
        <v>158</v>
      </c>
      <c r="E383" t="s">
        <v>82</v>
      </c>
      <c r="F383" t="s">
        <v>132</v>
      </c>
      <c r="G383" s="5">
        <v>13.955249999999999</v>
      </c>
      <c r="H383" s="3">
        <f t="shared" si="20"/>
        <v>0.87220312499999997</v>
      </c>
      <c r="I383" s="3">
        <f t="shared" si="21"/>
        <v>-6.6216927083333132</v>
      </c>
      <c r="J383" s="7" t="e">
        <f>VLOOKUP(B383,RB!$B$2:$G$62,6,FALSE)</f>
        <v>#N/A</v>
      </c>
      <c r="K383" s="7" t="e">
        <f>VLOOKUP(B383,WR!$B$2:$G$73,6,FALSE)</f>
        <v>#N/A</v>
      </c>
      <c r="L383" s="7" t="e">
        <f>VLOOKUP(B383,TE!$A$2:$F$73,6,FALSE)</f>
        <v>#N/A</v>
      </c>
      <c r="M383" s="7">
        <f t="shared" si="22"/>
        <v>0</v>
      </c>
      <c r="N383" s="7">
        <f t="shared" si="23"/>
        <v>0</v>
      </c>
      <c r="P383">
        <v>110</v>
      </c>
      <c r="Q383">
        <v>27</v>
      </c>
      <c r="R383">
        <v>4</v>
      </c>
      <c r="S383" t="s">
        <v>132</v>
      </c>
      <c r="T383" t="s">
        <v>33</v>
      </c>
      <c r="U383">
        <v>0.43758333333333399</v>
      </c>
      <c r="V383">
        <v>8.6534386922194102</v>
      </c>
      <c r="W383">
        <v>1.0215999999999901</v>
      </c>
      <c r="X383">
        <v>20.494399999999999</v>
      </c>
      <c r="Y383">
        <v>12</v>
      </c>
      <c r="Z383">
        <v>-120.313838888888</v>
      </c>
      <c r="AA383">
        <v>486</v>
      </c>
      <c r="AB383">
        <v>-101.43519999999999</v>
      </c>
      <c r="AC383">
        <v>472</v>
      </c>
      <c r="AD383">
        <v>-148.57939999999999</v>
      </c>
      <c r="AE383">
        <v>526</v>
      </c>
      <c r="AF383">
        <v>96.5</v>
      </c>
      <c r="AG383">
        <v>12</v>
      </c>
      <c r="AH383">
        <v>337.5</v>
      </c>
      <c r="AI383">
        <v>5.2082338311536898</v>
      </c>
      <c r="AJ383">
        <v>150.96</v>
      </c>
      <c r="AK383">
        <v>335.039999999999</v>
      </c>
    </row>
    <row r="384" spans="1:37">
      <c r="A384" s="6">
        <v>383</v>
      </c>
      <c r="B384">
        <v>13893</v>
      </c>
      <c r="C384" t="s">
        <v>811</v>
      </c>
      <c r="D384" t="s">
        <v>1010</v>
      </c>
      <c r="E384" t="s">
        <v>88</v>
      </c>
      <c r="F384" t="s">
        <v>149</v>
      </c>
      <c r="G384" s="5">
        <v>13.9146666666666</v>
      </c>
      <c r="H384" s="3">
        <f t="shared" si="20"/>
        <v>0.86966666666666248</v>
      </c>
      <c r="I384" s="3">
        <f t="shared" si="21"/>
        <v>-6.62422916666665</v>
      </c>
      <c r="J384" s="7" t="e">
        <f>VLOOKUP(B384,RB!$B$2:$G$62,6,FALSE)</f>
        <v>#N/A</v>
      </c>
      <c r="K384" s="7" t="e">
        <f>VLOOKUP(B384,WR!$B$2:$G$73,6,FALSE)</f>
        <v>#N/A</v>
      </c>
      <c r="L384" s="7" t="e">
        <f>VLOOKUP(B384,TE!$A$2:$F$73,6,FALSE)</f>
        <v>#N/A</v>
      </c>
      <c r="M384" s="7">
        <f t="shared" si="22"/>
        <v>0</v>
      </c>
      <c r="N384" s="7">
        <f t="shared" si="23"/>
        <v>0</v>
      </c>
      <c r="P384">
        <v>172</v>
      </c>
      <c r="Q384">
        <v>23</v>
      </c>
      <c r="R384">
        <v>1</v>
      </c>
      <c r="S384" t="s">
        <v>149</v>
      </c>
      <c r="T384" t="s">
        <v>33</v>
      </c>
      <c r="U384">
        <v>0.86995833333333294</v>
      </c>
      <c r="V384">
        <v>15.145710415824</v>
      </c>
      <c r="W384">
        <v>0.64559999999999895</v>
      </c>
      <c r="X384">
        <v>28.6739999999999</v>
      </c>
      <c r="Y384">
        <v>17</v>
      </c>
      <c r="Z384">
        <v>-134.90927777777699</v>
      </c>
      <c r="AA384">
        <v>594</v>
      </c>
      <c r="AB384">
        <v>-133.04315</v>
      </c>
      <c r="AC384">
        <v>603</v>
      </c>
      <c r="AD384">
        <v>-135.57325</v>
      </c>
      <c r="AE384">
        <v>491</v>
      </c>
      <c r="AF384">
        <v>148.80000000000001</v>
      </c>
      <c r="AG384">
        <v>21.6</v>
      </c>
      <c r="AH384">
        <v>336.7</v>
      </c>
      <c r="AI384">
        <v>5.5918795691387198</v>
      </c>
      <c r="AJ384" t="s">
        <v>32</v>
      </c>
      <c r="AK384" t="s">
        <v>32</v>
      </c>
    </row>
    <row r="385" spans="1:37">
      <c r="A385">
        <v>384</v>
      </c>
      <c r="B385">
        <v>10932</v>
      </c>
      <c r="C385" t="s">
        <v>223</v>
      </c>
      <c r="D385" t="s">
        <v>320</v>
      </c>
      <c r="E385" t="s">
        <v>44</v>
      </c>
      <c r="F385" t="s">
        <v>132</v>
      </c>
      <c r="G385" s="5">
        <v>13.6536666666666</v>
      </c>
      <c r="H385" s="3">
        <f t="shared" si="20"/>
        <v>0.85335416666666253</v>
      </c>
      <c r="I385" s="3">
        <f t="shared" si="21"/>
        <v>-6.6405416666666506</v>
      </c>
      <c r="J385" s="7" t="e">
        <f>VLOOKUP(B385,RB!$B$2:$G$62,6,FALSE)</f>
        <v>#N/A</v>
      </c>
      <c r="K385" s="7" t="e">
        <f>VLOOKUP(B385,WR!$B$2:$G$73,6,FALSE)</f>
        <v>#N/A</v>
      </c>
      <c r="L385" s="7" t="e">
        <f>VLOOKUP(B385,TE!$A$2:$F$73,6,FALSE)</f>
        <v>#N/A</v>
      </c>
      <c r="M385" s="7">
        <f t="shared" si="22"/>
        <v>0</v>
      </c>
      <c r="N385" s="7">
        <f t="shared" si="23"/>
        <v>0</v>
      </c>
      <c r="P385">
        <v>111</v>
      </c>
      <c r="Q385">
        <v>29</v>
      </c>
      <c r="R385">
        <v>7</v>
      </c>
      <c r="S385" t="s">
        <v>132</v>
      </c>
      <c r="T385" t="s">
        <v>33</v>
      </c>
      <c r="U385">
        <v>0.39258333333333001</v>
      </c>
      <c r="V385">
        <v>12.810478533216401</v>
      </c>
      <c r="W385">
        <v>0.67499999999999905</v>
      </c>
      <c r="X385">
        <v>25.685149999999901</v>
      </c>
      <c r="Y385">
        <v>12</v>
      </c>
      <c r="Z385">
        <v>-120.61542222222199</v>
      </c>
      <c r="AA385">
        <v>487</v>
      </c>
      <c r="AB385">
        <v>-101.7818</v>
      </c>
      <c r="AC385">
        <v>479</v>
      </c>
      <c r="AD385">
        <v>-143.38865000000001</v>
      </c>
      <c r="AE385">
        <v>513</v>
      </c>
      <c r="AF385">
        <v>130.69999999999999</v>
      </c>
      <c r="AG385">
        <v>7.8</v>
      </c>
      <c r="AH385" t="s">
        <v>32</v>
      </c>
      <c r="AI385">
        <v>4.08443220270519</v>
      </c>
      <c r="AJ385">
        <v>150.96</v>
      </c>
      <c r="AK385">
        <v>336.039999999999</v>
      </c>
    </row>
    <row r="386" spans="1:37">
      <c r="A386" s="6">
        <v>385</v>
      </c>
      <c r="B386">
        <v>12586</v>
      </c>
      <c r="C386" t="s">
        <v>596</v>
      </c>
      <c r="D386" t="s">
        <v>597</v>
      </c>
      <c r="E386" t="s">
        <v>56</v>
      </c>
      <c r="F386" t="s">
        <v>149</v>
      </c>
      <c r="G386" s="5">
        <v>13.449166666666599</v>
      </c>
      <c r="H386" s="3">
        <f t="shared" si="20"/>
        <v>0.84057291666666245</v>
      </c>
      <c r="I386" s="3">
        <f t="shared" si="21"/>
        <v>-6.6533229166666503</v>
      </c>
      <c r="J386" s="7" t="e">
        <f>VLOOKUP(B386,RB!$B$2:$G$62,6,FALSE)</f>
        <v>#N/A</v>
      </c>
      <c r="K386" s="7" t="e">
        <f>VLOOKUP(B386,WR!$B$2:$G$73,6,FALSE)</f>
        <v>#N/A</v>
      </c>
      <c r="L386" s="7" t="e">
        <f>VLOOKUP(B386,TE!$A$2:$F$73,6,FALSE)</f>
        <v>#N/A</v>
      </c>
      <c r="M386" s="7">
        <f t="shared" si="22"/>
        <v>0</v>
      </c>
      <c r="N386" s="7">
        <f t="shared" si="23"/>
        <v>0</v>
      </c>
      <c r="P386">
        <v>173</v>
      </c>
      <c r="Q386">
        <v>27</v>
      </c>
      <c r="R386">
        <v>4</v>
      </c>
      <c r="S386" t="s">
        <v>149</v>
      </c>
      <c r="T386" t="s">
        <v>33</v>
      </c>
      <c r="U386">
        <v>0.819041666666668</v>
      </c>
      <c r="V386">
        <v>2.7103305456469</v>
      </c>
      <c r="W386">
        <v>10.68</v>
      </c>
      <c r="X386">
        <v>16.388500000000001</v>
      </c>
      <c r="Y386">
        <v>17</v>
      </c>
      <c r="Z386">
        <v>-135.37477777777701</v>
      </c>
      <c r="AA386">
        <v>595</v>
      </c>
      <c r="AB386">
        <v>-123.008749999999</v>
      </c>
      <c r="AC386">
        <v>566</v>
      </c>
      <c r="AD386">
        <v>-147.85874999999999</v>
      </c>
      <c r="AE386">
        <v>524</v>
      </c>
      <c r="AF386">
        <v>184.8</v>
      </c>
      <c r="AG386">
        <v>23.8</v>
      </c>
      <c r="AH386">
        <v>481</v>
      </c>
      <c r="AI386">
        <v>5.88876342883243</v>
      </c>
      <c r="AJ386">
        <v>150.99</v>
      </c>
      <c r="AK386">
        <v>444.01</v>
      </c>
    </row>
    <row r="387" spans="1:37">
      <c r="A387">
        <v>386</v>
      </c>
      <c r="B387">
        <v>13675</v>
      </c>
      <c r="C387" t="s">
        <v>350</v>
      </c>
      <c r="D387" t="s">
        <v>954</v>
      </c>
      <c r="E387" t="s">
        <v>103</v>
      </c>
      <c r="F387" t="s">
        <v>144</v>
      </c>
      <c r="G387" s="5">
        <v>13.389200000000001</v>
      </c>
      <c r="H387" s="3">
        <f t="shared" ref="H387:H450" si="24">G387/16</f>
        <v>0.83682500000000004</v>
      </c>
      <c r="I387" s="3">
        <f t="shared" ref="I387:I450" si="25">(G387-LARGE($G$2:$G$666,7*14+1))/16</f>
        <v>-6.6570708333333126</v>
      </c>
      <c r="J387" s="7" t="e">
        <f>VLOOKUP(B387,RB!$B$2:$G$62,6,FALSE)</f>
        <v>#N/A</v>
      </c>
      <c r="K387" s="7" t="e">
        <f>VLOOKUP(B387,WR!$B$2:$G$73,6,FALSE)</f>
        <v>#N/A</v>
      </c>
      <c r="L387" s="7" t="e">
        <f>VLOOKUP(B387,TE!$A$2:$F$73,6,FALSE)</f>
        <v>#N/A</v>
      </c>
      <c r="M387" s="7">
        <f t="shared" ref="M387:M450" si="26">MAX(IF(ISNA(J387),0,J387),IF(ISNA(K387),0,K387),IF(ISNA(L387),0,L387))</f>
        <v>0</v>
      </c>
      <c r="N387" s="7">
        <f t="shared" ref="N387:N450" si="27">M387/I387</f>
        <v>0</v>
      </c>
      <c r="P387">
        <v>101</v>
      </c>
      <c r="Q387">
        <v>24</v>
      </c>
      <c r="R387">
        <v>1</v>
      </c>
      <c r="S387" t="s">
        <v>144</v>
      </c>
      <c r="T387" t="s">
        <v>33</v>
      </c>
      <c r="U387">
        <v>0.15036666666666601</v>
      </c>
      <c r="V387">
        <v>11.580471573587401</v>
      </c>
      <c r="W387">
        <v>0.9425</v>
      </c>
      <c r="X387">
        <v>28.047499999999999</v>
      </c>
      <c r="Y387">
        <v>13</v>
      </c>
      <c r="Z387">
        <v>-100.248411111111</v>
      </c>
      <c r="AA387">
        <v>399</v>
      </c>
      <c r="AB387">
        <v>-100.26741666666599</v>
      </c>
      <c r="AC387">
        <v>426</v>
      </c>
      <c r="AD387">
        <v>-100.67083333333299</v>
      </c>
      <c r="AE387">
        <v>382</v>
      </c>
      <c r="AF387">
        <v>83.8</v>
      </c>
      <c r="AG387">
        <v>9.5</v>
      </c>
      <c r="AH387" t="s">
        <v>32</v>
      </c>
      <c r="AI387">
        <v>4.5675878122875</v>
      </c>
      <c r="AJ387">
        <v>150.99</v>
      </c>
      <c r="AK387">
        <v>248.01</v>
      </c>
    </row>
    <row r="388" spans="1:37">
      <c r="A388" s="6">
        <v>387</v>
      </c>
      <c r="B388">
        <v>14074</v>
      </c>
      <c r="C388" t="s">
        <v>1061</v>
      </c>
      <c r="D388" t="s">
        <v>358</v>
      </c>
      <c r="E388" t="s">
        <v>100</v>
      </c>
      <c r="F388" t="s">
        <v>132</v>
      </c>
      <c r="G388" s="5">
        <v>13.3816666666666</v>
      </c>
      <c r="H388" s="3">
        <f t="shared" si="24"/>
        <v>0.83635416666666251</v>
      </c>
      <c r="I388" s="3">
        <f t="shared" si="25"/>
        <v>-6.65754166666665</v>
      </c>
      <c r="J388" s="7" t="e">
        <f>VLOOKUP(B388,RB!$B$2:$G$62,6,FALSE)</f>
        <v>#N/A</v>
      </c>
      <c r="K388" s="7" t="e">
        <f>VLOOKUP(B388,WR!$B$2:$G$73,6,FALSE)</f>
        <v>#N/A</v>
      </c>
      <c r="L388" s="7" t="e">
        <f>VLOOKUP(B388,TE!$A$2:$F$73,6,FALSE)</f>
        <v>#N/A</v>
      </c>
      <c r="M388" s="7">
        <f t="shared" si="26"/>
        <v>0</v>
      </c>
      <c r="N388" s="7">
        <f t="shared" si="27"/>
        <v>0</v>
      </c>
      <c r="P388">
        <v>112</v>
      </c>
      <c r="Q388" t="s">
        <v>32</v>
      </c>
      <c r="R388">
        <v>0</v>
      </c>
      <c r="S388" t="s">
        <v>132</v>
      </c>
      <c r="T388" t="s">
        <v>33</v>
      </c>
      <c r="U388">
        <v>0.36804166666666399</v>
      </c>
      <c r="V388">
        <v>7.5813592668685299</v>
      </c>
      <c r="W388">
        <v>7.1074999999999999</v>
      </c>
      <c r="X388">
        <v>20.715499999999999</v>
      </c>
      <c r="Y388">
        <v>12</v>
      </c>
      <c r="Z388">
        <v>-120.887422222222</v>
      </c>
      <c r="AA388">
        <v>488</v>
      </c>
      <c r="AB388">
        <v>-95.349299999999999</v>
      </c>
      <c r="AC388">
        <v>370</v>
      </c>
      <c r="AD388">
        <v>-148.35830000000001</v>
      </c>
      <c r="AE388">
        <v>525</v>
      </c>
      <c r="AF388">
        <v>78.599999999999994</v>
      </c>
      <c r="AG388">
        <v>12.8</v>
      </c>
      <c r="AH388">
        <v>263.39999999999998</v>
      </c>
      <c r="AI388">
        <v>5.4222912841915001</v>
      </c>
      <c r="AJ388">
        <v>150.91999999999999</v>
      </c>
      <c r="AK388">
        <v>337.08</v>
      </c>
    </row>
    <row r="389" spans="1:37">
      <c r="A389">
        <v>388</v>
      </c>
      <c r="B389">
        <v>13728</v>
      </c>
      <c r="C389" t="s">
        <v>967</v>
      </c>
      <c r="D389" t="s">
        <v>236</v>
      </c>
      <c r="E389" t="s">
        <v>38</v>
      </c>
      <c r="F389" t="s">
        <v>144</v>
      </c>
      <c r="G389" s="5">
        <v>13.28</v>
      </c>
      <c r="H389" s="3">
        <f t="shared" si="24"/>
        <v>0.83</v>
      </c>
      <c r="I389" s="3">
        <f t="shared" si="25"/>
        <v>-6.6638958333333127</v>
      </c>
      <c r="J389" s="7" t="e">
        <f>VLOOKUP(B389,RB!$B$2:$G$62,6,FALSE)</f>
        <v>#N/A</v>
      </c>
      <c r="K389" s="7" t="e">
        <f>VLOOKUP(B389,WR!$B$2:$G$73,6,FALSE)</f>
        <v>#N/A</v>
      </c>
      <c r="L389" s="7" t="e">
        <f>VLOOKUP(B389,TE!$A$2:$F$73,6,FALSE)</f>
        <v>#N/A</v>
      </c>
      <c r="M389" s="7">
        <f t="shared" si="26"/>
        <v>0</v>
      </c>
      <c r="N389" s="7">
        <f t="shared" si="27"/>
        <v>0</v>
      </c>
      <c r="P389">
        <v>102</v>
      </c>
      <c r="Q389">
        <v>26</v>
      </c>
      <c r="R389">
        <v>2</v>
      </c>
      <c r="S389" t="s">
        <v>144</v>
      </c>
      <c r="T389" t="s">
        <v>33</v>
      </c>
      <c r="U389">
        <v>0.74656666666666605</v>
      </c>
      <c r="V389">
        <v>9.3903780541573507</v>
      </c>
      <c r="W389">
        <v>0.66400000000000003</v>
      </c>
      <c r="X389">
        <v>12.616</v>
      </c>
      <c r="Y389">
        <v>13</v>
      </c>
      <c r="Z389">
        <v>-100.357611111111</v>
      </c>
      <c r="AA389">
        <v>400</v>
      </c>
      <c r="AB389">
        <v>-100.545916666666</v>
      </c>
      <c r="AC389">
        <v>441</v>
      </c>
      <c r="AD389">
        <v>-116.10233333333299</v>
      </c>
      <c r="AE389">
        <v>432</v>
      </c>
      <c r="AF389">
        <v>135</v>
      </c>
      <c r="AG389">
        <v>10</v>
      </c>
      <c r="AH389" t="s">
        <v>32</v>
      </c>
      <c r="AI389">
        <v>4.6624674733785296</v>
      </c>
      <c r="AJ389" t="s">
        <v>32</v>
      </c>
      <c r="AK389" t="s">
        <v>32</v>
      </c>
    </row>
    <row r="390" spans="1:37">
      <c r="A390" s="6">
        <v>389</v>
      </c>
      <c r="B390">
        <v>11785</v>
      </c>
      <c r="C390" t="s">
        <v>464</v>
      </c>
      <c r="D390" t="s">
        <v>160</v>
      </c>
      <c r="E390" t="s">
        <v>85</v>
      </c>
      <c r="F390" t="s">
        <v>144</v>
      </c>
      <c r="G390" s="5">
        <v>13.197666666666599</v>
      </c>
      <c r="H390" s="3">
        <f t="shared" si="24"/>
        <v>0.82485416666666245</v>
      </c>
      <c r="I390" s="3">
        <f t="shared" si="25"/>
        <v>-6.6690416666666508</v>
      </c>
      <c r="J390" s="7" t="e">
        <f>VLOOKUP(B390,RB!$B$2:$G$62,6,FALSE)</f>
        <v>#N/A</v>
      </c>
      <c r="K390" s="7" t="e">
        <f>VLOOKUP(B390,WR!$B$2:$G$73,6,FALSE)</f>
        <v>#N/A</v>
      </c>
      <c r="L390" s="7" t="e">
        <f>VLOOKUP(B390,TE!$A$2:$F$73,6,FALSE)</f>
        <v>#N/A</v>
      </c>
      <c r="M390" s="7">
        <f t="shared" si="26"/>
        <v>0</v>
      </c>
      <c r="N390" s="7">
        <f t="shared" si="27"/>
        <v>0</v>
      </c>
      <c r="P390">
        <v>103</v>
      </c>
      <c r="Q390">
        <v>27</v>
      </c>
      <c r="R390">
        <v>5</v>
      </c>
      <c r="S390" t="s">
        <v>144</v>
      </c>
      <c r="T390" t="s">
        <v>33</v>
      </c>
      <c r="U390">
        <v>1.52456666666666</v>
      </c>
      <c r="V390">
        <v>11.4429073520092</v>
      </c>
      <c r="W390">
        <v>2.6825000000000001</v>
      </c>
      <c r="X390">
        <v>28.225000000000001</v>
      </c>
      <c r="Y390">
        <v>13</v>
      </c>
      <c r="Z390">
        <v>-100.439944444444</v>
      </c>
      <c r="AA390">
        <v>401</v>
      </c>
      <c r="AB390">
        <v>-98.527416666666596</v>
      </c>
      <c r="AC390">
        <v>402</v>
      </c>
      <c r="AD390">
        <v>-100.493333333333</v>
      </c>
      <c r="AE390">
        <v>381</v>
      </c>
      <c r="AF390">
        <v>105.7</v>
      </c>
      <c r="AG390">
        <v>17</v>
      </c>
      <c r="AH390" t="s">
        <v>32</v>
      </c>
      <c r="AI390">
        <v>5.9907827286529196</v>
      </c>
      <c r="AJ390">
        <v>150.88999999999999</v>
      </c>
      <c r="AK390">
        <v>250.11</v>
      </c>
    </row>
    <row r="391" spans="1:37">
      <c r="A391">
        <v>390</v>
      </c>
      <c r="B391">
        <v>12845</v>
      </c>
      <c r="C391" t="s">
        <v>271</v>
      </c>
      <c r="D391" t="s">
        <v>89</v>
      </c>
      <c r="E391" t="s">
        <v>117</v>
      </c>
      <c r="F391" t="s">
        <v>132</v>
      </c>
      <c r="G391" s="5">
        <v>13.140499999999999</v>
      </c>
      <c r="H391" s="3">
        <f t="shared" si="24"/>
        <v>0.82128124999999996</v>
      </c>
      <c r="I391" s="3">
        <f t="shared" si="25"/>
        <v>-6.6726145833333126</v>
      </c>
      <c r="J391" s="7" t="e">
        <f>VLOOKUP(B391,RB!$B$2:$G$62,6,FALSE)</f>
        <v>#N/A</v>
      </c>
      <c r="K391" s="7" t="e">
        <f>VLOOKUP(B391,WR!$B$2:$G$73,6,FALSE)</f>
        <v>#N/A</v>
      </c>
      <c r="L391" s="7" t="e">
        <f>VLOOKUP(B391,TE!$A$2:$F$73,6,FALSE)</f>
        <v>#N/A</v>
      </c>
      <c r="M391" s="7">
        <f t="shared" si="26"/>
        <v>0</v>
      </c>
      <c r="N391" s="7">
        <f t="shared" si="27"/>
        <v>0</v>
      </c>
      <c r="P391">
        <v>113</v>
      </c>
      <c r="Q391">
        <v>25</v>
      </c>
      <c r="R391">
        <v>3</v>
      </c>
      <c r="S391" t="s">
        <v>132</v>
      </c>
      <c r="T391" t="s">
        <v>33</v>
      </c>
      <c r="U391">
        <v>0.30632499999999901</v>
      </c>
      <c r="V391">
        <v>5.4934347179155498</v>
      </c>
      <c r="W391">
        <v>6.3594999999999997</v>
      </c>
      <c r="X391">
        <v>17.674999999999901</v>
      </c>
      <c r="Y391">
        <v>12</v>
      </c>
      <c r="Z391">
        <v>-121.128588888888</v>
      </c>
      <c r="AA391">
        <v>490</v>
      </c>
      <c r="AB391">
        <v>-96.097300000000004</v>
      </c>
      <c r="AC391">
        <v>375</v>
      </c>
      <c r="AD391">
        <v>-151.39879999999999</v>
      </c>
      <c r="AE391">
        <v>535</v>
      </c>
      <c r="AF391">
        <v>127.9</v>
      </c>
      <c r="AG391">
        <v>30.1</v>
      </c>
      <c r="AH391">
        <v>374.5</v>
      </c>
      <c r="AI391">
        <v>10.0512837061341</v>
      </c>
      <c r="AJ391">
        <v>150.96</v>
      </c>
      <c r="AK391">
        <v>339.039999999999</v>
      </c>
    </row>
    <row r="392" spans="1:37">
      <c r="A392" s="6">
        <v>391</v>
      </c>
      <c r="B392">
        <v>10300</v>
      </c>
      <c r="C392" t="s">
        <v>251</v>
      </c>
      <c r="D392" t="s">
        <v>160</v>
      </c>
      <c r="E392" t="s">
        <v>117</v>
      </c>
      <c r="F392" t="s">
        <v>132</v>
      </c>
      <c r="G392" s="5">
        <v>12.886749999999999</v>
      </c>
      <c r="H392" s="3">
        <f t="shared" si="24"/>
        <v>0.80542187499999995</v>
      </c>
      <c r="I392" s="3">
        <f t="shared" si="25"/>
        <v>-6.6884739583333133</v>
      </c>
      <c r="J392" s="7" t="e">
        <f>VLOOKUP(B392,RB!$B$2:$G$62,6,FALSE)</f>
        <v>#N/A</v>
      </c>
      <c r="K392" s="7" t="e">
        <f>VLOOKUP(B392,WR!$B$2:$G$73,6,FALSE)</f>
        <v>#N/A</v>
      </c>
      <c r="L392" s="7" t="e">
        <f>VLOOKUP(B392,TE!$A$2:$F$73,6,FALSE)</f>
        <v>#N/A</v>
      </c>
      <c r="M392" s="7">
        <f t="shared" si="26"/>
        <v>0</v>
      </c>
      <c r="N392" s="7">
        <f t="shared" si="27"/>
        <v>0</v>
      </c>
      <c r="P392">
        <v>114</v>
      </c>
      <c r="Q392">
        <v>29</v>
      </c>
      <c r="R392">
        <v>8</v>
      </c>
      <c r="S392" t="s">
        <v>132</v>
      </c>
      <c r="T392" t="s">
        <v>33</v>
      </c>
      <c r="U392">
        <v>0.24111666666666601</v>
      </c>
      <c r="V392">
        <v>6.68029167027907</v>
      </c>
      <c r="W392">
        <v>2.1073999999999899</v>
      </c>
      <c r="X392">
        <v>17.175999999999998</v>
      </c>
      <c r="Y392">
        <v>12</v>
      </c>
      <c r="Z392">
        <v>-121.382338888888</v>
      </c>
      <c r="AA392">
        <v>491</v>
      </c>
      <c r="AB392">
        <v>-100.3494</v>
      </c>
      <c r="AC392">
        <v>432</v>
      </c>
      <c r="AD392">
        <v>-151.89779999999999</v>
      </c>
      <c r="AE392">
        <v>537</v>
      </c>
      <c r="AF392">
        <v>136</v>
      </c>
      <c r="AG392">
        <v>12.4</v>
      </c>
      <c r="AH392" t="s">
        <v>32</v>
      </c>
      <c r="AI392">
        <v>5.3152625576725896</v>
      </c>
      <c r="AJ392">
        <v>150.96</v>
      </c>
      <c r="AK392">
        <v>340.039999999999</v>
      </c>
    </row>
    <row r="393" spans="1:37">
      <c r="A393">
        <v>392</v>
      </c>
      <c r="B393">
        <v>12155</v>
      </c>
      <c r="C393" t="s">
        <v>513</v>
      </c>
      <c r="D393" t="s">
        <v>514</v>
      </c>
      <c r="E393" t="s">
        <v>103</v>
      </c>
      <c r="F393" t="s">
        <v>132</v>
      </c>
      <c r="G393" s="5">
        <v>12.781599999999999</v>
      </c>
      <c r="H393" s="3">
        <f t="shared" si="24"/>
        <v>0.79884999999999995</v>
      </c>
      <c r="I393" s="3">
        <f t="shared" si="25"/>
        <v>-6.6950458333333129</v>
      </c>
      <c r="J393" s="7" t="e">
        <f>VLOOKUP(B393,RB!$B$2:$G$62,6,FALSE)</f>
        <v>#N/A</v>
      </c>
      <c r="K393" s="7" t="e">
        <f>VLOOKUP(B393,WR!$B$2:$G$73,6,FALSE)</f>
        <v>#N/A</v>
      </c>
      <c r="L393" s="7" t="e">
        <f>VLOOKUP(B393,TE!$A$2:$F$73,6,FALSE)</f>
        <v>#N/A</v>
      </c>
      <c r="M393" s="7">
        <f t="shared" si="26"/>
        <v>0</v>
      </c>
      <c r="N393" s="7">
        <f t="shared" si="27"/>
        <v>0</v>
      </c>
      <c r="P393">
        <v>115</v>
      </c>
      <c r="Q393">
        <v>26</v>
      </c>
      <c r="R393">
        <v>4</v>
      </c>
      <c r="S393" t="s">
        <v>132</v>
      </c>
      <c r="T393" t="s">
        <v>33</v>
      </c>
      <c r="U393">
        <v>0.38364166666666499</v>
      </c>
      <c r="V393">
        <v>10.222652997143101</v>
      </c>
      <c r="W393">
        <v>1.286</v>
      </c>
      <c r="X393">
        <v>21.251799999999999</v>
      </c>
      <c r="Y393">
        <v>12</v>
      </c>
      <c r="Z393">
        <v>-121.487488888888</v>
      </c>
      <c r="AA393">
        <v>492</v>
      </c>
      <c r="AB393">
        <v>-101.1708</v>
      </c>
      <c r="AC393">
        <v>460</v>
      </c>
      <c r="AD393">
        <v>-147.822</v>
      </c>
      <c r="AE393">
        <v>523</v>
      </c>
      <c r="AF393">
        <v>100</v>
      </c>
      <c r="AG393">
        <v>12.8</v>
      </c>
      <c r="AH393">
        <v>342.2</v>
      </c>
      <c r="AI393">
        <v>5.4222912841915001</v>
      </c>
      <c r="AJ393">
        <v>150.85</v>
      </c>
      <c r="AK393">
        <v>341.15</v>
      </c>
    </row>
    <row r="394" spans="1:37">
      <c r="A394" s="6">
        <v>393</v>
      </c>
      <c r="B394">
        <v>13172</v>
      </c>
      <c r="C394" t="s">
        <v>773</v>
      </c>
      <c r="D394" t="s">
        <v>236</v>
      </c>
      <c r="E394" t="s">
        <v>80</v>
      </c>
      <c r="F394" t="s">
        <v>149</v>
      </c>
      <c r="G394" s="5">
        <v>12.64025</v>
      </c>
      <c r="H394" s="3">
        <f t="shared" si="24"/>
        <v>0.790015625</v>
      </c>
      <c r="I394" s="3">
        <f t="shared" si="25"/>
        <v>-6.7038802083333131</v>
      </c>
      <c r="J394" s="7" t="e">
        <f>VLOOKUP(B394,RB!$B$2:$G$62,6,FALSE)</f>
        <v>#N/A</v>
      </c>
      <c r="K394" s="7" t="e">
        <f>VLOOKUP(B394,WR!$B$2:$G$73,6,FALSE)</f>
        <v>#N/A</v>
      </c>
      <c r="L394" s="7" t="e">
        <f>VLOOKUP(B394,TE!$A$2:$F$73,6,FALSE)</f>
        <v>#N/A</v>
      </c>
      <c r="M394" s="7">
        <f t="shared" si="26"/>
        <v>0</v>
      </c>
      <c r="N394" s="7">
        <f t="shared" si="27"/>
        <v>0</v>
      </c>
      <c r="P394">
        <v>174</v>
      </c>
      <c r="Q394">
        <v>22</v>
      </c>
      <c r="R394">
        <v>2</v>
      </c>
      <c r="S394" t="s">
        <v>149</v>
      </c>
      <c r="T394" t="s">
        <v>33</v>
      </c>
      <c r="U394">
        <v>8.9916666666665507E-2</v>
      </c>
      <c r="V394">
        <v>7.6621902090720697</v>
      </c>
      <c r="W394">
        <v>1.3795999999999899</v>
      </c>
      <c r="X394">
        <v>19.189999999999898</v>
      </c>
      <c r="Y394">
        <v>17</v>
      </c>
      <c r="Z394">
        <v>-136.183694444444</v>
      </c>
      <c r="AA394">
        <v>596</v>
      </c>
      <c r="AB394">
        <v>-132.30914999999999</v>
      </c>
      <c r="AC394">
        <v>591</v>
      </c>
      <c r="AD394">
        <v>-145.05725000000001</v>
      </c>
      <c r="AE394">
        <v>516</v>
      </c>
      <c r="AF394">
        <v>158.19999999999999</v>
      </c>
      <c r="AG394">
        <v>14.5</v>
      </c>
      <c r="AH394">
        <v>336</v>
      </c>
      <c r="AI394">
        <v>4.6337543855817298</v>
      </c>
      <c r="AJ394">
        <v>150.97999999999999</v>
      </c>
      <c r="AK394">
        <v>445.02</v>
      </c>
    </row>
    <row r="395" spans="1:37">
      <c r="A395">
        <v>394</v>
      </c>
      <c r="B395">
        <v>13666</v>
      </c>
      <c r="C395" t="s">
        <v>944</v>
      </c>
      <c r="D395" t="s">
        <v>945</v>
      </c>
      <c r="E395" t="s">
        <v>38</v>
      </c>
      <c r="F395" t="s">
        <v>149</v>
      </c>
      <c r="G395" s="5">
        <v>12.62</v>
      </c>
      <c r="H395" s="3">
        <f t="shared" si="24"/>
        <v>0.78874999999999995</v>
      </c>
      <c r="I395" s="3">
        <f t="shared" si="25"/>
        <v>-6.7051458333333125</v>
      </c>
      <c r="J395" s="7" t="e">
        <f>VLOOKUP(B395,RB!$B$2:$G$62,6,FALSE)</f>
        <v>#N/A</v>
      </c>
      <c r="K395" s="7" t="e">
        <f>VLOOKUP(B395,WR!$B$2:$G$73,6,FALSE)</f>
        <v>#N/A</v>
      </c>
      <c r="L395" s="7" t="e">
        <f>VLOOKUP(B395,TE!$A$2:$F$73,6,FALSE)</f>
        <v>#N/A</v>
      </c>
      <c r="M395" s="7">
        <f t="shared" si="26"/>
        <v>0</v>
      </c>
      <c r="N395" s="7">
        <f t="shared" si="27"/>
        <v>0</v>
      </c>
      <c r="P395">
        <v>175</v>
      </c>
      <c r="Q395">
        <v>24</v>
      </c>
      <c r="R395">
        <v>1</v>
      </c>
      <c r="S395" t="s">
        <v>149</v>
      </c>
      <c r="T395" t="s">
        <v>33</v>
      </c>
      <c r="U395">
        <v>0.32291666666666702</v>
      </c>
      <c r="V395">
        <v>8.9236875785742296</v>
      </c>
      <c r="W395">
        <v>0.63100000000000001</v>
      </c>
      <c r="X395">
        <v>11.989000000000001</v>
      </c>
      <c r="Y395">
        <v>17</v>
      </c>
      <c r="Z395">
        <v>-136.20394444444401</v>
      </c>
      <c r="AA395">
        <v>597</v>
      </c>
      <c r="AB395">
        <v>-133.05775</v>
      </c>
      <c r="AC395">
        <v>605</v>
      </c>
      <c r="AD395">
        <v>-152.25825</v>
      </c>
      <c r="AE395">
        <v>538</v>
      </c>
      <c r="AF395">
        <v>188.5</v>
      </c>
      <c r="AG395">
        <v>64.2</v>
      </c>
      <c r="AH395">
        <v>560</v>
      </c>
      <c r="AI395">
        <v>11.3406306704806</v>
      </c>
      <c r="AJ395">
        <v>150.99</v>
      </c>
      <c r="AK395">
        <v>446.01</v>
      </c>
    </row>
    <row r="396" spans="1:37">
      <c r="A396" s="6">
        <v>395</v>
      </c>
      <c r="B396">
        <v>12640</v>
      </c>
      <c r="C396" t="s">
        <v>139</v>
      </c>
      <c r="D396" t="s">
        <v>631</v>
      </c>
      <c r="E396" t="s">
        <v>126</v>
      </c>
      <c r="F396" t="s">
        <v>132</v>
      </c>
      <c r="G396" s="5">
        <v>12.5096666666666</v>
      </c>
      <c r="H396" s="3">
        <f t="shared" si="24"/>
        <v>0.78185416666666252</v>
      </c>
      <c r="I396" s="3">
        <f t="shared" si="25"/>
        <v>-6.71204166666665</v>
      </c>
      <c r="J396" s="7" t="e">
        <f>VLOOKUP(B396,RB!$B$2:$G$62,6,FALSE)</f>
        <v>#N/A</v>
      </c>
      <c r="K396" s="7" t="e">
        <f>VLOOKUP(B396,WR!$B$2:$G$73,6,FALSE)</f>
        <v>#N/A</v>
      </c>
      <c r="L396" s="7" t="e">
        <f>VLOOKUP(B396,TE!$A$2:$F$73,6,FALSE)</f>
        <v>#N/A</v>
      </c>
      <c r="M396" s="7">
        <f t="shared" si="26"/>
        <v>0</v>
      </c>
      <c r="N396" s="7">
        <f t="shared" si="27"/>
        <v>0</v>
      </c>
      <c r="P396">
        <v>116</v>
      </c>
      <c r="Q396">
        <v>26</v>
      </c>
      <c r="R396">
        <v>3</v>
      </c>
      <c r="S396" t="s">
        <v>132</v>
      </c>
      <c r="T396" t="s">
        <v>33</v>
      </c>
      <c r="U396">
        <v>0.67370833333333302</v>
      </c>
      <c r="V396">
        <v>10.376641408310601</v>
      </c>
      <c r="W396">
        <v>0.245999999999999</v>
      </c>
      <c r="X396">
        <v>20.34835</v>
      </c>
      <c r="Y396">
        <v>12</v>
      </c>
      <c r="Z396">
        <v>-121.759422222222</v>
      </c>
      <c r="AA396">
        <v>493</v>
      </c>
      <c r="AB396">
        <v>-102.21080000000001</v>
      </c>
      <c r="AC396">
        <v>491</v>
      </c>
      <c r="AD396">
        <v>-148.72545</v>
      </c>
      <c r="AE396">
        <v>527</v>
      </c>
      <c r="AF396">
        <v>113.6</v>
      </c>
      <c r="AG396">
        <v>16.100000000000001</v>
      </c>
      <c r="AH396">
        <v>341.5</v>
      </c>
      <c r="AI396">
        <v>6.3052782779724597</v>
      </c>
      <c r="AJ396" t="s">
        <v>32</v>
      </c>
      <c r="AK396" t="s">
        <v>32</v>
      </c>
    </row>
    <row r="397" spans="1:37">
      <c r="A397">
        <v>396</v>
      </c>
      <c r="B397">
        <v>11406</v>
      </c>
      <c r="C397" t="s">
        <v>400</v>
      </c>
      <c r="D397" t="s">
        <v>401</v>
      </c>
      <c r="E397" t="s">
        <v>41</v>
      </c>
      <c r="F397" t="s">
        <v>149</v>
      </c>
      <c r="G397" s="5">
        <v>12.4806666666666</v>
      </c>
      <c r="H397" s="3">
        <f t="shared" si="24"/>
        <v>0.78004166666666253</v>
      </c>
      <c r="I397" s="3">
        <f t="shared" si="25"/>
        <v>-6.7138541666666498</v>
      </c>
      <c r="J397" s="7" t="e">
        <f>VLOOKUP(B397,RB!$B$2:$G$62,6,FALSE)</f>
        <v>#N/A</v>
      </c>
      <c r="K397" s="7" t="e">
        <f>VLOOKUP(B397,WR!$B$2:$G$73,6,FALSE)</f>
        <v>#N/A</v>
      </c>
      <c r="L397" s="7" t="e">
        <f>VLOOKUP(B397,TE!$A$2:$F$73,6,FALSE)</f>
        <v>#N/A</v>
      </c>
      <c r="M397" s="7">
        <f t="shared" si="26"/>
        <v>0</v>
      </c>
      <c r="N397" s="7">
        <f t="shared" si="27"/>
        <v>0</v>
      </c>
      <c r="P397">
        <v>176</v>
      </c>
      <c r="Q397">
        <v>29</v>
      </c>
      <c r="R397">
        <v>6</v>
      </c>
      <c r="S397" t="s">
        <v>149</v>
      </c>
      <c r="T397" t="s">
        <v>33</v>
      </c>
      <c r="U397">
        <v>0.429416666666666</v>
      </c>
      <c r="V397">
        <v>6.3068852058682596</v>
      </c>
      <c r="W397">
        <v>1.76399999999999</v>
      </c>
      <c r="X397">
        <v>13.491300000000001</v>
      </c>
      <c r="Y397">
        <v>17</v>
      </c>
      <c r="Z397">
        <v>-136.34327777777699</v>
      </c>
      <c r="AA397">
        <v>598</v>
      </c>
      <c r="AB397">
        <v>-131.92474999999999</v>
      </c>
      <c r="AC397">
        <v>588</v>
      </c>
      <c r="AD397">
        <v>-150.75595000000001</v>
      </c>
      <c r="AE397">
        <v>530</v>
      </c>
      <c r="AF397">
        <v>149.5</v>
      </c>
      <c r="AG397">
        <v>13.4</v>
      </c>
      <c r="AH397">
        <v>350</v>
      </c>
      <c r="AI397">
        <v>4.4853124557348698</v>
      </c>
      <c r="AJ397">
        <v>150.97</v>
      </c>
      <c r="AK397">
        <v>447.03</v>
      </c>
    </row>
    <row r="398" spans="1:37">
      <c r="A398" s="6">
        <v>397</v>
      </c>
      <c r="B398">
        <v>12631</v>
      </c>
      <c r="C398" t="s">
        <v>447</v>
      </c>
      <c r="D398" t="s">
        <v>620</v>
      </c>
      <c r="E398" t="s">
        <v>82</v>
      </c>
      <c r="F398" t="s">
        <v>132</v>
      </c>
      <c r="G398" s="5">
        <v>12.286250000000001</v>
      </c>
      <c r="H398" s="3">
        <f t="shared" si="24"/>
        <v>0.76789062500000005</v>
      </c>
      <c r="I398" s="3">
        <f t="shared" si="25"/>
        <v>-6.7260052083333131</v>
      </c>
      <c r="J398" s="7" t="e">
        <f>VLOOKUP(B398,RB!$B$2:$G$62,6,FALSE)</f>
        <v>#N/A</v>
      </c>
      <c r="K398" s="7" t="e">
        <f>VLOOKUP(B398,WR!$B$2:$G$73,6,FALSE)</f>
        <v>#N/A</v>
      </c>
      <c r="L398" s="7" t="e">
        <f>VLOOKUP(B398,TE!$A$2:$F$73,6,FALSE)</f>
        <v>#N/A</v>
      </c>
      <c r="M398" s="7">
        <f t="shared" si="26"/>
        <v>0</v>
      </c>
      <c r="N398" s="7">
        <f t="shared" si="27"/>
        <v>0</v>
      </c>
      <c r="P398">
        <v>117</v>
      </c>
      <c r="Q398">
        <v>25</v>
      </c>
      <c r="R398">
        <v>3</v>
      </c>
      <c r="S398" t="s">
        <v>132</v>
      </c>
      <c r="T398" t="s">
        <v>33</v>
      </c>
      <c r="U398">
        <v>1.1777500000000001</v>
      </c>
      <c r="V398">
        <v>8.7371251707870101</v>
      </c>
      <c r="W398">
        <v>3.1159999999999899</v>
      </c>
      <c r="X398">
        <v>19.638249999999999</v>
      </c>
      <c r="Y398">
        <v>12</v>
      </c>
      <c r="Z398">
        <v>-121.982838888888</v>
      </c>
      <c r="AA398">
        <v>494</v>
      </c>
      <c r="AB398">
        <v>-99.340800000000002</v>
      </c>
      <c r="AC398">
        <v>413</v>
      </c>
      <c r="AD398">
        <v>-149.43555000000001</v>
      </c>
      <c r="AE398">
        <v>528</v>
      </c>
      <c r="AF398">
        <v>114.9</v>
      </c>
      <c r="AG398">
        <v>13.4</v>
      </c>
      <c r="AH398">
        <v>375.7</v>
      </c>
      <c r="AI398">
        <v>5.5828343739698498</v>
      </c>
      <c r="AJ398" t="s">
        <v>32</v>
      </c>
      <c r="AK398" t="s">
        <v>32</v>
      </c>
    </row>
    <row r="399" spans="1:37">
      <c r="A399">
        <v>398</v>
      </c>
      <c r="B399">
        <v>13289</v>
      </c>
      <c r="C399" t="s">
        <v>791</v>
      </c>
      <c r="D399" t="s">
        <v>804</v>
      </c>
      <c r="E399" t="s">
        <v>85</v>
      </c>
      <c r="F399" t="s">
        <v>149</v>
      </c>
      <c r="G399" s="5">
        <v>12.1135</v>
      </c>
      <c r="H399" s="3">
        <f t="shared" si="24"/>
        <v>0.75709375000000001</v>
      </c>
      <c r="I399" s="3">
        <f t="shared" si="25"/>
        <v>-6.7368020833333127</v>
      </c>
      <c r="J399" s="7" t="e">
        <f>VLOOKUP(B399,RB!$B$2:$G$62,6,FALSE)</f>
        <v>#N/A</v>
      </c>
      <c r="K399" s="7" t="e">
        <f>VLOOKUP(B399,WR!$B$2:$G$73,6,FALSE)</f>
        <v>#N/A</v>
      </c>
      <c r="L399" s="7" t="e">
        <f>VLOOKUP(B399,TE!$A$2:$F$73,6,FALSE)</f>
        <v>#N/A</v>
      </c>
      <c r="M399" s="7">
        <f t="shared" si="26"/>
        <v>0</v>
      </c>
      <c r="N399" s="7">
        <f t="shared" si="27"/>
        <v>0</v>
      </c>
      <c r="P399">
        <v>177</v>
      </c>
      <c r="Q399">
        <v>26</v>
      </c>
      <c r="R399">
        <v>2</v>
      </c>
      <c r="S399" t="s">
        <v>149</v>
      </c>
      <c r="T399" t="s">
        <v>33</v>
      </c>
      <c r="U399">
        <v>0.21687499999999901</v>
      </c>
      <c r="V399">
        <v>9.5389941922615709</v>
      </c>
      <c r="W399">
        <v>0.23399999999999899</v>
      </c>
      <c r="X399">
        <v>21.193999999999999</v>
      </c>
      <c r="Y399">
        <v>17</v>
      </c>
      <c r="Z399">
        <v>-136.71044444444399</v>
      </c>
      <c r="AA399">
        <v>599</v>
      </c>
      <c r="AB399">
        <v>-133.45474999999999</v>
      </c>
      <c r="AC399">
        <v>614</v>
      </c>
      <c r="AD399">
        <v>-143.05324999999999</v>
      </c>
      <c r="AE399">
        <v>511</v>
      </c>
      <c r="AF399">
        <v>158.1</v>
      </c>
      <c r="AG399">
        <v>13.9</v>
      </c>
      <c r="AH399">
        <v>320.3</v>
      </c>
      <c r="AI399">
        <v>4.5527860602107202</v>
      </c>
      <c r="AJ399">
        <v>150.97999999999999</v>
      </c>
      <c r="AK399">
        <v>448.02</v>
      </c>
    </row>
    <row r="400" spans="1:37">
      <c r="A400" s="6">
        <v>399</v>
      </c>
      <c r="B400">
        <v>12921</v>
      </c>
      <c r="C400" t="s">
        <v>693</v>
      </c>
      <c r="D400" t="s">
        <v>172</v>
      </c>
      <c r="E400" t="s">
        <v>97</v>
      </c>
      <c r="F400" t="s">
        <v>149</v>
      </c>
      <c r="G400" s="5">
        <v>11.989000000000001</v>
      </c>
      <c r="H400" s="3">
        <f t="shared" si="24"/>
        <v>0.74931250000000005</v>
      </c>
      <c r="I400" s="3">
        <f t="shared" si="25"/>
        <v>-6.7445833333333125</v>
      </c>
      <c r="J400" s="7" t="e">
        <f>VLOOKUP(B400,RB!$B$2:$G$62,6,FALSE)</f>
        <v>#N/A</v>
      </c>
      <c r="K400" s="7" t="e">
        <f>VLOOKUP(B400,WR!$B$2:$G$73,6,FALSE)</f>
        <v>#N/A</v>
      </c>
      <c r="L400" s="7" t="e">
        <f>VLOOKUP(B400,TE!$A$2:$F$73,6,FALSE)</f>
        <v>#N/A</v>
      </c>
      <c r="M400" s="7">
        <f t="shared" si="26"/>
        <v>0</v>
      </c>
      <c r="N400" s="7">
        <f t="shared" si="27"/>
        <v>0</v>
      </c>
      <c r="P400">
        <v>178</v>
      </c>
      <c r="Q400">
        <v>27</v>
      </c>
      <c r="R400">
        <v>3</v>
      </c>
      <c r="S400" t="s">
        <v>149</v>
      </c>
      <c r="T400" t="s">
        <v>33</v>
      </c>
      <c r="U400">
        <v>0.42774999999999902</v>
      </c>
      <c r="V400">
        <v>7.5382436415918503</v>
      </c>
      <c r="W400">
        <v>1.3639999999999901</v>
      </c>
      <c r="X400">
        <v>18.801200000000001</v>
      </c>
      <c r="Y400">
        <v>17</v>
      </c>
      <c r="Z400">
        <v>-136.83494444444401</v>
      </c>
      <c r="AA400">
        <v>600</v>
      </c>
      <c r="AB400">
        <v>-132.32474999999999</v>
      </c>
      <c r="AC400">
        <v>592</v>
      </c>
      <c r="AD400">
        <v>-145.44605000000001</v>
      </c>
      <c r="AE400">
        <v>517</v>
      </c>
      <c r="AF400">
        <v>170.2</v>
      </c>
      <c r="AG400">
        <v>21.4</v>
      </c>
      <c r="AH400" t="s">
        <v>32</v>
      </c>
      <c r="AI400">
        <v>5.56489012734838</v>
      </c>
      <c r="AJ400">
        <v>150.99</v>
      </c>
      <c r="AK400">
        <v>449.01</v>
      </c>
    </row>
    <row r="401" spans="1:37">
      <c r="A401">
        <v>400</v>
      </c>
      <c r="B401">
        <v>12955</v>
      </c>
      <c r="C401" t="s">
        <v>333</v>
      </c>
      <c r="D401" t="s">
        <v>702</v>
      </c>
      <c r="E401" t="s">
        <v>112</v>
      </c>
      <c r="F401" t="s">
        <v>144</v>
      </c>
      <c r="G401" s="5">
        <v>11.869199999999999</v>
      </c>
      <c r="H401" s="3">
        <f t="shared" si="24"/>
        <v>0.74182499999999996</v>
      </c>
      <c r="I401" s="3">
        <f t="shared" si="25"/>
        <v>-6.7520708333333133</v>
      </c>
      <c r="J401" s="7" t="e">
        <f>VLOOKUP(B401,RB!$B$2:$G$62,6,FALSE)</f>
        <v>#N/A</v>
      </c>
      <c r="K401" s="7" t="e">
        <f>VLOOKUP(B401,WR!$B$2:$G$73,6,FALSE)</f>
        <v>#N/A</v>
      </c>
      <c r="L401" s="7" t="e">
        <f>VLOOKUP(B401,TE!$A$2:$F$73,6,FALSE)</f>
        <v>#N/A</v>
      </c>
      <c r="M401" s="7">
        <f t="shared" si="26"/>
        <v>0</v>
      </c>
      <c r="N401" s="7">
        <f t="shared" si="27"/>
        <v>0</v>
      </c>
      <c r="P401">
        <v>104</v>
      </c>
      <c r="Q401">
        <v>27</v>
      </c>
      <c r="R401">
        <v>3</v>
      </c>
      <c r="S401" t="s">
        <v>144</v>
      </c>
      <c r="T401" t="s">
        <v>33</v>
      </c>
      <c r="U401">
        <v>0.73795000000000099</v>
      </c>
      <c r="V401">
        <v>9.5561148939653595</v>
      </c>
      <c r="W401">
        <v>0.93</v>
      </c>
      <c r="X401">
        <v>23.447500000000002</v>
      </c>
      <c r="Y401">
        <v>13</v>
      </c>
      <c r="Z401">
        <v>-101.76841111111101</v>
      </c>
      <c r="AA401">
        <v>405</v>
      </c>
      <c r="AB401">
        <v>-100.279916666666</v>
      </c>
      <c r="AC401">
        <v>427</v>
      </c>
      <c r="AD401">
        <v>-105.270833333333</v>
      </c>
      <c r="AE401">
        <v>402</v>
      </c>
      <c r="AF401">
        <v>100.4</v>
      </c>
      <c r="AG401">
        <v>10.9</v>
      </c>
      <c r="AH401" t="s">
        <v>32</v>
      </c>
      <c r="AI401">
        <v>4.8332508633423803</v>
      </c>
      <c r="AJ401">
        <v>150.97999999999999</v>
      </c>
      <c r="AK401">
        <v>254.02</v>
      </c>
    </row>
    <row r="402" spans="1:37">
      <c r="A402" s="6">
        <v>401</v>
      </c>
      <c r="B402">
        <v>13794</v>
      </c>
      <c r="C402" t="s">
        <v>975</v>
      </c>
      <c r="D402" t="s">
        <v>976</v>
      </c>
      <c r="E402" t="s">
        <v>53</v>
      </c>
      <c r="F402" t="s">
        <v>149</v>
      </c>
      <c r="G402" s="5">
        <v>11.80425</v>
      </c>
      <c r="H402" s="3">
        <f t="shared" si="24"/>
        <v>0.73776562499999998</v>
      </c>
      <c r="I402" s="3">
        <f t="shared" si="25"/>
        <v>-6.756130208333313</v>
      </c>
      <c r="J402" s="7" t="e">
        <f>VLOOKUP(B402,RB!$B$2:$G$62,6,FALSE)</f>
        <v>#N/A</v>
      </c>
      <c r="K402" s="7" t="e">
        <f>VLOOKUP(B402,WR!$B$2:$G$73,6,FALSE)</f>
        <v>#N/A</v>
      </c>
      <c r="L402" s="7" t="e">
        <f>VLOOKUP(B402,TE!$A$2:$F$73,6,FALSE)</f>
        <v>#N/A</v>
      </c>
      <c r="M402" s="7">
        <f t="shared" si="26"/>
        <v>0</v>
      </c>
      <c r="N402" s="7">
        <f t="shared" si="27"/>
        <v>0</v>
      </c>
      <c r="P402">
        <v>179</v>
      </c>
      <c r="Q402">
        <v>24</v>
      </c>
      <c r="R402">
        <v>1</v>
      </c>
      <c r="S402" t="s">
        <v>149</v>
      </c>
      <c r="T402" t="s">
        <v>33</v>
      </c>
      <c r="U402">
        <v>0.56345833333333495</v>
      </c>
      <c r="V402">
        <v>8.1848512326125995</v>
      </c>
      <c r="W402">
        <v>0.47819999999999901</v>
      </c>
      <c r="X402">
        <v>17.7272</v>
      </c>
      <c r="Y402">
        <v>17</v>
      </c>
      <c r="Z402">
        <v>-137.01969444444401</v>
      </c>
      <c r="AA402">
        <v>601</v>
      </c>
      <c r="AB402">
        <v>-133.21055000000001</v>
      </c>
      <c r="AC402">
        <v>607</v>
      </c>
      <c r="AD402">
        <v>-146.52005</v>
      </c>
      <c r="AE402">
        <v>520</v>
      </c>
      <c r="AF402">
        <v>164.1</v>
      </c>
      <c r="AG402">
        <v>17.600000000000001</v>
      </c>
      <c r="AH402">
        <v>359.5</v>
      </c>
      <c r="AI402">
        <v>5.0520907333319602</v>
      </c>
      <c r="AJ402">
        <v>150.99</v>
      </c>
      <c r="AK402">
        <v>450.01</v>
      </c>
    </row>
    <row r="403" spans="1:37">
      <c r="A403">
        <v>402</v>
      </c>
      <c r="B403">
        <v>13195</v>
      </c>
      <c r="C403" t="s">
        <v>384</v>
      </c>
      <c r="D403" t="s">
        <v>789</v>
      </c>
      <c r="E403" t="s">
        <v>106</v>
      </c>
      <c r="F403" t="s">
        <v>144</v>
      </c>
      <c r="G403" s="5">
        <v>11.477</v>
      </c>
      <c r="H403" s="3">
        <f t="shared" si="24"/>
        <v>0.71731250000000002</v>
      </c>
      <c r="I403" s="3">
        <f t="shared" si="25"/>
        <v>-6.7765833333333125</v>
      </c>
      <c r="J403" s="7" t="e">
        <f>VLOOKUP(B403,RB!$B$2:$G$62,6,FALSE)</f>
        <v>#N/A</v>
      </c>
      <c r="K403" s="7" t="e">
        <f>VLOOKUP(B403,WR!$B$2:$G$73,6,FALSE)</f>
        <v>#N/A</v>
      </c>
      <c r="L403" s="7" t="e">
        <f>VLOOKUP(B403,TE!$A$2:$F$73,6,FALSE)</f>
        <v>#N/A</v>
      </c>
      <c r="M403" s="7">
        <f t="shared" si="26"/>
        <v>0</v>
      </c>
      <c r="N403" s="7">
        <f t="shared" si="27"/>
        <v>0</v>
      </c>
      <c r="P403">
        <v>105</v>
      </c>
      <c r="Q403">
        <v>24</v>
      </c>
      <c r="R403">
        <v>2</v>
      </c>
      <c r="S403" t="s">
        <v>144</v>
      </c>
      <c r="T403" t="s">
        <v>33</v>
      </c>
      <c r="U403">
        <v>0.70745000000000102</v>
      </c>
      <c r="V403">
        <v>6.5988610317740903</v>
      </c>
      <c r="W403">
        <v>1.03049999999999</v>
      </c>
      <c r="X403">
        <v>13.822150000000001</v>
      </c>
      <c r="Y403">
        <v>13</v>
      </c>
      <c r="Z403">
        <v>-102.160611111111</v>
      </c>
      <c r="AA403">
        <v>406</v>
      </c>
      <c r="AB403">
        <v>-100.179416666666</v>
      </c>
      <c r="AC403">
        <v>425</v>
      </c>
      <c r="AD403">
        <v>-114.896183333333</v>
      </c>
      <c r="AE403">
        <v>427</v>
      </c>
      <c r="AF403">
        <v>71.099999999999994</v>
      </c>
      <c r="AG403">
        <v>5.6</v>
      </c>
      <c r="AH403" t="s">
        <v>32</v>
      </c>
      <c r="AI403">
        <v>3.82752645577748</v>
      </c>
      <c r="AJ403">
        <v>150.97999999999999</v>
      </c>
      <c r="AK403">
        <v>255.02</v>
      </c>
    </row>
    <row r="404" spans="1:37">
      <c r="A404" s="6">
        <v>403</v>
      </c>
      <c r="B404">
        <v>14076</v>
      </c>
      <c r="C404" t="s">
        <v>1062</v>
      </c>
      <c r="D404" t="s">
        <v>358</v>
      </c>
      <c r="E404" t="s">
        <v>50</v>
      </c>
      <c r="F404" t="s">
        <v>132</v>
      </c>
      <c r="G404" s="5">
        <v>11.3856666666666</v>
      </c>
      <c r="H404" s="3">
        <f t="shared" si="24"/>
        <v>0.71160416666666249</v>
      </c>
      <c r="I404" s="3">
        <f t="shared" si="25"/>
        <v>-6.7822916666666506</v>
      </c>
      <c r="J404" s="7" t="e">
        <f>VLOOKUP(B404,RB!$B$2:$G$62,6,FALSE)</f>
        <v>#N/A</v>
      </c>
      <c r="K404" s="7" t="e">
        <f>VLOOKUP(B404,WR!$B$2:$G$73,6,FALSE)</f>
        <v>#N/A</v>
      </c>
      <c r="L404" s="7" t="e">
        <f>VLOOKUP(B404,TE!$A$2:$F$73,6,FALSE)</f>
        <v>#N/A</v>
      </c>
      <c r="M404" s="7">
        <f t="shared" si="26"/>
        <v>0</v>
      </c>
      <c r="N404" s="7">
        <f t="shared" si="27"/>
        <v>0</v>
      </c>
      <c r="P404">
        <v>118</v>
      </c>
      <c r="Q404">
        <v>22</v>
      </c>
      <c r="R404">
        <v>0</v>
      </c>
      <c r="S404" t="s">
        <v>132</v>
      </c>
      <c r="T404" t="s">
        <v>33</v>
      </c>
      <c r="U404">
        <v>0.65899999999999703</v>
      </c>
      <c r="V404">
        <v>6.9981273447496903</v>
      </c>
      <c r="W404">
        <v>5.569</v>
      </c>
      <c r="X404">
        <v>18.049299999999999</v>
      </c>
      <c r="Y404">
        <v>12</v>
      </c>
      <c r="Z404">
        <v>-122.88342222222199</v>
      </c>
      <c r="AA404">
        <v>497</v>
      </c>
      <c r="AB404">
        <v>-96.887799999999999</v>
      </c>
      <c r="AC404">
        <v>380</v>
      </c>
      <c r="AD404">
        <v>-151.02449999999999</v>
      </c>
      <c r="AE404">
        <v>531</v>
      </c>
      <c r="AF404">
        <v>95</v>
      </c>
      <c r="AG404">
        <v>10.8</v>
      </c>
      <c r="AH404">
        <v>331.1</v>
      </c>
      <c r="AI404">
        <v>4.8871476515969698</v>
      </c>
      <c r="AJ404">
        <v>150.94999999999999</v>
      </c>
      <c r="AK404">
        <v>346.05</v>
      </c>
    </row>
    <row r="405" spans="1:37">
      <c r="A405">
        <v>404</v>
      </c>
      <c r="B405">
        <v>13911</v>
      </c>
      <c r="C405" t="s">
        <v>415</v>
      </c>
      <c r="D405" t="s">
        <v>1018</v>
      </c>
      <c r="E405" t="s">
        <v>53</v>
      </c>
      <c r="F405" t="s">
        <v>149</v>
      </c>
      <c r="G405" s="5">
        <v>11.318250000000001</v>
      </c>
      <c r="H405" s="3">
        <f t="shared" si="24"/>
        <v>0.70739062500000005</v>
      </c>
      <c r="I405" s="3">
        <f t="shared" si="25"/>
        <v>-6.7865052083333124</v>
      </c>
      <c r="J405" s="7" t="e">
        <f>VLOOKUP(B405,RB!$B$2:$G$62,6,FALSE)</f>
        <v>#N/A</v>
      </c>
      <c r="K405" s="7" t="e">
        <f>VLOOKUP(B405,WR!$B$2:$G$73,6,FALSE)</f>
        <v>#N/A</v>
      </c>
      <c r="L405" s="7" t="e">
        <f>VLOOKUP(B405,TE!$A$2:$F$73,6,FALSE)</f>
        <v>#N/A</v>
      </c>
      <c r="M405" s="7">
        <f t="shared" si="26"/>
        <v>0</v>
      </c>
      <c r="N405" s="7">
        <f t="shared" si="27"/>
        <v>0</v>
      </c>
      <c r="P405">
        <v>180</v>
      </c>
      <c r="Q405">
        <v>25</v>
      </c>
      <c r="R405">
        <v>1</v>
      </c>
      <c r="S405" t="s">
        <v>149</v>
      </c>
      <c r="T405" t="s">
        <v>33</v>
      </c>
      <c r="U405">
        <v>0.56208333333333305</v>
      </c>
      <c r="V405">
        <v>9.9203996290471999</v>
      </c>
      <c r="W405">
        <v>0.34399999999999997</v>
      </c>
      <c r="X405">
        <v>22.045599999999901</v>
      </c>
      <c r="Y405">
        <v>17</v>
      </c>
      <c r="Z405">
        <v>-137.505694444444</v>
      </c>
      <c r="AA405">
        <v>602</v>
      </c>
      <c r="AB405">
        <v>-133.34475</v>
      </c>
      <c r="AC405">
        <v>610</v>
      </c>
      <c r="AD405">
        <v>-142.20165</v>
      </c>
      <c r="AE405">
        <v>509</v>
      </c>
      <c r="AF405">
        <v>164.8</v>
      </c>
      <c r="AG405">
        <v>12.5</v>
      </c>
      <c r="AH405" t="s">
        <v>32</v>
      </c>
      <c r="AI405">
        <v>4.3638599676783496</v>
      </c>
      <c r="AJ405">
        <v>150.99</v>
      </c>
      <c r="AK405">
        <v>451.01</v>
      </c>
    </row>
    <row r="406" spans="1:37">
      <c r="A406" s="6">
        <v>405</v>
      </c>
      <c r="B406">
        <v>13169</v>
      </c>
      <c r="C406" t="s">
        <v>769</v>
      </c>
      <c r="D406" t="s">
        <v>770</v>
      </c>
      <c r="E406" t="s">
        <v>91</v>
      </c>
      <c r="F406" t="s">
        <v>149</v>
      </c>
      <c r="G406" s="5">
        <v>11.1633333333333</v>
      </c>
      <c r="H406" s="3">
        <f t="shared" si="24"/>
        <v>0.69770833333333127</v>
      </c>
      <c r="I406" s="3">
        <f t="shared" si="25"/>
        <v>-6.7961874999999816</v>
      </c>
      <c r="J406" s="7" t="e">
        <f>VLOOKUP(B406,RB!$B$2:$G$62,6,FALSE)</f>
        <v>#N/A</v>
      </c>
      <c r="K406" s="7" t="e">
        <f>VLOOKUP(B406,WR!$B$2:$G$73,6,FALSE)</f>
        <v>#N/A</v>
      </c>
      <c r="L406" s="7" t="e">
        <f>VLOOKUP(B406,TE!$A$2:$F$73,6,FALSE)</f>
        <v>#N/A</v>
      </c>
      <c r="M406" s="7">
        <f t="shared" si="26"/>
        <v>0</v>
      </c>
      <c r="N406" s="7">
        <f t="shared" si="27"/>
        <v>0</v>
      </c>
      <c r="P406">
        <v>181</v>
      </c>
      <c r="Q406">
        <v>26</v>
      </c>
      <c r="R406">
        <v>2</v>
      </c>
      <c r="S406" t="s">
        <v>149</v>
      </c>
      <c r="T406" t="s">
        <v>33</v>
      </c>
      <c r="U406">
        <v>0.93633333333333302</v>
      </c>
      <c r="V406">
        <v>9.9159631066948393</v>
      </c>
      <c r="W406">
        <v>-0.36294999999999999</v>
      </c>
      <c r="X406">
        <v>17.00855</v>
      </c>
      <c r="Y406">
        <v>17</v>
      </c>
      <c r="Z406">
        <v>-137.660611111111</v>
      </c>
      <c r="AA406">
        <v>603</v>
      </c>
      <c r="AB406">
        <v>-134.05170000000001</v>
      </c>
      <c r="AC406">
        <v>647</v>
      </c>
      <c r="AD406">
        <v>-147.23869999999999</v>
      </c>
      <c r="AE406">
        <v>522</v>
      </c>
      <c r="AF406">
        <v>225.8</v>
      </c>
      <c r="AG406">
        <v>67.7</v>
      </c>
      <c r="AH406" t="s">
        <v>32</v>
      </c>
      <c r="AI406">
        <v>11.812945901811499</v>
      </c>
      <c r="AJ406">
        <v>150.99</v>
      </c>
      <c r="AK406">
        <v>452.01</v>
      </c>
    </row>
    <row r="407" spans="1:37">
      <c r="A407">
        <v>406</v>
      </c>
      <c r="B407">
        <v>11175</v>
      </c>
      <c r="C407" t="s">
        <v>232</v>
      </c>
      <c r="D407" t="s">
        <v>352</v>
      </c>
      <c r="E407" t="s">
        <v>106</v>
      </c>
      <c r="F407" t="s">
        <v>132</v>
      </c>
      <c r="G407" s="5">
        <v>10.8313333333333</v>
      </c>
      <c r="H407" s="3">
        <f t="shared" si="24"/>
        <v>0.67695833333333122</v>
      </c>
      <c r="I407" s="3">
        <f t="shared" si="25"/>
        <v>-6.8169374999999812</v>
      </c>
      <c r="J407" s="7" t="e">
        <f>VLOOKUP(B407,RB!$B$2:$G$62,6,FALSE)</f>
        <v>#N/A</v>
      </c>
      <c r="K407" s="7" t="e">
        <f>VLOOKUP(B407,WR!$B$2:$G$73,6,FALSE)</f>
        <v>#N/A</v>
      </c>
      <c r="L407" s="7" t="e">
        <f>VLOOKUP(B407,TE!$A$2:$F$73,6,FALSE)</f>
        <v>#N/A</v>
      </c>
      <c r="M407" s="7">
        <f t="shared" si="26"/>
        <v>0</v>
      </c>
      <c r="N407" s="7">
        <f t="shared" si="27"/>
        <v>0</v>
      </c>
      <c r="P407">
        <v>119</v>
      </c>
      <c r="Q407">
        <v>30</v>
      </c>
      <c r="R407">
        <v>6</v>
      </c>
      <c r="S407" t="s">
        <v>132</v>
      </c>
      <c r="T407" t="s">
        <v>33</v>
      </c>
      <c r="U407">
        <v>0.25883333333333303</v>
      </c>
      <c r="V407">
        <v>6.9780557702939898</v>
      </c>
      <c r="W407">
        <v>0.86699999999999899</v>
      </c>
      <c r="X407">
        <v>15.472099999999999</v>
      </c>
      <c r="Y407">
        <v>12</v>
      </c>
      <c r="Z407">
        <v>-123.437755555555</v>
      </c>
      <c r="AA407">
        <v>499</v>
      </c>
      <c r="AB407">
        <v>-101.5898</v>
      </c>
      <c r="AC407">
        <v>475</v>
      </c>
      <c r="AD407">
        <v>-153.60169999999999</v>
      </c>
      <c r="AE407">
        <v>542</v>
      </c>
      <c r="AF407">
        <v>92.5</v>
      </c>
      <c r="AG407">
        <v>15.5</v>
      </c>
      <c r="AH407">
        <v>307.7</v>
      </c>
      <c r="AI407">
        <v>6.1447351881941001</v>
      </c>
      <c r="AJ407">
        <v>150.93</v>
      </c>
      <c r="AK407">
        <v>348.07</v>
      </c>
    </row>
    <row r="408" spans="1:37">
      <c r="A408" s="6">
        <v>407</v>
      </c>
      <c r="B408">
        <v>12138</v>
      </c>
      <c r="C408" t="s">
        <v>498</v>
      </c>
      <c r="D408" t="s">
        <v>499</v>
      </c>
      <c r="E408" t="s">
        <v>141</v>
      </c>
      <c r="F408" t="s">
        <v>144</v>
      </c>
      <c r="G408" s="5">
        <v>10.7854999999999</v>
      </c>
      <c r="H408" s="3">
        <f t="shared" si="24"/>
        <v>0.67409374999999372</v>
      </c>
      <c r="I408" s="3">
        <f t="shared" si="25"/>
        <v>-6.8198020833333191</v>
      </c>
      <c r="J408" s="7" t="e">
        <f>VLOOKUP(B408,RB!$B$2:$G$62,6,FALSE)</f>
        <v>#N/A</v>
      </c>
      <c r="K408" s="7" t="e">
        <f>VLOOKUP(B408,WR!$B$2:$G$73,6,FALSE)</f>
        <v>#N/A</v>
      </c>
      <c r="L408" s="7" t="e">
        <f>VLOOKUP(B408,TE!$A$2:$F$73,6,FALSE)</f>
        <v>#N/A</v>
      </c>
      <c r="M408" s="7">
        <f t="shared" si="26"/>
        <v>0</v>
      </c>
      <c r="N408" s="7">
        <f t="shared" si="27"/>
        <v>0</v>
      </c>
      <c r="P408">
        <v>106</v>
      </c>
      <c r="Q408">
        <v>27</v>
      </c>
      <c r="R408">
        <v>5</v>
      </c>
      <c r="S408" t="s">
        <v>144</v>
      </c>
      <c r="T408" t="s">
        <v>33</v>
      </c>
      <c r="U408">
        <v>5.9824999999998199E-2</v>
      </c>
      <c r="V408">
        <v>6.9460199395049198</v>
      </c>
      <c r="W408">
        <v>1.3239999999999901</v>
      </c>
      <c r="X408">
        <v>17.211399999999902</v>
      </c>
      <c r="Y408">
        <v>13</v>
      </c>
      <c r="Z408">
        <v>-102.852111111111</v>
      </c>
      <c r="AA408">
        <v>407</v>
      </c>
      <c r="AB408">
        <v>-99.885916666666603</v>
      </c>
      <c r="AC408">
        <v>423</v>
      </c>
      <c r="AD408">
        <v>-111.506933333333</v>
      </c>
      <c r="AE408">
        <v>421</v>
      </c>
      <c r="AF408">
        <v>85.1</v>
      </c>
      <c r="AG408">
        <v>6.4</v>
      </c>
      <c r="AH408" t="s">
        <v>32</v>
      </c>
      <c r="AI408">
        <v>3.9793339135231198</v>
      </c>
      <c r="AJ408" t="s">
        <v>32</v>
      </c>
      <c r="AK408" t="s">
        <v>32</v>
      </c>
    </row>
    <row r="409" spans="1:37">
      <c r="A409">
        <v>408</v>
      </c>
      <c r="B409">
        <v>13445</v>
      </c>
      <c r="C409" t="s">
        <v>852</v>
      </c>
      <c r="D409" t="s">
        <v>853</v>
      </c>
      <c r="E409" t="s">
        <v>106</v>
      </c>
      <c r="F409" t="s">
        <v>144</v>
      </c>
      <c r="G409" s="5">
        <v>10.7536</v>
      </c>
      <c r="H409" s="3">
        <f t="shared" si="24"/>
        <v>0.67210000000000003</v>
      </c>
      <c r="I409" s="3">
        <f t="shared" si="25"/>
        <v>-6.8217958333333124</v>
      </c>
      <c r="J409" s="7" t="e">
        <f>VLOOKUP(B409,RB!$B$2:$G$62,6,FALSE)</f>
        <v>#N/A</v>
      </c>
      <c r="K409" s="7" t="e">
        <f>VLOOKUP(B409,WR!$B$2:$G$73,6,FALSE)</f>
        <v>#N/A</v>
      </c>
      <c r="L409" s="7" t="e">
        <f>VLOOKUP(B409,TE!$A$2:$F$73,6,FALSE)</f>
        <v>#N/A</v>
      </c>
      <c r="M409" s="7">
        <f t="shared" si="26"/>
        <v>0</v>
      </c>
      <c r="N409" s="7">
        <f t="shared" si="27"/>
        <v>0</v>
      </c>
      <c r="P409">
        <v>107</v>
      </c>
      <c r="Q409">
        <v>26</v>
      </c>
      <c r="R409">
        <v>2</v>
      </c>
      <c r="S409" t="s">
        <v>144</v>
      </c>
      <c r="T409" t="s">
        <v>33</v>
      </c>
      <c r="U409">
        <v>0.28434999999999899</v>
      </c>
      <c r="V409">
        <v>8.6355151940498995</v>
      </c>
      <c r="W409">
        <v>0.42249999999999999</v>
      </c>
      <c r="X409">
        <v>20.927499999999998</v>
      </c>
      <c r="Y409">
        <v>13</v>
      </c>
      <c r="Z409">
        <v>-102.88401111111099</v>
      </c>
      <c r="AA409">
        <v>408</v>
      </c>
      <c r="AB409">
        <v>-100.787416666666</v>
      </c>
      <c r="AC409">
        <v>445</v>
      </c>
      <c r="AD409">
        <v>-107.790833333333</v>
      </c>
      <c r="AE409">
        <v>408</v>
      </c>
      <c r="AF409">
        <v>93.6</v>
      </c>
      <c r="AG409">
        <v>12.8</v>
      </c>
      <c r="AH409" t="s">
        <v>32</v>
      </c>
      <c r="AI409">
        <v>5.1937935754882796</v>
      </c>
      <c r="AJ409">
        <v>150.99</v>
      </c>
      <c r="AK409">
        <v>257.01</v>
      </c>
    </row>
    <row r="410" spans="1:37">
      <c r="A410" s="6">
        <v>409</v>
      </c>
      <c r="B410">
        <v>11647</v>
      </c>
      <c r="C410" t="s">
        <v>238</v>
      </c>
      <c r="D410" t="s">
        <v>226</v>
      </c>
      <c r="E410" t="s">
        <v>97</v>
      </c>
      <c r="F410" t="s">
        <v>144</v>
      </c>
      <c r="G410" s="5">
        <v>10.697749999999999</v>
      </c>
      <c r="H410" s="3">
        <f t="shared" si="24"/>
        <v>0.66860937499999995</v>
      </c>
      <c r="I410" s="3">
        <f t="shared" si="25"/>
        <v>-6.8252864583333128</v>
      </c>
      <c r="J410" s="7" t="e">
        <f>VLOOKUP(B410,RB!$B$2:$G$62,6,FALSE)</f>
        <v>#N/A</v>
      </c>
      <c r="K410" s="7" t="e">
        <f>VLOOKUP(B410,WR!$B$2:$G$73,6,FALSE)</f>
        <v>#N/A</v>
      </c>
      <c r="L410" s="7" t="e">
        <f>VLOOKUP(B410,TE!$A$2:$F$73,6,FALSE)</f>
        <v>#N/A</v>
      </c>
      <c r="M410" s="7">
        <f t="shared" si="26"/>
        <v>0</v>
      </c>
      <c r="N410" s="7">
        <f t="shared" si="27"/>
        <v>0</v>
      </c>
      <c r="P410">
        <v>108</v>
      </c>
      <c r="Q410">
        <v>28</v>
      </c>
      <c r="R410">
        <v>5</v>
      </c>
      <c r="S410" t="s">
        <v>144</v>
      </c>
      <c r="T410" t="s">
        <v>33</v>
      </c>
      <c r="U410">
        <v>0.71924999999999994</v>
      </c>
      <c r="V410">
        <v>7.5121929754233498</v>
      </c>
      <c r="W410">
        <v>0.86599999999999899</v>
      </c>
      <c r="X410">
        <v>17.838999999999999</v>
      </c>
      <c r="Y410">
        <v>13</v>
      </c>
      <c r="Z410">
        <v>-102.939861111111</v>
      </c>
      <c r="AA410">
        <v>409</v>
      </c>
      <c r="AB410">
        <v>-100.343916666666</v>
      </c>
      <c r="AC410">
        <v>431</v>
      </c>
      <c r="AD410">
        <v>-110.87933333333299</v>
      </c>
      <c r="AE410">
        <v>419</v>
      </c>
      <c r="AF410">
        <v>95.3</v>
      </c>
      <c r="AG410">
        <v>10.3</v>
      </c>
      <c r="AH410">
        <v>401</v>
      </c>
      <c r="AI410">
        <v>4.7193952700331403</v>
      </c>
      <c r="AJ410">
        <v>150.99</v>
      </c>
      <c r="AK410">
        <v>258.01</v>
      </c>
    </row>
    <row r="411" spans="1:37">
      <c r="A411">
        <v>410</v>
      </c>
      <c r="B411">
        <v>12447</v>
      </c>
      <c r="C411" t="s">
        <v>584</v>
      </c>
      <c r="D411" t="s">
        <v>585</v>
      </c>
      <c r="E411" t="s">
        <v>120</v>
      </c>
      <c r="F411" t="s">
        <v>132</v>
      </c>
      <c r="G411" s="5">
        <v>10.622</v>
      </c>
      <c r="H411" s="3">
        <f t="shared" si="24"/>
        <v>0.66387499999999999</v>
      </c>
      <c r="I411" s="3">
        <f t="shared" si="25"/>
        <v>-6.8300208333333128</v>
      </c>
      <c r="J411" s="7" t="e">
        <f>VLOOKUP(B411,RB!$B$2:$G$62,6,FALSE)</f>
        <v>#N/A</v>
      </c>
      <c r="K411" s="7" t="e">
        <f>VLOOKUP(B411,WR!$B$2:$G$73,6,FALSE)</f>
        <v>#N/A</v>
      </c>
      <c r="L411" s="7" t="e">
        <f>VLOOKUP(B411,TE!$A$2:$F$73,6,FALSE)</f>
        <v>#N/A</v>
      </c>
      <c r="M411" s="7">
        <f t="shared" si="26"/>
        <v>0</v>
      </c>
      <c r="N411" s="7">
        <f t="shared" si="27"/>
        <v>0</v>
      </c>
      <c r="P411">
        <v>120</v>
      </c>
      <c r="Q411">
        <v>27</v>
      </c>
      <c r="R411">
        <v>4</v>
      </c>
      <c r="S411" t="s">
        <v>132</v>
      </c>
      <c r="T411" t="s">
        <v>33</v>
      </c>
      <c r="U411">
        <v>0.53925000000000001</v>
      </c>
      <c r="V411">
        <v>5.8087688598072704</v>
      </c>
      <c r="W411">
        <v>1.3538999999999899</v>
      </c>
      <c r="X411">
        <v>12.55</v>
      </c>
      <c r="Y411">
        <v>12</v>
      </c>
      <c r="Z411">
        <v>-123.64708888888801</v>
      </c>
      <c r="AA411">
        <v>500</v>
      </c>
      <c r="AB411">
        <v>-101.10290000000001</v>
      </c>
      <c r="AC411">
        <v>455</v>
      </c>
      <c r="AD411">
        <v>-156.52379999999999</v>
      </c>
      <c r="AE411">
        <v>553</v>
      </c>
      <c r="AF411">
        <v>108.6</v>
      </c>
      <c r="AG411">
        <v>10.9</v>
      </c>
      <c r="AH411">
        <v>368.5</v>
      </c>
      <c r="AI411">
        <v>4.9139048332266997</v>
      </c>
      <c r="AJ411" t="s">
        <v>32</v>
      </c>
      <c r="AK411" t="s">
        <v>32</v>
      </c>
    </row>
    <row r="412" spans="1:37">
      <c r="A412" s="6">
        <v>411</v>
      </c>
      <c r="B412">
        <v>13891</v>
      </c>
      <c r="C412" t="s">
        <v>1007</v>
      </c>
      <c r="D412" t="s">
        <v>1008</v>
      </c>
      <c r="E412" t="s">
        <v>74</v>
      </c>
      <c r="F412" t="s">
        <v>132</v>
      </c>
      <c r="G412" s="5">
        <v>10.523</v>
      </c>
      <c r="H412" s="3">
        <f t="shared" si="24"/>
        <v>0.65768749999999998</v>
      </c>
      <c r="I412" s="3">
        <f t="shared" si="25"/>
        <v>-6.836208333333313</v>
      </c>
      <c r="J412" s="7" t="e">
        <f>VLOOKUP(B412,RB!$B$2:$G$62,6,FALSE)</f>
        <v>#N/A</v>
      </c>
      <c r="K412" s="7" t="e">
        <f>VLOOKUP(B412,WR!$B$2:$G$73,6,FALSE)</f>
        <v>#N/A</v>
      </c>
      <c r="L412" s="7" t="e">
        <f>VLOOKUP(B412,TE!$A$2:$F$73,6,FALSE)</f>
        <v>#N/A</v>
      </c>
      <c r="M412" s="7">
        <f t="shared" si="26"/>
        <v>0</v>
      </c>
      <c r="N412" s="7">
        <f t="shared" si="27"/>
        <v>0</v>
      </c>
      <c r="P412">
        <v>121</v>
      </c>
      <c r="Q412">
        <v>25</v>
      </c>
      <c r="R412">
        <v>1</v>
      </c>
      <c r="S412" t="s">
        <v>132</v>
      </c>
      <c r="T412" t="s">
        <v>33</v>
      </c>
      <c r="U412">
        <v>1.1424999999999901</v>
      </c>
      <c r="V412">
        <v>5.8660761445222702</v>
      </c>
      <c r="W412">
        <v>4.3345000000000002</v>
      </c>
      <c r="X412">
        <v>16.050699999999999</v>
      </c>
      <c r="Y412">
        <v>12</v>
      </c>
      <c r="Z412">
        <v>-123.746088888888</v>
      </c>
      <c r="AA412">
        <v>501</v>
      </c>
      <c r="AB412">
        <v>-98.122299999999996</v>
      </c>
      <c r="AC412">
        <v>394</v>
      </c>
      <c r="AD412">
        <v>-153.0231</v>
      </c>
      <c r="AE412">
        <v>541</v>
      </c>
      <c r="AF412">
        <v>121.3</v>
      </c>
      <c r="AG412">
        <v>8.5</v>
      </c>
      <c r="AH412">
        <v>367.5</v>
      </c>
      <c r="AI412">
        <v>4.2717324741132696</v>
      </c>
      <c r="AJ412">
        <v>151</v>
      </c>
      <c r="AK412">
        <v>350</v>
      </c>
    </row>
    <row r="413" spans="1:37">
      <c r="A413">
        <v>412</v>
      </c>
      <c r="B413">
        <v>13648</v>
      </c>
      <c r="C413" t="s">
        <v>931</v>
      </c>
      <c r="D413" t="s">
        <v>932</v>
      </c>
      <c r="E413" t="s">
        <v>47</v>
      </c>
      <c r="F413" t="s">
        <v>149</v>
      </c>
      <c r="G413" s="5">
        <v>10.349</v>
      </c>
      <c r="H413" s="3">
        <f t="shared" si="24"/>
        <v>0.64681250000000001</v>
      </c>
      <c r="I413" s="3">
        <f t="shared" si="25"/>
        <v>-6.8470833333333125</v>
      </c>
      <c r="J413" s="7" t="e">
        <f>VLOOKUP(B413,RB!$B$2:$G$62,6,FALSE)</f>
        <v>#N/A</v>
      </c>
      <c r="K413" s="7" t="e">
        <f>VLOOKUP(B413,WR!$B$2:$G$73,6,FALSE)</f>
        <v>#N/A</v>
      </c>
      <c r="L413" s="7" t="e">
        <f>VLOOKUP(B413,TE!$A$2:$F$73,6,FALSE)</f>
        <v>#N/A</v>
      </c>
      <c r="M413" s="7">
        <f t="shared" si="26"/>
        <v>0</v>
      </c>
      <c r="N413" s="7">
        <f t="shared" si="27"/>
        <v>0</v>
      </c>
      <c r="P413">
        <v>182</v>
      </c>
      <c r="Q413">
        <v>22</v>
      </c>
      <c r="R413">
        <v>1</v>
      </c>
      <c r="S413" t="s">
        <v>149</v>
      </c>
      <c r="T413" t="s">
        <v>33</v>
      </c>
      <c r="U413">
        <v>0.90174999999999905</v>
      </c>
      <c r="V413">
        <v>6.7756939804470697</v>
      </c>
      <c r="W413">
        <v>0.73004999999999898</v>
      </c>
      <c r="X413">
        <v>14.518000000000001</v>
      </c>
      <c r="Y413">
        <v>17</v>
      </c>
      <c r="Z413">
        <v>-138.47494444444399</v>
      </c>
      <c r="AA413">
        <v>604</v>
      </c>
      <c r="AB413">
        <v>-132.95869999999999</v>
      </c>
      <c r="AC413">
        <v>600</v>
      </c>
      <c r="AD413">
        <v>-149.72925000000001</v>
      </c>
      <c r="AE413">
        <v>529</v>
      </c>
      <c r="AF413">
        <v>164.1</v>
      </c>
      <c r="AG413">
        <v>17.899999999999999</v>
      </c>
      <c r="AH413">
        <v>377.5</v>
      </c>
      <c r="AI413">
        <v>5.0925748960174699</v>
      </c>
      <c r="AJ413">
        <v>150.99</v>
      </c>
      <c r="AK413">
        <v>453.01</v>
      </c>
    </row>
    <row r="414" spans="1:37">
      <c r="A414" s="6">
        <v>413</v>
      </c>
      <c r="B414">
        <v>13857</v>
      </c>
      <c r="C414" t="s">
        <v>916</v>
      </c>
      <c r="D414" t="s">
        <v>992</v>
      </c>
      <c r="E414" t="s">
        <v>68</v>
      </c>
      <c r="F414" t="s">
        <v>144</v>
      </c>
      <c r="G414" s="5">
        <v>10.24075</v>
      </c>
      <c r="H414" s="3">
        <f t="shared" si="24"/>
        <v>0.64004687500000002</v>
      </c>
      <c r="I414" s="3">
        <f t="shared" si="25"/>
        <v>-6.8538489583333124</v>
      </c>
      <c r="J414" s="7" t="e">
        <f>VLOOKUP(B414,RB!$B$2:$G$62,6,FALSE)</f>
        <v>#N/A</v>
      </c>
      <c r="K414" s="7" t="e">
        <f>VLOOKUP(B414,WR!$B$2:$G$73,6,FALSE)</f>
        <v>#N/A</v>
      </c>
      <c r="L414" s="7" t="e">
        <f>VLOOKUP(B414,TE!$A$2:$F$73,6,FALSE)</f>
        <v>#N/A</v>
      </c>
      <c r="M414" s="7">
        <f t="shared" si="26"/>
        <v>0</v>
      </c>
      <c r="N414" s="7">
        <f t="shared" si="27"/>
        <v>0</v>
      </c>
      <c r="P414">
        <v>109</v>
      </c>
      <c r="Q414">
        <v>24</v>
      </c>
      <c r="R414">
        <v>1</v>
      </c>
      <c r="S414" t="s">
        <v>144</v>
      </c>
      <c r="T414" t="s">
        <v>33</v>
      </c>
      <c r="U414">
        <v>0.59162499999999796</v>
      </c>
      <c r="V414">
        <v>10.198504243270101</v>
      </c>
      <c r="W414">
        <v>0.10199999999999899</v>
      </c>
      <c r="X414">
        <v>21.694599999999902</v>
      </c>
      <c r="Y414">
        <v>13</v>
      </c>
      <c r="Z414">
        <v>-103.39686111111099</v>
      </c>
      <c r="AA414">
        <v>412</v>
      </c>
      <c r="AB414">
        <v>-101.107916666666</v>
      </c>
      <c r="AC414">
        <v>457</v>
      </c>
      <c r="AD414">
        <v>-107.023733333333</v>
      </c>
      <c r="AE414">
        <v>407</v>
      </c>
      <c r="AF414">
        <v>87.7</v>
      </c>
      <c r="AG414">
        <v>27.5</v>
      </c>
      <c r="AH414" t="s">
        <v>32</v>
      </c>
      <c r="AI414">
        <v>7.9832556115645197</v>
      </c>
      <c r="AJ414">
        <v>150.99</v>
      </c>
      <c r="AK414">
        <v>261.01</v>
      </c>
    </row>
    <row r="415" spans="1:37">
      <c r="A415">
        <v>414</v>
      </c>
      <c r="B415">
        <v>13384</v>
      </c>
      <c r="C415" t="s">
        <v>835</v>
      </c>
      <c r="D415" t="s">
        <v>836</v>
      </c>
      <c r="E415" t="s">
        <v>94</v>
      </c>
      <c r="F415" t="s">
        <v>149</v>
      </c>
      <c r="G415" s="5">
        <v>10.105</v>
      </c>
      <c r="H415" s="3">
        <f t="shared" si="24"/>
        <v>0.63156250000000003</v>
      </c>
      <c r="I415" s="3">
        <f t="shared" si="25"/>
        <v>-6.8623333333333125</v>
      </c>
      <c r="J415" s="7" t="e">
        <f>VLOOKUP(B415,RB!$B$2:$G$62,6,FALSE)</f>
        <v>#N/A</v>
      </c>
      <c r="K415" s="7" t="e">
        <f>VLOOKUP(B415,WR!$B$2:$G$73,6,FALSE)</f>
        <v>#N/A</v>
      </c>
      <c r="L415" s="7" t="e">
        <f>VLOOKUP(B415,TE!$A$2:$F$73,6,FALSE)</f>
        <v>#N/A</v>
      </c>
      <c r="M415" s="7">
        <f t="shared" si="26"/>
        <v>0</v>
      </c>
      <c r="N415" s="7">
        <f t="shared" si="27"/>
        <v>0</v>
      </c>
      <c r="P415">
        <v>183</v>
      </c>
      <c r="Q415">
        <v>26</v>
      </c>
      <c r="R415">
        <v>2</v>
      </c>
      <c r="S415" t="s">
        <v>149</v>
      </c>
      <c r="T415" t="s">
        <v>33</v>
      </c>
      <c r="U415">
        <v>1.3829166666666599</v>
      </c>
      <c r="V415">
        <v>2.5102290732122401</v>
      </c>
      <c r="W415">
        <v>8.5075000000000003</v>
      </c>
      <c r="X415">
        <v>11.702500000000001</v>
      </c>
      <c r="Y415">
        <v>17</v>
      </c>
      <c r="Z415">
        <v>-138.71894444444399</v>
      </c>
      <c r="AA415">
        <v>605</v>
      </c>
      <c r="AB415">
        <v>-125.18125000000001</v>
      </c>
      <c r="AC415">
        <v>568</v>
      </c>
      <c r="AD415">
        <v>-152.54474999999999</v>
      </c>
      <c r="AE415">
        <v>539</v>
      </c>
      <c r="AF415">
        <v>135.80000000000001</v>
      </c>
      <c r="AG415">
        <v>10.4</v>
      </c>
      <c r="AH415" t="s">
        <v>32</v>
      </c>
      <c r="AI415">
        <v>4.0804708288798102</v>
      </c>
      <c r="AJ415">
        <v>150.99</v>
      </c>
      <c r="AK415">
        <v>454.01</v>
      </c>
    </row>
    <row r="416" spans="1:37">
      <c r="A416" s="6">
        <v>415</v>
      </c>
      <c r="B416">
        <v>13995</v>
      </c>
      <c r="C416" t="s">
        <v>384</v>
      </c>
      <c r="D416" t="s">
        <v>1036</v>
      </c>
      <c r="E416" t="s">
        <v>50</v>
      </c>
      <c r="F416" t="s">
        <v>144</v>
      </c>
      <c r="G416" s="5">
        <v>9.7162500000000005</v>
      </c>
      <c r="H416" s="3">
        <f t="shared" si="24"/>
        <v>0.60726562500000003</v>
      </c>
      <c r="I416" s="3">
        <f t="shared" si="25"/>
        <v>-6.8866302083333126</v>
      </c>
      <c r="J416" s="7" t="e">
        <f>VLOOKUP(B416,RB!$B$2:$G$62,6,FALSE)</f>
        <v>#N/A</v>
      </c>
      <c r="K416" s="7" t="e">
        <f>VLOOKUP(B416,WR!$B$2:$G$73,6,FALSE)</f>
        <v>#N/A</v>
      </c>
      <c r="L416" s="7" t="e">
        <f>VLOOKUP(B416,TE!$A$2:$F$73,6,FALSE)</f>
        <v>#N/A</v>
      </c>
      <c r="M416" s="7">
        <f t="shared" si="26"/>
        <v>0</v>
      </c>
      <c r="N416" s="7">
        <f t="shared" si="27"/>
        <v>0</v>
      </c>
      <c r="P416">
        <v>110</v>
      </c>
      <c r="Q416">
        <v>23</v>
      </c>
      <c r="R416">
        <v>1</v>
      </c>
      <c r="S416" t="s">
        <v>144</v>
      </c>
      <c r="T416" t="s">
        <v>33</v>
      </c>
      <c r="U416">
        <v>0.275249999999999</v>
      </c>
      <c r="V416">
        <v>9.4220801843329696</v>
      </c>
      <c r="W416">
        <v>0.17399999999999999</v>
      </c>
      <c r="X416">
        <v>20.457999999999998</v>
      </c>
      <c r="Y416">
        <v>13</v>
      </c>
      <c r="Z416">
        <v>-103.921361111111</v>
      </c>
      <c r="AA416">
        <v>413</v>
      </c>
      <c r="AB416">
        <v>-101.035916666666</v>
      </c>
      <c r="AC416">
        <v>454</v>
      </c>
      <c r="AD416">
        <v>-108.26033333333299</v>
      </c>
      <c r="AE416">
        <v>410</v>
      </c>
      <c r="AF416" t="s">
        <v>32</v>
      </c>
      <c r="AG416" t="s">
        <v>32</v>
      </c>
      <c r="AH416" t="s">
        <v>32</v>
      </c>
      <c r="AI416" t="s">
        <v>133</v>
      </c>
      <c r="AJ416" t="s">
        <v>32</v>
      </c>
      <c r="AK416" t="s">
        <v>32</v>
      </c>
    </row>
    <row r="417" spans="1:37">
      <c r="A417">
        <v>416</v>
      </c>
      <c r="B417">
        <v>13546</v>
      </c>
      <c r="C417" t="s">
        <v>337</v>
      </c>
      <c r="D417" t="s">
        <v>399</v>
      </c>
      <c r="E417" t="s">
        <v>117</v>
      </c>
      <c r="F417" t="s">
        <v>144</v>
      </c>
      <c r="G417" s="5">
        <v>9.6425000000000001</v>
      </c>
      <c r="H417" s="3">
        <f t="shared" si="24"/>
        <v>0.60265625</v>
      </c>
      <c r="I417" s="3">
        <f t="shared" si="25"/>
        <v>-6.8912395833333129</v>
      </c>
      <c r="J417" s="7" t="e">
        <f>VLOOKUP(B417,RB!$B$2:$G$62,6,FALSE)</f>
        <v>#N/A</v>
      </c>
      <c r="K417" s="7" t="e">
        <f>VLOOKUP(B417,WR!$B$2:$G$73,6,FALSE)</f>
        <v>#N/A</v>
      </c>
      <c r="L417" s="7" t="e">
        <f>VLOOKUP(B417,TE!$A$2:$F$73,6,FALSE)</f>
        <v>#N/A</v>
      </c>
      <c r="M417" s="7">
        <f t="shared" si="26"/>
        <v>0</v>
      </c>
      <c r="N417" s="7">
        <f t="shared" si="27"/>
        <v>0</v>
      </c>
      <c r="P417">
        <v>122</v>
      </c>
      <c r="Q417">
        <v>25</v>
      </c>
      <c r="R417">
        <v>3</v>
      </c>
      <c r="S417" t="s">
        <v>132</v>
      </c>
      <c r="T417" t="s">
        <v>33</v>
      </c>
      <c r="U417">
        <v>0.53658333333333197</v>
      </c>
      <c r="V417">
        <v>3.5461405076505299</v>
      </c>
      <c r="W417">
        <v>7.3857499999999998</v>
      </c>
      <c r="X417">
        <v>11.89925</v>
      </c>
      <c r="Y417">
        <v>12</v>
      </c>
      <c r="Z417">
        <v>-124.62658888888799</v>
      </c>
      <c r="AA417">
        <v>503</v>
      </c>
      <c r="AB417">
        <v>-95.07105</v>
      </c>
      <c r="AC417">
        <v>368</v>
      </c>
      <c r="AD417">
        <v>-157.17455000000001</v>
      </c>
      <c r="AE417">
        <v>561</v>
      </c>
      <c r="AF417" t="s">
        <v>32</v>
      </c>
      <c r="AG417" t="s">
        <v>32</v>
      </c>
      <c r="AH417" t="s">
        <v>32</v>
      </c>
      <c r="AI417" t="s">
        <v>133</v>
      </c>
      <c r="AJ417">
        <v>150.94999999999999</v>
      </c>
      <c r="AK417">
        <v>352.05</v>
      </c>
    </row>
    <row r="418" spans="1:37">
      <c r="A418" s="6">
        <v>417</v>
      </c>
      <c r="B418">
        <v>12210</v>
      </c>
      <c r="C418" t="s">
        <v>550</v>
      </c>
      <c r="D418" t="s">
        <v>551</v>
      </c>
      <c r="E418" t="s">
        <v>41</v>
      </c>
      <c r="F418" t="s">
        <v>144</v>
      </c>
      <c r="G418" s="5">
        <v>9.5820000000000007</v>
      </c>
      <c r="H418" s="3">
        <f t="shared" si="24"/>
        <v>0.59887500000000005</v>
      </c>
      <c r="I418" s="3">
        <f t="shared" si="25"/>
        <v>-6.8950208333333123</v>
      </c>
      <c r="J418" s="7" t="e">
        <f>VLOOKUP(B418,RB!$B$2:$G$62,6,FALSE)</f>
        <v>#N/A</v>
      </c>
      <c r="K418" s="7" t="e">
        <f>VLOOKUP(B418,WR!$B$2:$G$73,6,FALSE)</f>
        <v>#N/A</v>
      </c>
      <c r="L418" s="7" t="e">
        <f>VLOOKUP(B418,TE!$A$2:$F$73,6,FALSE)</f>
        <v>#N/A</v>
      </c>
      <c r="M418" s="7">
        <f t="shared" si="26"/>
        <v>0</v>
      </c>
      <c r="N418" s="7">
        <f t="shared" si="27"/>
        <v>0</v>
      </c>
      <c r="P418">
        <v>111</v>
      </c>
      <c r="Q418">
        <v>28</v>
      </c>
      <c r="R418">
        <v>4</v>
      </c>
      <c r="S418" t="s">
        <v>144</v>
      </c>
      <c r="T418" t="s">
        <v>33</v>
      </c>
      <c r="U418">
        <v>0.82825000000000004</v>
      </c>
      <c r="V418">
        <v>7.4175620523188002</v>
      </c>
      <c r="W418">
        <v>0.66999999999999904</v>
      </c>
      <c r="X418">
        <v>17.3536</v>
      </c>
      <c r="Y418">
        <v>13</v>
      </c>
      <c r="Z418">
        <v>-104.05561111111101</v>
      </c>
      <c r="AA418">
        <v>414</v>
      </c>
      <c r="AB418">
        <v>-100.539916666666</v>
      </c>
      <c r="AC418">
        <v>440</v>
      </c>
      <c r="AD418">
        <v>-111.36473333333301</v>
      </c>
      <c r="AE418">
        <v>420</v>
      </c>
      <c r="AF418">
        <v>95.2</v>
      </c>
      <c r="AG418">
        <v>32.299999999999997</v>
      </c>
      <c r="AH418" t="s">
        <v>32</v>
      </c>
      <c r="AI418">
        <v>8.8941003580383899</v>
      </c>
      <c r="AJ418">
        <v>150.97999999999999</v>
      </c>
      <c r="AK418">
        <v>263.02</v>
      </c>
    </row>
    <row r="419" spans="1:37">
      <c r="A419">
        <v>418</v>
      </c>
      <c r="B419">
        <v>11697</v>
      </c>
      <c r="C419" t="s">
        <v>369</v>
      </c>
      <c r="D419" t="s">
        <v>453</v>
      </c>
      <c r="E419" t="s">
        <v>141</v>
      </c>
      <c r="F419" t="s">
        <v>144</v>
      </c>
      <c r="G419" s="5">
        <v>9.3000000000000007</v>
      </c>
      <c r="H419" s="3">
        <f t="shared" si="24"/>
        <v>0.58125000000000004</v>
      </c>
      <c r="I419" s="3">
        <f t="shared" si="25"/>
        <v>-6.912645833333313</v>
      </c>
      <c r="J419" s="7" t="e">
        <f>VLOOKUP(B419,RB!$B$2:$G$62,6,FALSE)</f>
        <v>#N/A</v>
      </c>
      <c r="K419" s="7" t="e">
        <f>VLOOKUP(B419,WR!$B$2:$G$73,6,FALSE)</f>
        <v>#N/A</v>
      </c>
      <c r="L419" s="7" t="e">
        <f>VLOOKUP(B419,TE!$A$2:$F$73,6,FALSE)</f>
        <v>#N/A</v>
      </c>
      <c r="M419" s="7">
        <f t="shared" si="26"/>
        <v>0</v>
      </c>
      <c r="N419" s="7">
        <f t="shared" si="27"/>
        <v>0</v>
      </c>
      <c r="P419">
        <v>112</v>
      </c>
      <c r="Q419">
        <v>27</v>
      </c>
      <c r="R419">
        <v>5</v>
      </c>
      <c r="S419" t="s">
        <v>144</v>
      </c>
      <c r="T419" t="s">
        <v>33</v>
      </c>
      <c r="U419">
        <v>1.2437499999999999</v>
      </c>
      <c r="V419" t="s">
        <v>32</v>
      </c>
      <c r="W419">
        <v>9.3000000000000007</v>
      </c>
      <c r="X419">
        <v>9.3000000000000007</v>
      </c>
      <c r="Y419">
        <v>13</v>
      </c>
      <c r="Z419">
        <v>-104.337611111111</v>
      </c>
      <c r="AA419">
        <v>416</v>
      </c>
      <c r="AB419">
        <v>-91.909916666666604</v>
      </c>
      <c r="AC419">
        <v>354</v>
      </c>
      <c r="AD419">
        <v>-119.418333333333</v>
      </c>
      <c r="AE419">
        <v>441</v>
      </c>
      <c r="AF419">
        <v>51.6</v>
      </c>
      <c r="AG419">
        <v>40.1</v>
      </c>
      <c r="AH419">
        <v>252.5</v>
      </c>
      <c r="AI419">
        <v>10.374223071058401</v>
      </c>
      <c r="AJ419">
        <v>150.94999999999999</v>
      </c>
      <c r="AK419">
        <v>265.05</v>
      </c>
    </row>
    <row r="420" spans="1:37">
      <c r="A420" s="6">
        <v>419</v>
      </c>
      <c r="B420">
        <v>13452</v>
      </c>
      <c r="C420" t="s">
        <v>456</v>
      </c>
      <c r="D420" t="s">
        <v>854</v>
      </c>
      <c r="E420" t="s">
        <v>62</v>
      </c>
      <c r="F420" t="s">
        <v>132</v>
      </c>
      <c r="G420" s="5">
        <v>9.1184999999999992</v>
      </c>
      <c r="H420" s="3">
        <f t="shared" si="24"/>
        <v>0.56990624999999995</v>
      </c>
      <c r="I420" s="3">
        <f t="shared" si="25"/>
        <v>-6.9239895833333129</v>
      </c>
      <c r="J420" s="7" t="e">
        <f>VLOOKUP(B420,RB!$B$2:$G$62,6,FALSE)</f>
        <v>#N/A</v>
      </c>
      <c r="K420" s="7" t="e">
        <f>VLOOKUP(B420,WR!$B$2:$G$73,6,FALSE)</f>
        <v>#N/A</v>
      </c>
      <c r="L420" s="7" t="e">
        <f>VLOOKUP(B420,TE!$A$2:$F$73,6,FALSE)</f>
        <v>#N/A</v>
      </c>
      <c r="M420" s="7">
        <f t="shared" si="26"/>
        <v>0</v>
      </c>
      <c r="N420" s="7">
        <f t="shared" si="27"/>
        <v>0</v>
      </c>
      <c r="P420">
        <v>123</v>
      </c>
      <c r="Q420">
        <v>25</v>
      </c>
      <c r="R420">
        <v>2</v>
      </c>
      <c r="S420" t="s">
        <v>132</v>
      </c>
      <c r="T420" t="s">
        <v>33</v>
      </c>
      <c r="U420">
        <v>0.22416666666666701</v>
      </c>
      <c r="V420">
        <v>6.7606214950993904</v>
      </c>
      <c r="W420">
        <v>0.48770000000000002</v>
      </c>
      <c r="X420">
        <v>12.511699999999999</v>
      </c>
      <c r="Y420">
        <v>12</v>
      </c>
      <c r="Z420">
        <v>-125.150588888888</v>
      </c>
      <c r="AA420">
        <v>506</v>
      </c>
      <c r="AB420">
        <v>-101.9691</v>
      </c>
      <c r="AC420">
        <v>483</v>
      </c>
      <c r="AD420">
        <v>-156.56209999999999</v>
      </c>
      <c r="AE420">
        <v>554</v>
      </c>
      <c r="AF420">
        <v>135.30000000000001</v>
      </c>
      <c r="AG420">
        <v>14.7</v>
      </c>
      <c r="AH420" t="s">
        <v>32</v>
      </c>
      <c r="AI420">
        <v>5.9306777351562898</v>
      </c>
      <c r="AJ420">
        <v>150.97999999999999</v>
      </c>
      <c r="AK420">
        <v>355.02</v>
      </c>
    </row>
    <row r="421" spans="1:37">
      <c r="A421">
        <v>420</v>
      </c>
      <c r="B421">
        <v>14072</v>
      </c>
      <c r="C421" t="s">
        <v>404</v>
      </c>
      <c r="D421" t="s">
        <v>1059</v>
      </c>
      <c r="E421" t="s">
        <v>62</v>
      </c>
      <c r="F421" t="s">
        <v>132</v>
      </c>
      <c r="G421" s="5">
        <v>9.0933333333333302</v>
      </c>
      <c r="H421" s="3">
        <f t="shared" si="24"/>
        <v>0.56833333333333313</v>
      </c>
      <c r="I421" s="3">
        <f t="shared" si="25"/>
        <v>-6.9255624999999794</v>
      </c>
      <c r="J421" s="7" t="e">
        <f>VLOOKUP(B421,RB!$B$2:$G$62,6,FALSE)</f>
        <v>#N/A</v>
      </c>
      <c r="K421" s="7" t="e">
        <f>VLOOKUP(B421,WR!$B$2:$G$73,6,FALSE)</f>
        <v>#N/A</v>
      </c>
      <c r="L421" s="7" t="e">
        <f>VLOOKUP(B421,TE!$A$2:$F$73,6,FALSE)</f>
        <v>#N/A</v>
      </c>
      <c r="M421" s="7">
        <f t="shared" si="26"/>
        <v>0</v>
      </c>
      <c r="N421" s="7">
        <f t="shared" si="27"/>
        <v>0</v>
      </c>
      <c r="P421">
        <v>124</v>
      </c>
      <c r="Q421">
        <v>21</v>
      </c>
      <c r="R421">
        <v>0</v>
      </c>
      <c r="S421" t="s">
        <v>132</v>
      </c>
      <c r="T421" t="s">
        <v>33</v>
      </c>
      <c r="U421">
        <v>0.49269999999999903</v>
      </c>
      <c r="V421">
        <v>8.5897691082667205</v>
      </c>
      <c r="W421">
        <v>2.032</v>
      </c>
      <c r="X421">
        <v>17.421999999999901</v>
      </c>
      <c r="Y421">
        <v>12</v>
      </c>
      <c r="Z421">
        <v>-125.175755555555</v>
      </c>
      <c r="AA421">
        <v>507</v>
      </c>
      <c r="AB421">
        <v>-100.4248</v>
      </c>
      <c r="AC421">
        <v>435</v>
      </c>
      <c r="AD421">
        <v>-151.65180000000001</v>
      </c>
      <c r="AE421">
        <v>536</v>
      </c>
      <c r="AF421">
        <v>78.400000000000006</v>
      </c>
      <c r="AG421">
        <v>9.6999999999999993</v>
      </c>
      <c r="AH421">
        <v>268.10000000000002</v>
      </c>
      <c r="AI421">
        <v>4.5928186536699904</v>
      </c>
      <c r="AJ421">
        <v>150.81</v>
      </c>
      <c r="AK421">
        <v>356.19</v>
      </c>
    </row>
    <row r="422" spans="1:37">
      <c r="A422" s="6">
        <v>421</v>
      </c>
      <c r="B422">
        <v>13910</v>
      </c>
      <c r="C422" t="s">
        <v>223</v>
      </c>
      <c r="D422" t="s">
        <v>264</v>
      </c>
      <c r="E422" t="s">
        <v>97</v>
      </c>
      <c r="F422" t="s">
        <v>149</v>
      </c>
      <c r="G422" s="5">
        <v>8.7895000000000003</v>
      </c>
      <c r="H422" s="3">
        <f t="shared" si="24"/>
        <v>0.54934375000000002</v>
      </c>
      <c r="I422" s="3">
        <f t="shared" si="25"/>
        <v>-6.9445520833333125</v>
      </c>
      <c r="J422" s="7" t="e">
        <f>VLOOKUP(B422,RB!$B$2:$G$62,6,FALSE)</f>
        <v>#N/A</v>
      </c>
      <c r="K422" s="7" t="e">
        <f>VLOOKUP(B422,WR!$B$2:$G$73,6,FALSE)</f>
        <v>#N/A</v>
      </c>
      <c r="L422" s="7" t="e">
        <f>VLOOKUP(B422,TE!$A$2:$F$73,6,FALSE)</f>
        <v>#N/A</v>
      </c>
      <c r="M422" s="7">
        <f t="shared" si="26"/>
        <v>0</v>
      </c>
      <c r="N422" s="7">
        <f t="shared" si="27"/>
        <v>0</v>
      </c>
      <c r="P422">
        <v>184</v>
      </c>
      <c r="Q422">
        <v>23</v>
      </c>
      <c r="R422">
        <v>1</v>
      </c>
      <c r="S422" t="s">
        <v>149</v>
      </c>
      <c r="T422" t="s">
        <v>33</v>
      </c>
      <c r="U422">
        <v>0.25716666666666599</v>
      </c>
      <c r="V422">
        <v>4.7996846563081599</v>
      </c>
      <c r="W422">
        <v>0.90559999999999896</v>
      </c>
      <c r="X422">
        <v>11.544</v>
      </c>
      <c r="Y422">
        <v>17</v>
      </c>
      <c r="Z422">
        <v>-140.03444444444401</v>
      </c>
      <c r="AA422">
        <v>606</v>
      </c>
      <c r="AB422">
        <v>-132.78315000000001</v>
      </c>
      <c r="AC422">
        <v>597</v>
      </c>
      <c r="AD422">
        <v>-152.70325</v>
      </c>
      <c r="AE422">
        <v>540</v>
      </c>
      <c r="AF422">
        <v>150.1</v>
      </c>
      <c r="AG422">
        <v>16.399999999999999</v>
      </c>
      <c r="AH422">
        <v>359</v>
      </c>
      <c r="AI422">
        <v>4.8901540825899401</v>
      </c>
      <c r="AJ422">
        <v>151</v>
      </c>
      <c r="AK422">
        <v>455</v>
      </c>
    </row>
    <row r="423" spans="1:37">
      <c r="A423">
        <v>422</v>
      </c>
      <c r="B423">
        <v>13326</v>
      </c>
      <c r="C423" t="s">
        <v>812</v>
      </c>
      <c r="D423" t="s">
        <v>813</v>
      </c>
      <c r="E423" t="s">
        <v>112</v>
      </c>
      <c r="F423" t="s">
        <v>132</v>
      </c>
      <c r="G423" s="5">
        <v>8.6953333333333305</v>
      </c>
      <c r="H423" s="3">
        <f t="shared" si="24"/>
        <v>0.54345833333333315</v>
      </c>
      <c r="I423" s="3">
        <f t="shared" si="25"/>
        <v>-6.9504374999999801</v>
      </c>
      <c r="J423" s="7" t="e">
        <f>VLOOKUP(B423,RB!$B$2:$G$62,6,FALSE)</f>
        <v>#N/A</v>
      </c>
      <c r="K423" s="7" t="e">
        <f>VLOOKUP(B423,WR!$B$2:$G$73,6,FALSE)</f>
        <v>#N/A</v>
      </c>
      <c r="L423" s="7" t="e">
        <f>VLOOKUP(B423,TE!$A$2:$F$73,6,FALSE)</f>
        <v>#N/A</v>
      </c>
      <c r="M423" s="7">
        <f t="shared" si="26"/>
        <v>0</v>
      </c>
      <c r="N423" s="7">
        <f t="shared" si="27"/>
        <v>0</v>
      </c>
      <c r="P423">
        <v>125</v>
      </c>
      <c r="Q423">
        <v>25</v>
      </c>
      <c r="R423">
        <v>2</v>
      </c>
      <c r="S423" t="s">
        <v>132</v>
      </c>
      <c r="T423" t="s">
        <v>33</v>
      </c>
      <c r="U423">
        <v>0.27736666666666698</v>
      </c>
      <c r="V423">
        <v>6.4858530407855097</v>
      </c>
      <c r="W423">
        <v>0.50144999999999895</v>
      </c>
      <c r="X423">
        <v>13.920549999999899</v>
      </c>
      <c r="Y423">
        <v>12</v>
      </c>
      <c r="Z423">
        <v>-125.573755555555</v>
      </c>
      <c r="AA423">
        <v>511</v>
      </c>
      <c r="AB423">
        <v>-101.95535</v>
      </c>
      <c r="AC423">
        <v>482</v>
      </c>
      <c r="AD423">
        <v>-155.15325000000001</v>
      </c>
      <c r="AE423">
        <v>546</v>
      </c>
      <c r="AF423">
        <v>124</v>
      </c>
      <c r="AG423">
        <v>8.5</v>
      </c>
      <c r="AH423" t="s">
        <v>32</v>
      </c>
      <c r="AI423">
        <v>4.2717324741132696</v>
      </c>
      <c r="AJ423">
        <v>150.97999999999999</v>
      </c>
      <c r="AK423">
        <v>360.02</v>
      </c>
    </row>
    <row r="424" spans="1:37">
      <c r="A424" s="6">
        <v>423</v>
      </c>
      <c r="B424">
        <v>13235</v>
      </c>
      <c r="C424" t="s">
        <v>139</v>
      </c>
      <c r="D424" t="s">
        <v>792</v>
      </c>
      <c r="E424" t="s">
        <v>50</v>
      </c>
      <c r="F424" t="s">
        <v>149</v>
      </c>
      <c r="G424" s="5">
        <v>8.6546666666666603</v>
      </c>
      <c r="H424" s="3">
        <f t="shared" si="24"/>
        <v>0.54091666666666627</v>
      </c>
      <c r="I424" s="3">
        <f t="shared" si="25"/>
        <v>-6.9529791666666467</v>
      </c>
      <c r="J424" s="7" t="e">
        <f>VLOOKUP(B424,RB!$B$2:$G$62,6,FALSE)</f>
        <v>#N/A</v>
      </c>
      <c r="K424" s="7" t="e">
        <f>VLOOKUP(B424,WR!$B$2:$G$73,6,FALSE)</f>
        <v>#N/A</v>
      </c>
      <c r="L424" s="7" t="e">
        <f>VLOOKUP(B424,TE!$A$2:$F$73,6,FALSE)</f>
        <v>#N/A</v>
      </c>
      <c r="M424" s="7">
        <f t="shared" si="26"/>
        <v>0</v>
      </c>
      <c r="N424" s="7">
        <f t="shared" si="27"/>
        <v>0</v>
      </c>
      <c r="P424">
        <v>185</v>
      </c>
      <c r="Q424">
        <v>23</v>
      </c>
      <c r="R424">
        <v>2</v>
      </c>
      <c r="S424" t="s">
        <v>149</v>
      </c>
      <c r="T424" t="s">
        <v>33</v>
      </c>
      <c r="U424">
        <v>0.55816666666666803</v>
      </c>
      <c r="V424">
        <v>6.8389919335137801</v>
      </c>
      <c r="W424">
        <v>0.190499999999999</v>
      </c>
      <c r="X424">
        <v>12.931099999999899</v>
      </c>
      <c r="Y424">
        <v>17</v>
      </c>
      <c r="Z424">
        <v>-140.16927777777701</v>
      </c>
      <c r="AA424">
        <v>607</v>
      </c>
      <c r="AB424">
        <v>-133.49825000000001</v>
      </c>
      <c r="AC424">
        <v>615</v>
      </c>
      <c r="AD424">
        <v>-151.31614999999999</v>
      </c>
      <c r="AE424">
        <v>534</v>
      </c>
      <c r="AF424">
        <v>160.5</v>
      </c>
      <c r="AG424">
        <v>27.5</v>
      </c>
      <c r="AH424">
        <v>405.3</v>
      </c>
      <c r="AI424">
        <v>6.3880681019536798</v>
      </c>
      <c r="AJ424">
        <v>151</v>
      </c>
      <c r="AK424">
        <v>456</v>
      </c>
    </row>
    <row r="425" spans="1:37">
      <c r="A425">
        <v>424</v>
      </c>
      <c r="B425">
        <v>13142</v>
      </c>
      <c r="C425" t="s">
        <v>449</v>
      </c>
      <c r="D425" t="s">
        <v>238</v>
      </c>
      <c r="E425" t="s">
        <v>88</v>
      </c>
      <c r="F425" t="s">
        <v>132</v>
      </c>
      <c r="G425" s="5">
        <v>8.5059333333333296</v>
      </c>
      <c r="H425" s="3">
        <f t="shared" si="24"/>
        <v>0.5316208333333331</v>
      </c>
      <c r="I425" s="3">
        <f t="shared" si="25"/>
        <v>-6.9622749999999796</v>
      </c>
      <c r="J425" s="7" t="e">
        <f>VLOOKUP(B425,RB!$B$2:$G$62,6,FALSE)</f>
        <v>#N/A</v>
      </c>
      <c r="K425" s="7" t="e">
        <f>VLOOKUP(B425,WR!$B$2:$G$73,6,FALSE)</f>
        <v>#N/A</v>
      </c>
      <c r="L425" s="7" t="e">
        <f>VLOOKUP(B425,TE!$A$2:$F$73,6,FALSE)</f>
        <v>#N/A</v>
      </c>
      <c r="M425" s="7">
        <f t="shared" si="26"/>
        <v>0</v>
      </c>
      <c r="N425" s="7">
        <f t="shared" si="27"/>
        <v>0</v>
      </c>
      <c r="P425">
        <v>126</v>
      </c>
      <c r="Q425">
        <v>25</v>
      </c>
      <c r="R425">
        <v>2</v>
      </c>
      <c r="S425" t="s">
        <v>132</v>
      </c>
      <c r="T425" t="s">
        <v>33</v>
      </c>
      <c r="U425">
        <v>0.212433333333333</v>
      </c>
      <c r="V425">
        <v>4.8567835858724404</v>
      </c>
      <c r="W425">
        <v>2.0004</v>
      </c>
      <c r="X425">
        <v>12.276199999999999</v>
      </c>
      <c r="Y425">
        <v>12</v>
      </c>
      <c r="Z425">
        <v>-125.763155555555</v>
      </c>
      <c r="AA425">
        <v>513</v>
      </c>
      <c r="AB425">
        <v>-100.4564</v>
      </c>
      <c r="AC425">
        <v>437</v>
      </c>
      <c r="AD425">
        <v>-156.79759999999999</v>
      </c>
      <c r="AE425">
        <v>556</v>
      </c>
      <c r="AF425">
        <v>122.7</v>
      </c>
      <c r="AG425">
        <v>9.6</v>
      </c>
      <c r="AH425">
        <v>384.3</v>
      </c>
      <c r="AI425">
        <v>4.5660614720402597</v>
      </c>
      <c r="AJ425">
        <v>150.97999999999999</v>
      </c>
      <c r="AK425">
        <v>362.02</v>
      </c>
    </row>
    <row r="426" spans="1:37">
      <c r="A426" s="6">
        <v>425</v>
      </c>
      <c r="B426">
        <v>11212</v>
      </c>
      <c r="C426" t="s">
        <v>331</v>
      </c>
      <c r="D426" t="s">
        <v>367</v>
      </c>
      <c r="E426" t="s">
        <v>141</v>
      </c>
      <c r="F426" t="s">
        <v>149</v>
      </c>
      <c r="G426" s="5">
        <v>8.41</v>
      </c>
      <c r="H426" s="3">
        <f t="shared" si="24"/>
        <v>0.52562500000000001</v>
      </c>
      <c r="I426" s="3">
        <f t="shared" si="25"/>
        <v>-6.968270833333313</v>
      </c>
      <c r="J426" s="7" t="e">
        <f>VLOOKUP(B426,RB!$B$2:$G$62,6,FALSE)</f>
        <v>#N/A</v>
      </c>
      <c r="K426" s="7" t="e">
        <f>VLOOKUP(B426,WR!$B$2:$G$73,6,FALSE)</f>
        <v>#N/A</v>
      </c>
      <c r="L426" s="7" t="e">
        <f>VLOOKUP(B426,TE!$A$2:$F$73,6,FALSE)</f>
        <v>#N/A</v>
      </c>
      <c r="M426" s="7">
        <f t="shared" si="26"/>
        <v>0</v>
      </c>
      <c r="N426" s="7">
        <f t="shared" si="27"/>
        <v>0</v>
      </c>
      <c r="P426">
        <v>186</v>
      </c>
      <c r="Q426">
        <v>28</v>
      </c>
      <c r="R426">
        <v>6</v>
      </c>
      <c r="S426" t="s">
        <v>149</v>
      </c>
      <c r="T426" t="s">
        <v>33</v>
      </c>
      <c r="U426">
        <v>0.85087500000000005</v>
      </c>
      <c r="V426" t="s">
        <v>32</v>
      </c>
      <c r="W426">
        <v>8.41</v>
      </c>
      <c r="X426">
        <v>8.41</v>
      </c>
      <c r="Y426">
        <v>18</v>
      </c>
      <c r="Z426">
        <v>-140.41394444444401</v>
      </c>
      <c r="AA426">
        <v>608</v>
      </c>
      <c r="AB426">
        <v>-125.27875</v>
      </c>
      <c r="AC426">
        <v>569</v>
      </c>
      <c r="AD426">
        <v>-155.83725000000001</v>
      </c>
      <c r="AE426">
        <v>551</v>
      </c>
      <c r="AF426" t="s">
        <v>32</v>
      </c>
      <c r="AG426" t="s">
        <v>32</v>
      </c>
      <c r="AH426" t="s">
        <v>32</v>
      </c>
      <c r="AI426" t="s">
        <v>133</v>
      </c>
      <c r="AJ426">
        <v>150.99</v>
      </c>
      <c r="AK426">
        <v>457.01</v>
      </c>
    </row>
    <row r="427" spans="1:37">
      <c r="A427">
        <v>426</v>
      </c>
      <c r="B427">
        <v>14314</v>
      </c>
      <c r="C427" t="s">
        <v>450</v>
      </c>
      <c r="D427" t="s">
        <v>410</v>
      </c>
      <c r="E427" t="s">
        <v>106</v>
      </c>
      <c r="F427" t="s">
        <v>132</v>
      </c>
      <c r="G427" s="5">
        <v>8.33</v>
      </c>
      <c r="H427" s="3">
        <f t="shared" si="24"/>
        <v>0.520625</v>
      </c>
      <c r="I427" s="3">
        <f t="shared" si="25"/>
        <v>-6.9732708333333129</v>
      </c>
      <c r="J427" s="7" t="e">
        <f>VLOOKUP(B427,RB!$B$2:$G$62,6,FALSE)</f>
        <v>#N/A</v>
      </c>
      <c r="K427" s="7" t="e">
        <f>VLOOKUP(B427,WR!$B$2:$G$73,6,FALSE)</f>
        <v>#N/A</v>
      </c>
      <c r="L427" s="7" t="e">
        <f>VLOOKUP(B427,TE!$A$2:$F$73,6,FALSE)</f>
        <v>#N/A</v>
      </c>
      <c r="M427" s="7">
        <f t="shared" si="26"/>
        <v>0</v>
      </c>
      <c r="N427" s="7">
        <f t="shared" si="27"/>
        <v>0</v>
      </c>
      <c r="P427">
        <v>127</v>
      </c>
      <c r="Q427">
        <v>22</v>
      </c>
      <c r="R427">
        <v>0</v>
      </c>
      <c r="S427" t="s">
        <v>132</v>
      </c>
      <c r="T427" t="s">
        <v>33</v>
      </c>
      <c r="U427">
        <v>0.60133333333333305</v>
      </c>
      <c r="V427">
        <v>5.8194888091652803</v>
      </c>
      <c r="W427">
        <v>0.41149999999999998</v>
      </c>
      <c r="X427">
        <v>7.8185000000000002</v>
      </c>
      <c r="Y427">
        <v>12</v>
      </c>
      <c r="Z427">
        <v>-125.93908888888799</v>
      </c>
      <c r="AA427">
        <v>514</v>
      </c>
      <c r="AB427">
        <v>-102.0453</v>
      </c>
      <c r="AC427">
        <v>487</v>
      </c>
      <c r="AD427">
        <v>-161.25530000000001</v>
      </c>
      <c r="AE427">
        <v>578</v>
      </c>
      <c r="AF427">
        <v>82.4</v>
      </c>
      <c r="AG427">
        <v>11.4</v>
      </c>
      <c r="AH427">
        <v>286.5</v>
      </c>
      <c r="AI427">
        <v>5.0476907413753302</v>
      </c>
      <c r="AJ427">
        <v>150.96</v>
      </c>
      <c r="AK427">
        <v>363.039999999999</v>
      </c>
    </row>
    <row r="428" spans="1:37">
      <c r="A428" s="6">
        <v>427</v>
      </c>
      <c r="B428">
        <v>13384</v>
      </c>
      <c r="C428" t="s">
        <v>835</v>
      </c>
      <c r="D428" t="s">
        <v>836</v>
      </c>
      <c r="E428" t="s">
        <v>94</v>
      </c>
      <c r="F428" t="s">
        <v>149</v>
      </c>
      <c r="G428" s="5">
        <v>8.2569999999999997</v>
      </c>
      <c r="H428" s="3">
        <f t="shared" si="24"/>
        <v>0.51606249999999998</v>
      </c>
      <c r="I428" s="3">
        <f t="shared" si="25"/>
        <v>-6.9778333333333125</v>
      </c>
      <c r="J428" s="7" t="e">
        <f>VLOOKUP(B428,RB!$B$2:$G$62,6,FALSE)</f>
        <v>#N/A</v>
      </c>
      <c r="K428" s="7" t="e">
        <f>VLOOKUP(B428,WR!$B$2:$G$73,6,FALSE)</f>
        <v>#N/A</v>
      </c>
      <c r="L428" s="7" t="e">
        <f>VLOOKUP(B428,TE!$A$2:$F$73,6,FALSE)</f>
        <v>#N/A</v>
      </c>
      <c r="M428" s="7">
        <f t="shared" si="26"/>
        <v>0</v>
      </c>
      <c r="N428" s="7">
        <f t="shared" si="27"/>
        <v>0</v>
      </c>
      <c r="P428">
        <v>128</v>
      </c>
      <c r="Q428">
        <v>26</v>
      </c>
      <c r="R428">
        <v>2</v>
      </c>
      <c r="S428" t="s">
        <v>132</v>
      </c>
      <c r="T428" t="s">
        <v>33</v>
      </c>
      <c r="U428">
        <v>1.1743333333333299</v>
      </c>
      <c r="V428">
        <v>4.76774006562158</v>
      </c>
      <c r="W428">
        <v>0.81840000000000002</v>
      </c>
      <c r="X428">
        <v>8.3154000000000003</v>
      </c>
      <c r="Y428">
        <v>12</v>
      </c>
      <c r="Z428">
        <v>-126.012088888888</v>
      </c>
      <c r="AA428">
        <v>515</v>
      </c>
      <c r="AB428">
        <v>-101.6384</v>
      </c>
      <c r="AC428">
        <v>476</v>
      </c>
      <c r="AD428">
        <v>-160.75839999999999</v>
      </c>
      <c r="AE428">
        <v>575</v>
      </c>
      <c r="AF428">
        <v>135.80000000000001</v>
      </c>
      <c r="AG428">
        <v>10.4</v>
      </c>
      <c r="AH428" t="s">
        <v>32</v>
      </c>
      <c r="AI428">
        <v>4.78011892507807</v>
      </c>
      <c r="AJ428">
        <v>150.99</v>
      </c>
      <c r="AK428">
        <v>364.01</v>
      </c>
    </row>
    <row r="429" spans="1:37">
      <c r="A429">
        <v>428</v>
      </c>
      <c r="B429">
        <v>12363</v>
      </c>
      <c r="C429" t="s">
        <v>569</v>
      </c>
      <c r="D429" t="s">
        <v>570</v>
      </c>
      <c r="E429" t="s">
        <v>68</v>
      </c>
      <c r="F429" t="s">
        <v>144</v>
      </c>
      <c r="G429" s="5">
        <v>8.2074999999999996</v>
      </c>
      <c r="H429" s="3">
        <f t="shared" si="24"/>
        <v>0.51296874999999997</v>
      </c>
      <c r="I429" s="3">
        <f t="shared" si="25"/>
        <v>-6.980927083333313</v>
      </c>
      <c r="J429" s="7" t="e">
        <f>VLOOKUP(B429,RB!$B$2:$G$62,6,FALSE)</f>
        <v>#N/A</v>
      </c>
      <c r="K429" s="7" t="e">
        <f>VLOOKUP(B429,WR!$B$2:$G$73,6,FALSE)</f>
        <v>#N/A</v>
      </c>
      <c r="L429" s="7" t="e">
        <f>VLOOKUP(B429,TE!$A$2:$F$73,6,FALSE)</f>
        <v>#N/A</v>
      </c>
      <c r="M429" s="7">
        <f t="shared" si="26"/>
        <v>0</v>
      </c>
      <c r="N429" s="7">
        <f t="shared" si="27"/>
        <v>0</v>
      </c>
      <c r="P429">
        <v>113</v>
      </c>
      <c r="Q429">
        <v>27</v>
      </c>
      <c r="R429">
        <v>4</v>
      </c>
      <c r="S429" t="s">
        <v>144</v>
      </c>
      <c r="T429" t="s">
        <v>33</v>
      </c>
      <c r="U429">
        <v>0.38499999999999901</v>
      </c>
      <c r="V429">
        <v>1.99050558904013</v>
      </c>
      <c r="W429">
        <v>6.9407500000000004</v>
      </c>
      <c r="X429">
        <v>9.4742499999999996</v>
      </c>
      <c r="Y429">
        <v>13</v>
      </c>
      <c r="Z429">
        <v>-105.430111111111</v>
      </c>
      <c r="AA429">
        <v>419</v>
      </c>
      <c r="AB429">
        <v>-94.269166666666607</v>
      </c>
      <c r="AC429">
        <v>362</v>
      </c>
      <c r="AD429">
        <v>-119.24408333333299</v>
      </c>
      <c r="AE429">
        <v>439</v>
      </c>
      <c r="AF429">
        <v>103.2</v>
      </c>
      <c r="AG429">
        <v>34.700000000000003</v>
      </c>
      <c r="AH429" t="s">
        <v>32</v>
      </c>
      <c r="AI429">
        <v>9.3495227312753304</v>
      </c>
      <c r="AJ429">
        <v>150.97999999999999</v>
      </c>
      <c r="AK429">
        <v>268.02</v>
      </c>
    </row>
    <row r="430" spans="1:37">
      <c r="A430" s="6">
        <v>429</v>
      </c>
      <c r="B430">
        <v>13673</v>
      </c>
      <c r="C430" t="s">
        <v>951</v>
      </c>
      <c r="D430" t="s">
        <v>952</v>
      </c>
      <c r="E430" t="s">
        <v>65</v>
      </c>
      <c r="F430" t="s">
        <v>144</v>
      </c>
      <c r="G430" s="5">
        <v>7.9050000000000002</v>
      </c>
      <c r="H430" s="3">
        <f t="shared" si="24"/>
        <v>0.49406250000000002</v>
      </c>
      <c r="I430" s="3">
        <f t="shared" si="25"/>
        <v>-6.9998333333333127</v>
      </c>
      <c r="J430" s="7" t="e">
        <f>VLOOKUP(B430,RB!$B$2:$G$62,6,FALSE)</f>
        <v>#N/A</v>
      </c>
      <c r="K430" s="7" t="e">
        <f>VLOOKUP(B430,WR!$B$2:$G$73,6,FALSE)</f>
        <v>#N/A</v>
      </c>
      <c r="L430" s="7" t="e">
        <f>VLOOKUP(B430,TE!$A$2:$F$73,6,FALSE)</f>
        <v>#N/A</v>
      </c>
      <c r="M430" s="7">
        <f t="shared" si="26"/>
        <v>0</v>
      </c>
      <c r="N430" s="7">
        <f t="shared" si="27"/>
        <v>0</v>
      </c>
      <c r="P430">
        <v>114</v>
      </c>
      <c r="Q430">
        <v>24</v>
      </c>
      <c r="R430">
        <v>1</v>
      </c>
      <c r="S430" t="s">
        <v>144</v>
      </c>
      <c r="T430" t="s">
        <v>33</v>
      </c>
      <c r="U430">
        <v>0.27649999999999902</v>
      </c>
      <c r="V430">
        <v>6.4276006409857098</v>
      </c>
      <c r="W430">
        <v>3.8144999999999998</v>
      </c>
      <c r="X430">
        <v>11.9955</v>
      </c>
      <c r="Y430">
        <v>13</v>
      </c>
      <c r="Z430">
        <v>-105.732611111111</v>
      </c>
      <c r="AA430">
        <v>420</v>
      </c>
      <c r="AB430">
        <v>-97.395416666666605</v>
      </c>
      <c r="AC430">
        <v>390</v>
      </c>
      <c r="AD430">
        <v>-116.722833333333</v>
      </c>
      <c r="AE430">
        <v>433</v>
      </c>
      <c r="AF430">
        <v>81.5</v>
      </c>
      <c r="AG430">
        <v>11.8</v>
      </c>
      <c r="AH430" t="s">
        <v>32</v>
      </c>
      <c r="AI430">
        <v>5.0040342533062301</v>
      </c>
      <c r="AJ430">
        <v>150.97</v>
      </c>
      <c r="AK430">
        <v>269.02999999999997</v>
      </c>
    </row>
    <row r="431" spans="1:37">
      <c r="A431">
        <v>430</v>
      </c>
      <c r="B431">
        <v>13641</v>
      </c>
      <c r="C431" t="s">
        <v>922</v>
      </c>
      <c r="D431" t="s">
        <v>923</v>
      </c>
      <c r="E431" t="s">
        <v>30</v>
      </c>
      <c r="F431" t="s">
        <v>149</v>
      </c>
      <c r="G431" s="5">
        <v>7.7829999999999897</v>
      </c>
      <c r="H431" s="3">
        <f t="shared" si="24"/>
        <v>0.48643749999999936</v>
      </c>
      <c r="I431" s="3">
        <f t="shared" si="25"/>
        <v>-7.0074583333333136</v>
      </c>
      <c r="J431" s="7" t="e">
        <f>VLOOKUP(B431,RB!$B$2:$G$62,6,FALSE)</f>
        <v>#N/A</v>
      </c>
      <c r="K431" s="7" t="e">
        <f>VLOOKUP(B431,WR!$B$2:$G$73,6,FALSE)</f>
        <v>#N/A</v>
      </c>
      <c r="L431" s="7" t="e">
        <f>VLOOKUP(B431,TE!$A$2:$F$73,6,FALSE)</f>
        <v>#N/A</v>
      </c>
      <c r="M431" s="7">
        <f t="shared" si="26"/>
        <v>0</v>
      </c>
      <c r="N431" s="7">
        <f t="shared" si="27"/>
        <v>0</v>
      </c>
      <c r="P431">
        <v>187</v>
      </c>
      <c r="Q431">
        <v>23</v>
      </c>
      <c r="R431">
        <v>1</v>
      </c>
      <c r="S431" t="s">
        <v>149</v>
      </c>
      <c r="T431" t="s">
        <v>33</v>
      </c>
      <c r="U431">
        <v>0.50870833333333199</v>
      </c>
      <c r="V431">
        <v>4.1477001960926003</v>
      </c>
      <c r="W431">
        <v>0.869999999999999</v>
      </c>
      <c r="X431">
        <v>9.0366499999999998</v>
      </c>
      <c r="Y431">
        <v>18</v>
      </c>
      <c r="Z431">
        <v>-141.04094444444399</v>
      </c>
      <c r="AA431">
        <v>609</v>
      </c>
      <c r="AB431">
        <v>-132.81874999999999</v>
      </c>
      <c r="AC431">
        <v>599</v>
      </c>
      <c r="AD431">
        <v>-155.2106</v>
      </c>
      <c r="AE431">
        <v>547</v>
      </c>
      <c r="AF431">
        <v>179.6</v>
      </c>
      <c r="AG431">
        <v>14</v>
      </c>
      <c r="AH431" t="s">
        <v>32</v>
      </c>
      <c r="AI431">
        <v>4.5662807811058901</v>
      </c>
      <c r="AJ431">
        <v>150.97999999999999</v>
      </c>
      <c r="AK431">
        <v>458.02</v>
      </c>
    </row>
    <row r="432" spans="1:37">
      <c r="A432" s="6">
        <v>431</v>
      </c>
      <c r="B432">
        <v>13194</v>
      </c>
      <c r="C432" t="s">
        <v>515</v>
      </c>
      <c r="D432" t="s">
        <v>788</v>
      </c>
      <c r="E432" t="s">
        <v>91</v>
      </c>
      <c r="F432" t="s">
        <v>144</v>
      </c>
      <c r="G432" s="5">
        <v>7.74</v>
      </c>
      <c r="H432" s="3">
        <f t="shared" si="24"/>
        <v>0.48375000000000001</v>
      </c>
      <c r="I432" s="3">
        <f t="shared" si="25"/>
        <v>-7.0101458333333131</v>
      </c>
      <c r="J432" s="7" t="e">
        <f>VLOOKUP(B432,RB!$B$2:$G$62,6,FALSE)</f>
        <v>#N/A</v>
      </c>
      <c r="K432" s="7" t="e">
        <f>VLOOKUP(B432,WR!$B$2:$G$73,6,FALSE)</f>
        <v>#N/A</v>
      </c>
      <c r="L432" s="7" t="e">
        <f>VLOOKUP(B432,TE!$A$2:$F$73,6,FALSE)</f>
        <v>#N/A</v>
      </c>
      <c r="M432" s="7">
        <f t="shared" si="26"/>
        <v>0</v>
      </c>
      <c r="N432" s="7">
        <f t="shared" si="27"/>
        <v>0</v>
      </c>
      <c r="P432">
        <v>115</v>
      </c>
      <c r="Q432">
        <v>25</v>
      </c>
      <c r="R432">
        <v>2</v>
      </c>
      <c r="S432" t="s">
        <v>144</v>
      </c>
      <c r="T432" t="s">
        <v>33</v>
      </c>
      <c r="U432">
        <v>0.48274999999999901</v>
      </c>
      <c r="V432">
        <v>5.1488937646838204</v>
      </c>
      <c r="W432">
        <v>0.35799999999999998</v>
      </c>
      <c r="X432">
        <v>11.535600000000001</v>
      </c>
      <c r="Y432">
        <v>14</v>
      </c>
      <c r="Z432">
        <v>-105.897611111111</v>
      </c>
      <c r="AA432">
        <v>423</v>
      </c>
      <c r="AB432">
        <v>-100.851916666666</v>
      </c>
      <c r="AC432">
        <v>449</v>
      </c>
      <c r="AD432">
        <v>-117.182733333333</v>
      </c>
      <c r="AE432">
        <v>434</v>
      </c>
      <c r="AF432">
        <v>81.2</v>
      </c>
      <c r="AG432">
        <v>8.4</v>
      </c>
      <c r="AH432" t="s">
        <v>32</v>
      </c>
      <c r="AI432">
        <v>4.3588525578872401</v>
      </c>
      <c r="AJ432">
        <v>150.97</v>
      </c>
      <c r="AK432">
        <v>272.02999999999997</v>
      </c>
    </row>
    <row r="433" spans="1:37">
      <c r="A433">
        <v>432</v>
      </c>
      <c r="B433">
        <v>12868</v>
      </c>
      <c r="C433" t="s">
        <v>152</v>
      </c>
      <c r="D433" t="s">
        <v>681</v>
      </c>
      <c r="E433" t="s">
        <v>94</v>
      </c>
      <c r="F433" t="s">
        <v>144</v>
      </c>
      <c r="G433" s="5">
        <v>7.5170000000000003</v>
      </c>
      <c r="H433" s="3">
        <f t="shared" si="24"/>
        <v>0.46981250000000002</v>
      </c>
      <c r="I433" s="3">
        <f t="shared" si="25"/>
        <v>-7.024083333333313</v>
      </c>
      <c r="J433" s="7" t="e">
        <f>VLOOKUP(B433,RB!$B$2:$G$62,6,FALSE)</f>
        <v>#N/A</v>
      </c>
      <c r="K433" s="7" t="e">
        <f>VLOOKUP(B433,WR!$B$2:$G$73,6,FALSE)</f>
        <v>#N/A</v>
      </c>
      <c r="L433" s="7" t="e">
        <f>VLOOKUP(B433,TE!$A$2:$F$73,6,FALSE)</f>
        <v>#N/A</v>
      </c>
      <c r="M433" s="7">
        <f t="shared" si="26"/>
        <v>0</v>
      </c>
      <c r="N433" s="7">
        <f t="shared" si="27"/>
        <v>0</v>
      </c>
      <c r="P433">
        <v>116</v>
      </c>
      <c r="Q433">
        <v>25</v>
      </c>
      <c r="R433">
        <v>3</v>
      </c>
      <c r="S433" t="s">
        <v>144</v>
      </c>
      <c r="T433" t="s">
        <v>33</v>
      </c>
      <c r="U433">
        <v>0.63224999999999998</v>
      </c>
      <c r="V433">
        <v>3.5046036437805599</v>
      </c>
      <c r="W433">
        <v>1.24399999999999</v>
      </c>
      <c r="X433">
        <v>8.5269999999999992</v>
      </c>
      <c r="Y433">
        <v>14</v>
      </c>
      <c r="Z433">
        <v>-106.120611111111</v>
      </c>
      <c r="AA433">
        <v>425</v>
      </c>
      <c r="AB433">
        <v>-99.965916666666601</v>
      </c>
      <c r="AC433">
        <v>424</v>
      </c>
      <c r="AD433">
        <v>-120.19133333333301</v>
      </c>
      <c r="AE433">
        <v>445</v>
      </c>
      <c r="AF433">
        <v>95.8</v>
      </c>
      <c r="AG433">
        <v>4.2</v>
      </c>
      <c r="AH433" t="s">
        <v>32</v>
      </c>
      <c r="AI433">
        <v>3.5618634047226001</v>
      </c>
      <c r="AJ433" t="s">
        <v>32</v>
      </c>
      <c r="AK433" t="s">
        <v>32</v>
      </c>
    </row>
    <row r="434" spans="1:37">
      <c r="A434" s="6">
        <v>433</v>
      </c>
      <c r="B434">
        <v>13503</v>
      </c>
      <c r="C434" t="s">
        <v>502</v>
      </c>
      <c r="D434" t="s">
        <v>858</v>
      </c>
      <c r="E434" t="s">
        <v>68</v>
      </c>
      <c r="F434" t="s">
        <v>149</v>
      </c>
      <c r="G434" s="5">
        <v>7.3352499999999896</v>
      </c>
      <c r="H434" s="3">
        <f t="shared" si="24"/>
        <v>0.45845312499999935</v>
      </c>
      <c r="I434" s="3">
        <f t="shared" si="25"/>
        <v>-7.0354427083333135</v>
      </c>
      <c r="J434" s="7" t="e">
        <f>VLOOKUP(B434,RB!$B$2:$G$62,6,FALSE)</f>
        <v>#N/A</v>
      </c>
      <c r="K434" s="7" t="e">
        <f>VLOOKUP(B434,WR!$B$2:$G$73,6,FALSE)</f>
        <v>#N/A</v>
      </c>
      <c r="L434" s="7" t="e">
        <f>VLOOKUP(B434,TE!$A$2:$F$73,6,FALSE)</f>
        <v>#N/A</v>
      </c>
      <c r="M434" s="7">
        <f t="shared" si="26"/>
        <v>0</v>
      </c>
      <c r="N434" s="7">
        <f t="shared" si="27"/>
        <v>0</v>
      </c>
      <c r="P434">
        <v>188</v>
      </c>
      <c r="Q434">
        <v>24</v>
      </c>
      <c r="R434">
        <v>2</v>
      </c>
      <c r="S434" t="s">
        <v>149</v>
      </c>
      <c r="T434" t="s">
        <v>33</v>
      </c>
      <c r="U434">
        <v>0.12533333333333199</v>
      </c>
      <c r="V434">
        <v>5.1096025285730304</v>
      </c>
      <c r="W434">
        <v>0.127999999999999</v>
      </c>
      <c r="X434">
        <v>10.3848</v>
      </c>
      <c r="Y434">
        <v>18</v>
      </c>
      <c r="Z434">
        <v>-141.48869444444401</v>
      </c>
      <c r="AA434">
        <v>610</v>
      </c>
      <c r="AB434">
        <v>-133.56075000000001</v>
      </c>
      <c r="AC434">
        <v>616</v>
      </c>
      <c r="AD434">
        <v>-153.86245</v>
      </c>
      <c r="AE434">
        <v>544</v>
      </c>
      <c r="AF434">
        <v>180.3</v>
      </c>
      <c r="AG434">
        <v>29.3</v>
      </c>
      <c r="AH434" t="s">
        <v>32</v>
      </c>
      <c r="AI434">
        <v>6.6309730780667202</v>
      </c>
      <c r="AJ434" t="s">
        <v>32</v>
      </c>
      <c r="AK434" t="s">
        <v>32</v>
      </c>
    </row>
    <row r="435" spans="1:37">
      <c r="A435">
        <v>434</v>
      </c>
      <c r="B435">
        <v>13387</v>
      </c>
      <c r="C435" t="s">
        <v>502</v>
      </c>
      <c r="D435" t="s">
        <v>194</v>
      </c>
      <c r="E435" t="s">
        <v>38</v>
      </c>
      <c r="F435" t="s">
        <v>149</v>
      </c>
      <c r="G435" s="5">
        <v>7.2133333333333303</v>
      </c>
      <c r="H435" s="3">
        <f t="shared" si="24"/>
        <v>0.45083333333333314</v>
      </c>
      <c r="I435" s="3">
        <f t="shared" si="25"/>
        <v>-7.04306249999998</v>
      </c>
      <c r="J435" s="7" t="e">
        <f>VLOOKUP(B435,RB!$B$2:$G$62,6,FALSE)</f>
        <v>#N/A</v>
      </c>
      <c r="K435" s="7" t="e">
        <f>VLOOKUP(B435,WR!$B$2:$G$73,6,FALSE)</f>
        <v>#N/A</v>
      </c>
      <c r="L435" s="7" t="e">
        <f>VLOOKUP(B435,TE!$A$2:$F$73,6,FALSE)</f>
        <v>#N/A</v>
      </c>
      <c r="M435" s="7">
        <f t="shared" si="26"/>
        <v>0</v>
      </c>
      <c r="N435" s="7">
        <f t="shared" si="27"/>
        <v>0</v>
      </c>
      <c r="P435">
        <v>189</v>
      </c>
      <c r="Q435">
        <v>25</v>
      </c>
      <c r="R435">
        <v>3</v>
      </c>
      <c r="S435" t="s">
        <v>149</v>
      </c>
      <c r="T435" t="s">
        <v>33</v>
      </c>
      <c r="U435">
        <v>0.29725000000000001</v>
      </c>
      <c r="V435">
        <v>6.4201451696982597</v>
      </c>
      <c r="W435">
        <v>0.50549999999999895</v>
      </c>
      <c r="X435">
        <v>13.0472999999999</v>
      </c>
      <c r="Y435">
        <v>17</v>
      </c>
      <c r="Z435">
        <v>-141.61061111111101</v>
      </c>
      <c r="AA435">
        <v>611</v>
      </c>
      <c r="AB435">
        <v>-133.18324999999999</v>
      </c>
      <c r="AC435">
        <v>606</v>
      </c>
      <c r="AD435">
        <v>-151.19995</v>
      </c>
      <c r="AE435">
        <v>533</v>
      </c>
      <c r="AF435">
        <v>187</v>
      </c>
      <c r="AG435">
        <v>7.8</v>
      </c>
      <c r="AH435" t="s">
        <v>32</v>
      </c>
      <c r="AI435">
        <v>3.7296080856054199</v>
      </c>
      <c r="AJ435">
        <v>150.99</v>
      </c>
      <c r="AK435">
        <v>460.01</v>
      </c>
    </row>
    <row r="436" spans="1:37">
      <c r="A436" s="6">
        <v>435</v>
      </c>
      <c r="B436">
        <v>9921</v>
      </c>
      <c r="C436" t="s">
        <v>232</v>
      </c>
      <c r="D436" t="s">
        <v>233</v>
      </c>
      <c r="E436" t="s">
        <v>30</v>
      </c>
      <c r="F436" t="s">
        <v>149</v>
      </c>
      <c r="G436" s="5">
        <v>7.2065000000000001</v>
      </c>
      <c r="H436" s="3">
        <f t="shared" si="24"/>
        <v>0.45040625000000001</v>
      </c>
      <c r="I436" s="3">
        <f t="shared" si="25"/>
        <v>-7.0434895833333124</v>
      </c>
      <c r="J436" s="7" t="e">
        <f>VLOOKUP(B436,RB!$B$2:$G$62,6,FALSE)</f>
        <v>#N/A</v>
      </c>
      <c r="K436" s="7" t="e">
        <f>VLOOKUP(B436,WR!$B$2:$G$73,6,FALSE)</f>
        <v>#N/A</v>
      </c>
      <c r="L436" s="7" t="e">
        <f>VLOOKUP(B436,TE!$A$2:$F$73,6,FALSE)</f>
        <v>#N/A</v>
      </c>
      <c r="M436" s="7">
        <f t="shared" si="26"/>
        <v>0</v>
      </c>
      <c r="N436" s="7">
        <f t="shared" si="27"/>
        <v>0</v>
      </c>
      <c r="P436">
        <v>190</v>
      </c>
      <c r="Q436">
        <v>31</v>
      </c>
      <c r="R436">
        <v>9</v>
      </c>
      <c r="S436" t="s">
        <v>149</v>
      </c>
      <c r="T436" t="s">
        <v>33</v>
      </c>
      <c r="U436">
        <v>0.77633333333333299</v>
      </c>
      <c r="V436">
        <v>3.1244039964981001</v>
      </c>
      <c r="W436">
        <v>4.8159000000000001</v>
      </c>
      <c r="X436">
        <v>10.233899999999901</v>
      </c>
      <c r="Y436">
        <v>17</v>
      </c>
      <c r="Z436">
        <v>-141.617444444444</v>
      </c>
      <c r="AA436">
        <v>612</v>
      </c>
      <c r="AB436">
        <v>-128.87285</v>
      </c>
      <c r="AC436">
        <v>576</v>
      </c>
      <c r="AD436">
        <v>-154.01335</v>
      </c>
      <c r="AE436">
        <v>545</v>
      </c>
      <c r="AF436">
        <v>163.69999999999999</v>
      </c>
      <c r="AG436">
        <v>17.2</v>
      </c>
      <c r="AH436">
        <v>325.5</v>
      </c>
      <c r="AI436">
        <v>4.9981118497512904</v>
      </c>
      <c r="AJ436">
        <v>150.99</v>
      </c>
      <c r="AK436">
        <v>461.01</v>
      </c>
    </row>
    <row r="437" spans="1:37">
      <c r="A437">
        <v>436</v>
      </c>
      <c r="B437">
        <v>12169</v>
      </c>
      <c r="C437" t="s">
        <v>226</v>
      </c>
      <c r="D437" t="s">
        <v>519</v>
      </c>
      <c r="E437" t="s">
        <v>59</v>
      </c>
      <c r="F437" t="s">
        <v>132</v>
      </c>
      <c r="G437" s="5">
        <v>7.2003333333333304</v>
      </c>
      <c r="H437" s="3">
        <f t="shared" si="24"/>
        <v>0.45002083333333315</v>
      </c>
      <c r="I437" s="3">
        <f t="shared" si="25"/>
        <v>-7.0438749999999795</v>
      </c>
      <c r="J437" s="7" t="e">
        <f>VLOOKUP(B437,RB!$B$2:$G$62,6,FALSE)</f>
        <v>#N/A</v>
      </c>
      <c r="K437" s="7" t="e">
        <f>VLOOKUP(B437,WR!$B$2:$G$73,6,FALSE)</f>
        <v>#N/A</v>
      </c>
      <c r="L437" s="7" t="e">
        <f>VLOOKUP(B437,TE!$A$2:$F$73,6,FALSE)</f>
        <v>#N/A</v>
      </c>
      <c r="M437" s="7">
        <f t="shared" si="26"/>
        <v>0</v>
      </c>
      <c r="N437" s="7">
        <f t="shared" si="27"/>
        <v>0</v>
      </c>
      <c r="P437">
        <v>129</v>
      </c>
      <c r="Q437">
        <v>26</v>
      </c>
      <c r="R437">
        <v>4</v>
      </c>
      <c r="S437" t="s">
        <v>132</v>
      </c>
      <c r="T437" t="s">
        <v>33</v>
      </c>
      <c r="U437">
        <v>0.57516666666666605</v>
      </c>
      <c r="V437">
        <v>5.6792669934889703</v>
      </c>
      <c r="W437">
        <v>0.17099999999999899</v>
      </c>
      <c r="X437">
        <v>11.056850000000001</v>
      </c>
      <c r="Y437">
        <v>12</v>
      </c>
      <c r="Z437">
        <v>-127.068755555555</v>
      </c>
      <c r="AA437">
        <v>518</v>
      </c>
      <c r="AB437">
        <v>-102.28579999999999</v>
      </c>
      <c r="AC437">
        <v>496</v>
      </c>
      <c r="AD437">
        <v>-158.01695000000001</v>
      </c>
      <c r="AE437">
        <v>563</v>
      </c>
      <c r="AF437">
        <v>130.80000000000001</v>
      </c>
      <c r="AG437">
        <v>16.100000000000001</v>
      </c>
      <c r="AH437" t="s">
        <v>32</v>
      </c>
      <c r="AI437">
        <v>6.3052782779724597</v>
      </c>
      <c r="AJ437">
        <v>150.96</v>
      </c>
      <c r="AK437">
        <v>367.039999999999</v>
      </c>
    </row>
    <row r="438" spans="1:37">
      <c r="A438" s="6">
        <v>437</v>
      </c>
      <c r="B438">
        <v>13676</v>
      </c>
      <c r="C438" t="s">
        <v>955</v>
      </c>
      <c r="D438" t="s">
        <v>956</v>
      </c>
      <c r="E438" t="s">
        <v>41</v>
      </c>
      <c r="F438" t="s">
        <v>144</v>
      </c>
      <c r="G438" s="5">
        <v>6.9974999999999996</v>
      </c>
      <c r="H438" s="3">
        <f t="shared" si="24"/>
        <v>0.43734374999999998</v>
      </c>
      <c r="I438" s="3">
        <f t="shared" si="25"/>
        <v>-7.0565520833333126</v>
      </c>
      <c r="J438" s="7" t="e">
        <f>VLOOKUP(B438,RB!$B$2:$G$62,6,FALSE)</f>
        <v>#N/A</v>
      </c>
      <c r="K438" s="7" t="e">
        <f>VLOOKUP(B438,WR!$B$2:$G$73,6,FALSE)</f>
        <v>#N/A</v>
      </c>
      <c r="L438" s="7" t="e">
        <f>VLOOKUP(B438,TE!$A$2:$F$73,6,FALSE)</f>
        <v>#N/A</v>
      </c>
      <c r="M438" s="7">
        <f t="shared" si="26"/>
        <v>0</v>
      </c>
      <c r="N438" s="7">
        <f t="shared" si="27"/>
        <v>0</v>
      </c>
      <c r="P438">
        <v>117</v>
      </c>
      <c r="Q438">
        <v>24</v>
      </c>
      <c r="R438">
        <v>1</v>
      </c>
      <c r="S438" t="s">
        <v>144</v>
      </c>
      <c r="T438" t="s">
        <v>33</v>
      </c>
      <c r="U438">
        <v>0.70825000000000005</v>
      </c>
      <c r="V438">
        <v>5.0492690758168104</v>
      </c>
      <c r="W438">
        <v>0.206399999999999</v>
      </c>
      <c r="X438">
        <v>11.149800000000001</v>
      </c>
      <c r="Y438">
        <v>14</v>
      </c>
      <c r="Z438">
        <v>-106.640111111111</v>
      </c>
      <c r="AA438">
        <v>426</v>
      </c>
      <c r="AB438">
        <v>-101.003516666666</v>
      </c>
      <c r="AC438">
        <v>453</v>
      </c>
      <c r="AD438">
        <v>-117.56853333333299</v>
      </c>
      <c r="AE438">
        <v>435</v>
      </c>
      <c r="AF438">
        <v>102.8</v>
      </c>
      <c r="AG438">
        <v>36.6</v>
      </c>
      <c r="AH438">
        <v>587</v>
      </c>
      <c r="AI438">
        <v>9.7100654434212395</v>
      </c>
      <c r="AJ438" t="s">
        <v>32</v>
      </c>
      <c r="AK438" t="s">
        <v>32</v>
      </c>
    </row>
    <row r="439" spans="1:37">
      <c r="A439">
        <v>438</v>
      </c>
      <c r="B439">
        <v>14083</v>
      </c>
      <c r="C439" t="s">
        <v>308</v>
      </c>
      <c r="D439" t="s">
        <v>1072</v>
      </c>
      <c r="E439" t="s">
        <v>77</v>
      </c>
      <c r="F439" t="s">
        <v>132</v>
      </c>
      <c r="G439" s="5">
        <v>6.9649999999999999</v>
      </c>
      <c r="H439" s="3">
        <f t="shared" si="24"/>
        <v>0.43531249999999999</v>
      </c>
      <c r="I439" s="3">
        <f t="shared" si="25"/>
        <v>-7.0585833333333126</v>
      </c>
      <c r="J439" s="7" t="e">
        <f>VLOOKUP(B439,RB!$B$2:$G$62,6,FALSE)</f>
        <v>#N/A</v>
      </c>
      <c r="K439" s="7" t="e">
        <f>VLOOKUP(B439,WR!$B$2:$G$73,6,FALSE)</f>
        <v>#N/A</v>
      </c>
      <c r="L439" s="7" t="e">
        <f>VLOOKUP(B439,TE!$A$2:$F$73,6,FALSE)</f>
        <v>#N/A</v>
      </c>
      <c r="M439" s="7">
        <f t="shared" si="26"/>
        <v>0</v>
      </c>
      <c r="N439" s="7">
        <f t="shared" si="27"/>
        <v>0</v>
      </c>
      <c r="P439">
        <v>130</v>
      </c>
      <c r="Q439">
        <v>21</v>
      </c>
      <c r="R439">
        <v>0</v>
      </c>
      <c r="S439" t="s">
        <v>132</v>
      </c>
      <c r="T439" t="s">
        <v>33</v>
      </c>
      <c r="U439">
        <v>0.69870833333333304</v>
      </c>
      <c r="V439">
        <v>9.4823019357116003</v>
      </c>
      <c r="W439">
        <v>0.93049999999999999</v>
      </c>
      <c r="X439">
        <v>12.999499999999999</v>
      </c>
      <c r="Y439">
        <v>12</v>
      </c>
      <c r="Z439">
        <v>-127.304088888888</v>
      </c>
      <c r="AA439">
        <v>520</v>
      </c>
      <c r="AB439">
        <v>-101.52630000000001</v>
      </c>
      <c r="AC439">
        <v>474</v>
      </c>
      <c r="AD439">
        <v>-156.07429999999999</v>
      </c>
      <c r="AE439">
        <v>552</v>
      </c>
      <c r="AF439">
        <v>106.2</v>
      </c>
      <c r="AG439">
        <v>14.6</v>
      </c>
      <c r="AH439">
        <v>322.8</v>
      </c>
      <c r="AI439">
        <v>5.9039205535265697</v>
      </c>
      <c r="AJ439">
        <v>150.97999999999999</v>
      </c>
      <c r="AK439">
        <v>369.02</v>
      </c>
    </row>
    <row r="440" spans="1:37">
      <c r="A440" s="6">
        <v>439</v>
      </c>
      <c r="B440">
        <v>12816</v>
      </c>
      <c r="C440" t="s">
        <v>467</v>
      </c>
      <c r="D440" t="s">
        <v>669</v>
      </c>
      <c r="E440" t="s">
        <v>103</v>
      </c>
      <c r="F440" t="s">
        <v>144</v>
      </c>
      <c r="G440" s="5">
        <v>6.7720000000000002</v>
      </c>
      <c r="H440" s="3">
        <f t="shared" si="24"/>
        <v>0.42325000000000002</v>
      </c>
      <c r="I440" s="3">
        <f t="shared" si="25"/>
        <v>-7.0706458333333124</v>
      </c>
      <c r="J440" s="7" t="e">
        <f>VLOOKUP(B440,RB!$B$2:$G$62,6,FALSE)</f>
        <v>#N/A</v>
      </c>
      <c r="K440" s="7" t="e">
        <f>VLOOKUP(B440,WR!$B$2:$G$73,6,FALSE)</f>
        <v>#N/A</v>
      </c>
      <c r="L440" s="7" t="e">
        <f>VLOOKUP(B440,TE!$A$2:$F$73,6,FALSE)</f>
        <v>#N/A</v>
      </c>
      <c r="M440" s="7">
        <f t="shared" si="26"/>
        <v>0</v>
      </c>
      <c r="N440" s="7">
        <f t="shared" si="27"/>
        <v>0</v>
      </c>
      <c r="P440">
        <v>118</v>
      </c>
      <c r="Q440">
        <v>26</v>
      </c>
      <c r="R440">
        <v>3</v>
      </c>
      <c r="S440" t="s">
        <v>144</v>
      </c>
      <c r="T440" t="s">
        <v>33</v>
      </c>
      <c r="U440">
        <v>0.97224999999999895</v>
      </c>
      <c r="V440">
        <v>3.5747984838309401</v>
      </c>
      <c r="W440">
        <v>0.88239999999999896</v>
      </c>
      <c r="X440">
        <v>9.1295999999999999</v>
      </c>
      <c r="Y440">
        <v>14</v>
      </c>
      <c r="Z440">
        <v>-106.86561111111099</v>
      </c>
      <c r="AA440">
        <v>427</v>
      </c>
      <c r="AB440">
        <v>-100.327516666666</v>
      </c>
      <c r="AC440">
        <v>430</v>
      </c>
      <c r="AD440">
        <v>-119.588733333333</v>
      </c>
      <c r="AE440">
        <v>444</v>
      </c>
      <c r="AF440">
        <v>97.2</v>
      </c>
      <c r="AG440">
        <v>11.7</v>
      </c>
      <c r="AH440" t="s">
        <v>32</v>
      </c>
      <c r="AI440">
        <v>4.9850583210880197</v>
      </c>
      <c r="AJ440">
        <v>150.97999999999999</v>
      </c>
      <c r="AK440">
        <v>276.02</v>
      </c>
    </row>
    <row r="441" spans="1:37">
      <c r="A441">
        <v>440</v>
      </c>
      <c r="B441">
        <v>13183</v>
      </c>
      <c r="C441" t="s">
        <v>189</v>
      </c>
      <c r="D441" t="s">
        <v>777</v>
      </c>
      <c r="E441" t="s">
        <v>126</v>
      </c>
      <c r="F441" t="s">
        <v>149</v>
      </c>
      <c r="G441" s="5">
        <v>6.6256666666666604</v>
      </c>
      <c r="H441" s="3">
        <f t="shared" si="24"/>
        <v>0.41410416666666627</v>
      </c>
      <c r="I441" s="3">
        <f t="shared" si="25"/>
        <v>-7.0797916666666465</v>
      </c>
      <c r="J441" s="7" t="e">
        <f>VLOOKUP(B441,RB!$B$2:$G$62,6,FALSE)</f>
        <v>#N/A</v>
      </c>
      <c r="K441" s="7" t="e">
        <f>VLOOKUP(B441,WR!$B$2:$G$73,6,FALSE)</f>
        <v>#N/A</v>
      </c>
      <c r="L441" s="7" t="e">
        <f>VLOOKUP(B441,TE!$A$2:$F$73,6,FALSE)</f>
        <v>#N/A</v>
      </c>
      <c r="M441" s="7">
        <f t="shared" si="26"/>
        <v>0</v>
      </c>
      <c r="N441" s="7">
        <f t="shared" si="27"/>
        <v>0</v>
      </c>
      <c r="P441">
        <v>191</v>
      </c>
      <c r="Q441">
        <v>24</v>
      </c>
      <c r="R441">
        <v>2</v>
      </c>
      <c r="S441" t="s">
        <v>149</v>
      </c>
      <c r="T441" t="s">
        <v>33</v>
      </c>
      <c r="U441">
        <v>0.67683333333333295</v>
      </c>
      <c r="V441">
        <v>3.3815187293088602</v>
      </c>
      <c r="W441">
        <v>0.91004999999999903</v>
      </c>
      <c r="X441">
        <v>7.3774999999999897</v>
      </c>
      <c r="Y441">
        <v>18</v>
      </c>
      <c r="Z441">
        <v>-142.19827777777701</v>
      </c>
      <c r="AA441">
        <v>613</v>
      </c>
      <c r="AB441">
        <v>-132.77869999999999</v>
      </c>
      <c r="AC441">
        <v>596</v>
      </c>
      <c r="AD441">
        <v>-156.86975000000001</v>
      </c>
      <c r="AE441">
        <v>558</v>
      </c>
      <c r="AF441">
        <v>187</v>
      </c>
      <c r="AG441">
        <v>1</v>
      </c>
      <c r="AH441" t="s">
        <v>32</v>
      </c>
      <c r="AI441">
        <v>2.8119670647339401</v>
      </c>
      <c r="AJ441">
        <v>150.99</v>
      </c>
      <c r="AK441">
        <v>462.01</v>
      </c>
    </row>
    <row r="442" spans="1:37">
      <c r="A442" s="6">
        <v>441</v>
      </c>
      <c r="B442">
        <v>14094</v>
      </c>
      <c r="C442" t="s">
        <v>384</v>
      </c>
      <c r="D442" t="s">
        <v>1080</v>
      </c>
      <c r="E442" t="s">
        <v>112</v>
      </c>
      <c r="F442" t="s">
        <v>132</v>
      </c>
      <c r="G442" s="5">
        <v>6.2853333333333303</v>
      </c>
      <c r="H442" s="3">
        <f t="shared" si="24"/>
        <v>0.39283333333333315</v>
      </c>
      <c r="I442" s="3">
        <f t="shared" si="25"/>
        <v>-7.1010624999999798</v>
      </c>
      <c r="J442" s="7" t="e">
        <f>VLOOKUP(B442,RB!$B$2:$G$62,6,FALSE)</f>
        <v>#N/A</v>
      </c>
      <c r="K442" s="7" t="e">
        <f>VLOOKUP(B442,WR!$B$2:$G$73,6,FALSE)</f>
        <v>#N/A</v>
      </c>
      <c r="L442" s="7" t="e">
        <f>VLOOKUP(B442,TE!$A$2:$F$73,6,FALSE)</f>
        <v>#N/A</v>
      </c>
      <c r="M442" s="7">
        <f t="shared" si="26"/>
        <v>0</v>
      </c>
      <c r="N442" s="7">
        <f t="shared" si="27"/>
        <v>0</v>
      </c>
      <c r="P442">
        <v>131</v>
      </c>
      <c r="Q442" t="s">
        <v>32</v>
      </c>
      <c r="R442">
        <v>0</v>
      </c>
      <c r="S442" t="s">
        <v>132</v>
      </c>
      <c r="T442" t="s">
        <v>33</v>
      </c>
      <c r="U442">
        <v>0.31870833333333198</v>
      </c>
      <c r="V442">
        <v>4.7919458817200002</v>
      </c>
      <c r="W442">
        <v>1.6544000000000001</v>
      </c>
      <c r="X442">
        <v>10.072999999999899</v>
      </c>
      <c r="Y442">
        <v>12</v>
      </c>
      <c r="Z442">
        <v>-127.98375555555501</v>
      </c>
      <c r="AA442">
        <v>522</v>
      </c>
      <c r="AB442">
        <v>-100.80240000000001</v>
      </c>
      <c r="AC442">
        <v>446</v>
      </c>
      <c r="AD442">
        <v>-159.0008</v>
      </c>
      <c r="AE442">
        <v>569</v>
      </c>
      <c r="AF442">
        <v>98.2</v>
      </c>
      <c r="AG442">
        <v>19.3</v>
      </c>
      <c r="AH442">
        <v>332.6</v>
      </c>
      <c r="AI442">
        <v>7.1615080901237</v>
      </c>
      <c r="AJ442">
        <v>150.97999999999999</v>
      </c>
      <c r="AK442">
        <v>371.02</v>
      </c>
    </row>
    <row r="443" spans="1:37">
      <c r="A443">
        <v>442</v>
      </c>
      <c r="B443">
        <v>13868</v>
      </c>
      <c r="C443" t="s">
        <v>348</v>
      </c>
      <c r="D443" t="s">
        <v>997</v>
      </c>
      <c r="E443" t="s">
        <v>103</v>
      </c>
      <c r="F443" t="s">
        <v>132</v>
      </c>
      <c r="G443" s="5">
        <v>6.2472500000000002</v>
      </c>
      <c r="H443" s="3">
        <f t="shared" si="24"/>
        <v>0.39045312500000001</v>
      </c>
      <c r="I443" s="3">
        <f t="shared" si="25"/>
        <v>-7.1034427083333131</v>
      </c>
      <c r="J443" s="7" t="e">
        <f>VLOOKUP(B443,RB!$B$2:$G$62,6,FALSE)</f>
        <v>#N/A</v>
      </c>
      <c r="K443" s="7" t="e">
        <f>VLOOKUP(B443,WR!$B$2:$G$73,6,FALSE)</f>
        <v>#N/A</v>
      </c>
      <c r="L443" s="7" t="e">
        <f>VLOOKUP(B443,TE!$A$2:$F$73,6,FALSE)</f>
        <v>#N/A</v>
      </c>
      <c r="M443" s="7">
        <f t="shared" si="26"/>
        <v>0</v>
      </c>
      <c r="N443" s="7">
        <f t="shared" si="27"/>
        <v>0</v>
      </c>
      <c r="P443">
        <v>132</v>
      </c>
      <c r="Q443">
        <v>24</v>
      </c>
      <c r="R443">
        <v>1</v>
      </c>
      <c r="S443" t="s">
        <v>132</v>
      </c>
      <c r="T443" t="s">
        <v>33</v>
      </c>
      <c r="U443">
        <v>0.58191666666666597</v>
      </c>
      <c r="V443">
        <v>3.34098043244793</v>
      </c>
      <c r="W443">
        <v>3.4401499999999898</v>
      </c>
      <c r="X443">
        <v>10.2425</v>
      </c>
      <c r="Y443">
        <v>12</v>
      </c>
      <c r="Z443">
        <v>-128.021838888888</v>
      </c>
      <c r="AA443">
        <v>523</v>
      </c>
      <c r="AB443">
        <v>-99.016649999999998</v>
      </c>
      <c r="AC443">
        <v>407</v>
      </c>
      <c r="AD443">
        <v>-158.8313</v>
      </c>
      <c r="AE443">
        <v>567</v>
      </c>
      <c r="AF443">
        <v>97.7</v>
      </c>
      <c r="AG443">
        <v>15.5</v>
      </c>
      <c r="AH443">
        <v>323.89999999999998</v>
      </c>
      <c r="AI443">
        <v>6.1447351881941001</v>
      </c>
      <c r="AJ443">
        <v>150.99</v>
      </c>
      <c r="AK443">
        <v>372.01</v>
      </c>
    </row>
    <row r="444" spans="1:37">
      <c r="A444" s="6">
        <v>443</v>
      </c>
      <c r="B444">
        <v>10721</v>
      </c>
      <c r="C444" t="s">
        <v>199</v>
      </c>
      <c r="D444" t="s">
        <v>298</v>
      </c>
      <c r="E444" t="s">
        <v>123</v>
      </c>
      <c r="F444" t="s">
        <v>149</v>
      </c>
      <c r="G444" s="5">
        <v>6.2346666666666604</v>
      </c>
      <c r="H444" s="3">
        <f t="shared" si="24"/>
        <v>0.38966666666666627</v>
      </c>
      <c r="I444" s="3">
        <f t="shared" si="25"/>
        <v>-7.1042291666666468</v>
      </c>
      <c r="J444" s="7" t="e">
        <f>VLOOKUP(B444,RB!$B$2:$G$62,6,FALSE)</f>
        <v>#N/A</v>
      </c>
      <c r="K444" s="7" t="e">
        <f>VLOOKUP(B444,WR!$B$2:$G$73,6,FALSE)</f>
        <v>#N/A</v>
      </c>
      <c r="L444" s="7" t="e">
        <f>VLOOKUP(B444,TE!$A$2:$F$73,6,FALSE)</f>
        <v>#N/A</v>
      </c>
      <c r="M444" s="7">
        <f t="shared" si="26"/>
        <v>0</v>
      </c>
      <c r="N444" s="7">
        <f t="shared" si="27"/>
        <v>0</v>
      </c>
      <c r="P444">
        <v>192</v>
      </c>
      <c r="Q444">
        <v>30</v>
      </c>
      <c r="R444">
        <v>7</v>
      </c>
      <c r="S444" t="s">
        <v>149</v>
      </c>
      <c r="T444" t="s">
        <v>33</v>
      </c>
      <c r="U444">
        <v>0.63266666666666604</v>
      </c>
      <c r="V444">
        <v>3.9883961688879399</v>
      </c>
      <c r="W444">
        <v>0.65249999999999897</v>
      </c>
      <c r="X444">
        <v>8.9780999999999906</v>
      </c>
      <c r="Y444">
        <v>18</v>
      </c>
      <c r="Z444">
        <v>-142.589277777777</v>
      </c>
      <c r="AA444">
        <v>614</v>
      </c>
      <c r="AB444">
        <v>-133.03625</v>
      </c>
      <c r="AC444">
        <v>602</v>
      </c>
      <c r="AD444">
        <v>-155.26915</v>
      </c>
      <c r="AE444">
        <v>548</v>
      </c>
      <c r="AF444">
        <v>180</v>
      </c>
      <c r="AG444">
        <v>10.6</v>
      </c>
      <c r="AH444" t="s">
        <v>32</v>
      </c>
      <c r="AI444">
        <v>4.1074602706701402</v>
      </c>
      <c r="AJ444">
        <v>150.99</v>
      </c>
      <c r="AK444">
        <v>463.01</v>
      </c>
    </row>
    <row r="445" spans="1:37">
      <c r="A445">
        <v>444</v>
      </c>
      <c r="B445">
        <v>13315</v>
      </c>
      <c r="C445" t="s">
        <v>451</v>
      </c>
      <c r="D445" t="s">
        <v>810</v>
      </c>
      <c r="E445" t="s">
        <v>44</v>
      </c>
      <c r="F445" t="s">
        <v>144</v>
      </c>
      <c r="G445" s="5">
        <v>5.8064999999999998</v>
      </c>
      <c r="H445" s="3">
        <f t="shared" si="24"/>
        <v>0.36290624999999999</v>
      </c>
      <c r="I445" s="3">
        <f t="shared" si="25"/>
        <v>-7.1309895833333128</v>
      </c>
      <c r="J445" s="7" t="e">
        <f>VLOOKUP(B445,RB!$B$2:$G$62,6,FALSE)</f>
        <v>#N/A</v>
      </c>
      <c r="K445" s="7" t="e">
        <f>VLOOKUP(B445,WR!$B$2:$G$73,6,FALSE)</f>
        <v>#N/A</v>
      </c>
      <c r="L445" s="7" t="e">
        <f>VLOOKUP(B445,TE!$A$2:$F$73,6,FALSE)</f>
        <v>#N/A</v>
      </c>
      <c r="M445" s="7">
        <f t="shared" si="26"/>
        <v>0</v>
      </c>
      <c r="N445" s="7">
        <f t="shared" si="27"/>
        <v>0</v>
      </c>
      <c r="P445">
        <v>119</v>
      </c>
      <c r="Q445">
        <v>25</v>
      </c>
      <c r="R445">
        <v>2</v>
      </c>
      <c r="S445" t="s">
        <v>144</v>
      </c>
      <c r="T445" t="s">
        <v>33</v>
      </c>
      <c r="U445">
        <v>0.18637499999999901</v>
      </c>
      <c r="V445">
        <v>1.6917670249377299</v>
      </c>
      <c r="W445">
        <v>4.1955</v>
      </c>
      <c r="X445">
        <v>7.7135999999999996</v>
      </c>
      <c r="Y445">
        <v>14</v>
      </c>
      <c r="Z445">
        <v>-107.831111111111</v>
      </c>
      <c r="AA445">
        <v>433</v>
      </c>
      <c r="AB445">
        <v>-97.014416666666605</v>
      </c>
      <c r="AC445">
        <v>383</v>
      </c>
      <c r="AD445">
        <v>-121.00473333333299</v>
      </c>
      <c r="AE445">
        <v>448</v>
      </c>
      <c r="AF445">
        <v>94.3</v>
      </c>
      <c r="AG445">
        <v>43.9</v>
      </c>
      <c r="AH445" t="s">
        <v>32</v>
      </c>
      <c r="AI445">
        <v>11.095308495350199</v>
      </c>
      <c r="AJ445" t="s">
        <v>32</v>
      </c>
      <c r="AK445" t="s">
        <v>32</v>
      </c>
    </row>
    <row r="446" spans="1:37">
      <c r="A446" s="6">
        <v>445</v>
      </c>
      <c r="B446">
        <v>10747</v>
      </c>
      <c r="C446" t="s">
        <v>312</v>
      </c>
      <c r="D446" t="s">
        <v>269</v>
      </c>
      <c r="E446" t="s">
        <v>141</v>
      </c>
      <c r="F446" t="s">
        <v>144</v>
      </c>
      <c r="G446" s="5">
        <v>5.7930000000000001</v>
      </c>
      <c r="H446" s="3">
        <f t="shared" si="24"/>
        <v>0.36206250000000001</v>
      </c>
      <c r="I446" s="3">
        <f t="shared" si="25"/>
        <v>-7.1318333333333124</v>
      </c>
      <c r="J446" s="7" t="e">
        <f>VLOOKUP(B446,RB!$B$2:$G$62,6,FALSE)</f>
        <v>#N/A</v>
      </c>
      <c r="K446" s="7" t="e">
        <f>VLOOKUP(B446,WR!$B$2:$G$73,6,FALSE)</f>
        <v>#N/A</v>
      </c>
      <c r="L446" s="7" t="e">
        <f>VLOOKUP(B446,TE!$A$2:$F$73,6,FALSE)</f>
        <v>#N/A</v>
      </c>
      <c r="M446" s="7">
        <f t="shared" si="26"/>
        <v>0</v>
      </c>
      <c r="N446" s="7">
        <f t="shared" si="27"/>
        <v>0</v>
      </c>
      <c r="P446">
        <v>120</v>
      </c>
      <c r="Q446">
        <v>28</v>
      </c>
      <c r="R446">
        <v>7</v>
      </c>
      <c r="S446" t="s">
        <v>144</v>
      </c>
      <c r="T446" t="s">
        <v>33</v>
      </c>
      <c r="U446">
        <v>0.46037499999999998</v>
      </c>
      <c r="V446">
        <v>1.6447303730399001</v>
      </c>
      <c r="W446">
        <v>4.7462999999999997</v>
      </c>
      <c r="X446">
        <v>6.8396999999999997</v>
      </c>
      <c r="Y446">
        <v>14</v>
      </c>
      <c r="Z446">
        <v>-107.84461111111101</v>
      </c>
      <c r="AA446">
        <v>434</v>
      </c>
      <c r="AB446">
        <v>-96.463616666666596</v>
      </c>
      <c r="AC446">
        <v>377</v>
      </c>
      <c r="AD446">
        <v>-121.878633333333</v>
      </c>
      <c r="AE446">
        <v>451</v>
      </c>
      <c r="AF446" t="s">
        <v>32</v>
      </c>
      <c r="AG446" t="s">
        <v>32</v>
      </c>
      <c r="AH446" t="s">
        <v>32</v>
      </c>
      <c r="AI446" t="s">
        <v>133</v>
      </c>
      <c r="AJ446">
        <v>150.99</v>
      </c>
      <c r="AK446">
        <v>283.01</v>
      </c>
    </row>
    <row r="447" spans="1:37">
      <c r="A447">
        <v>446</v>
      </c>
      <c r="B447">
        <v>12644</v>
      </c>
      <c r="C447" t="s">
        <v>555</v>
      </c>
      <c r="D447" t="s">
        <v>633</v>
      </c>
      <c r="E447" t="s">
        <v>77</v>
      </c>
      <c r="F447" t="s">
        <v>132</v>
      </c>
      <c r="G447" s="5">
        <v>5.6859999999999999</v>
      </c>
      <c r="H447" s="3">
        <f t="shared" si="24"/>
        <v>0.355375</v>
      </c>
      <c r="I447" s="3">
        <f t="shared" si="25"/>
        <v>-7.1385208333333132</v>
      </c>
      <c r="J447" s="7" t="e">
        <f>VLOOKUP(B447,RB!$B$2:$G$62,6,FALSE)</f>
        <v>#N/A</v>
      </c>
      <c r="K447" s="7" t="e">
        <f>VLOOKUP(B447,WR!$B$2:$G$73,6,FALSE)</f>
        <v>#N/A</v>
      </c>
      <c r="L447" s="7" t="e">
        <f>VLOOKUP(B447,TE!$A$2:$F$73,6,FALSE)</f>
        <v>#N/A</v>
      </c>
      <c r="M447" s="7">
        <f t="shared" si="26"/>
        <v>0</v>
      </c>
      <c r="N447" s="7">
        <f t="shared" si="27"/>
        <v>0</v>
      </c>
      <c r="P447">
        <v>133</v>
      </c>
      <c r="Q447">
        <v>26</v>
      </c>
      <c r="R447">
        <v>3</v>
      </c>
      <c r="S447" t="s">
        <v>132</v>
      </c>
      <c r="T447" t="s">
        <v>33</v>
      </c>
      <c r="U447">
        <v>8.0999999999999503E-2</v>
      </c>
      <c r="V447" t="s">
        <v>32</v>
      </c>
      <c r="W447">
        <v>5.6859999999999999</v>
      </c>
      <c r="X447">
        <v>5.6859999999999999</v>
      </c>
      <c r="Y447">
        <v>12</v>
      </c>
      <c r="Z447">
        <v>-128.583088888888</v>
      </c>
      <c r="AA447">
        <v>525</v>
      </c>
      <c r="AB447">
        <v>-96.770799999999994</v>
      </c>
      <c r="AC447">
        <v>379</v>
      </c>
      <c r="AD447">
        <v>-163.3878</v>
      </c>
      <c r="AE447">
        <v>586</v>
      </c>
      <c r="AF447">
        <v>125.5</v>
      </c>
      <c r="AG447">
        <v>3.5</v>
      </c>
      <c r="AH447" t="s">
        <v>32</v>
      </c>
      <c r="AI447">
        <v>2.9338733926269698</v>
      </c>
      <c r="AJ447">
        <v>151</v>
      </c>
      <c r="AK447">
        <v>374</v>
      </c>
    </row>
    <row r="448" spans="1:37">
      <c r="A448" s="6">
        <v>447</v>
      </c>
      <c r="B448">
        <v>13179</v>
      </c>
      <c r="C448" t="s">
        <v>775</v>
      </c>
      <c r="D448" t="s">
        <v>776</v>
      </c>
      <c r="E448" t="s">
        <v>68</v>
      </c>
      <c r="F448" t="s">
        <v>149</v>
      </c>
      <c r="G448" s="5">
        <v>5.6630000000000003</v>
      </c>
      <c r="H448" s="3">
        <f t="shared" si="24"/>
        <v>0.35393750000000002</v>
      </c>
      <c r="I448" s="3">
        <f t="shared" si="25"/>
        <v>-7.139958333333313</v>
      </c>
      <c r="J448" s="7" t="e">
        <f>VLOOKUP(B448,RB!$B$2:$G$62,6,FALSE)</f>
        <v>#N/A</v>
      </c>
      <c r="K448" s="7" t="e">
        <f>VLOOKUP(B448,WR!$B$2:$G$73,6,FALSE)</f>
        <v>#N/A</v>
      </c>
      <c r="L448" s="7" t="e">
        <f>VLOOKUP(B448,TE!$A$2:$F$73,6,FALSE)</f>
        <v>#N/A</v>
      </c>
      <c r="M448" s="7">
        <f t="shared" si="26"/>
        <v>0</v>
      </c>
      <c r="N448" s="7">
        <f t="shared" si="27"/>
        <v>0</v>
      </c>
      <c r="P448">
        <v>193</v>
      </c>
      <c r="Q448">
        <v>26</v>
      </c>
      <c r="R448">
        <v>2</v>
      </c>
      <c r="S448" t="s">
        <v>149</v>
      </c>
      <c r="T448" t="s">
        <v>33</v>
      </c>
      <c r="U448">
        <v>0.14449999999999899</v>
      </c>
      <c r="V448">
        <v>4.5665913892822303</v>
      </c>
      <c r="W448">
        <v>0.11549999999999901</v>
      </c>
      <c r="X448">
        <v>8.9071499999999997</v>
      </c>
      <c r="Y448">
        <v>18</v>
      </c>
      <c r="Z448">
        <v>-143.160944444444</v>
      </c>
      <c r="AA448">
        <v>615</v>
      </c>
      <c r="AB448">
        <v>-133.57325</v>
      </c>
      <c r="AC448">
        <v>617</v>
      </c>
      <c r="AD448">
        <v>-155.34010000000001</v>
      </c>
      <c r="AE448">
        <v>549</v>
      </c>
      <c r="AF448">
        <v>165.7</v>
      </c>
      <c r="AG448">
        <v>8.9</v>
      </c>
      <c r="AH448" t="s">
        <v>32</v>
      </c>
      <c r="AI448">
        <v>3.8780500154522701</v>
      </c>
      <c r="AJ448">
        <v>150.97999999999999</v>
      </c>
      <c r="AK448">
        <v>464.02</v>
      </c>
    </row>
    <row r="449" spans="1:37">
      <c r="A449">
        <v>448</v>
      </c>
      <c r="B449">
        <v>13616</v>
      </c>
      <c r="C449" t="s">
        <v>248</v>
      </c>
      <c r="D449" t="s">
        <v>900</v>
      </c>
      <c r="E449" t="s">
        <v>41</v>
      </c>
      <c r="F449" t="s">
        <v>132</v>
      </c>
      <c r="G449" s="5">
        <v>5.6446666666666596</v>
      </c>
      <c r="H449" s="3">
        <f t="shared" si="24"/>
        <v>0.35279166666666623</v>
      </c>
      <c r="I449" s="3">
        <f t="shared" si="25"/>
        <v>-7.1411041666666462</v>
      </c>
      <c r="J449" s="7" t="e">
        <f>VLOOKUP(B449,RB!$B$2:$G$62,6,FALSE)</f>
        <v>#N/A</v>
      </c>
      <c r="K449" s="7" t="e">
        <f>VLOOKUP(B449,WR!$B$2:$G$73,6,FALSE)</f>
        <v>#N/A</v>
      </c>
      <c r="L449" s="7" t="e">
        <f>VLOOKUP(B449,TE!$A$2:$F$73,6,FALSE)</f>
        <v>#N/A</v>
      </c>
      <c r="M449" s="7">
        <f t="shared" si="26"/>
        <v>0</v>
      </c>
      <c r="N449" s="7">
        <f t="shared" si="27"/>
        <v>0</v>
      </c>
      <c r="P449">
        <v>134</v>
      </c>
      <c r="Q449">
        <v>22</v>
      </c>
      <c r="R449">
        <v>1</v>
      </c>
      <c r="S449" t="s">
        <v>132</v>
      </c>
      <c r="T449" t="s">
        <v>33</v>
      </c>
      <c r="U449">
        <v>0.34949999999999998</v>
      </c>
      <c r="V449">
        <v>5.0417373658954698</v>
      </c>
      <c r="W449">
        <v>0.160499999999999</v>
      </c>
      <c r="X449">
        <v>10.1985999999999</v>
      </c>
      <c r="Y449">
        <v>12</v>
      </c>
      <c r="Z449">
        <v>-128.62442222222199</v>
      </c>
      <c r="AA449">
        <v>526</v>
      </c>
      <c r="AB449">
        <v>-102.2963</v>
      </c>
      <c r="AC449">
        <v>499</v>
      </c>
      <c r="AD449">
        <v>-158.87520000000001</v>
      </c>
      <c r="AE449">
        <v>568</v>
      </c>
      <c r="AF449">
        <v>103.8</v>
      </c>
      <c r="AG449">
        <v>13.5</v>
      </c>
      <c r="AH449">
        <v>328.7</v>
      </c>
      <c r="AI449">
        <v>5.6095915555995797</v>
      </c>
      <c r="AJ449">
        <v>150.97999999999999</v>
      </c>
      <c r="AK449">
        <v>375.02</v>
      </c>
    </row>
    <row r="450" spans="1:37">
      <c r="A450" s="6">
        <v>449</v>
      </c>
      <c r="B450">
        <v>11474</v>
      </c>
      <c r="C450" t="s">
        <v>382</v>
      </c>
      <c r="D450" t="s">
        <v>412</v>
      </c>
      <c r="E450" t="s">
        <v>117</v>
      </c>
      <c r="F450" t="s">
        <v>132</v>
      </c>
      <c r="G450" s="5">
        <v>5.5653333333333297</v>
      </c>
      <c r="H450" s="3">
        <f t="shared" si="24"/>
        <v>0.34783333333333311</v>
      </c>
      <c r="I450" s="3">
        <f t="shared" si="25"/>
        <v>-7.1460624999999798</v>
      </c>
      <c r="J450" s="7" t="e">
        <f>VLOOKUP(B450,RB!$B$2:$G$62,6,FALSE)</f>
        <v>#N/A</v>
      </c>
      <c r="K450" s="7" t="e">
        <f>VLOOKUP(B450,WR!$B$2:$G$73,6,FALSE)</f>
        <v>#N/A</v>
      </c>
      <c r="L450" s="7" t="e">
        <f>VLOOKUP(B450,TE!$A$2:$F$73,6,FALSE)</f>
        <v>#N/A</v>
      </c>
      <c r="M450" s="7">
        <f t="shared" si="26"/>
        <v>0</v>
      </c>
      <c r="N450" s="7">
        <f t="shared" si="27"/>
        <v>0</v>
      </c>
      <c r="P450">
        <v>135</v>
      </c>
      <c r="Q450">
        <v>29</v>
      </c>
      <c r="R450">
        <v>6</v>
      </c>
      <c r="S450" t="s">
        <v>132</v>
      </c>
      <c r="T450" t="s">
        <v>33</v>
      </c>
      <c r="U450">
        <v>0.59450000000000003</v>
      </c>
      <c r="V450">
        <v>2.7835407307959401</v>
      </c>
      <c r="W450">
        <v>0.81299999999999895</v>
      </c>
      <c r="X450">
        <v>5.6875999999999998</v>
      </c>
      <c r="Y450">
        <v>12</v>
      </c>
      <c r="Z450">
        <v>-128.70375555555501</v>
      </c>
      <c r="AA450">
        <v>528</v>
      </c>
      <c r="AB450">
        <v>-101.6438</v>
      </c>
      <c r="AC450">
        <v>477</v>
      </c>
      <c r="AD450">
        <v>-163.3862</v>
      </c>
      <c r="AE450">
        <v>585</v>
      </c>
      <c r="AF450">
        <v>110.5</v>
      </c>
      <c r="AG450">
        <v>11.5</v>
      </c>
      <c r="AH450">
        <v>370.5</v>
      </c>
      <c r="AI450">
        <v>5.0744479230050601</v>
      </c>
      <c r="AJ450">
        <v>150.99</v>
      </c>
      <c r="AK450">
        <v>377.01</v>
      </c>
    </row>
    <row r="451" spans="1:37">
      <c r="A451">
        <v>450</v>
      </c>
      <c r="B451">
        <v>13862</v>
      </c>
      <c r="C451" t="s">
        <v>994</v>
      </c>
      <c r="D451" t="s">
        <v>995</v>
      </c>
      <c r="E451" t="s">
        <v>65</v>
      </c>
      <c r="F451" t="s">
        <v>149</v>
      </c>
      <c r="G451" s="5">
        <v>5.5410000000000004</v>
      </c>
      <c r="H451" s="3">
        <f t="shared" ref="H451:H514" si="28">G451/16</f>
        <v>0.34631250000000002</v>
      </c>
      <c r="I451" s="3">
        <f t="shared" ref="I451:I514" si="29">(G451-LARGE($G$2:$G$666,7*14+1))/16</f>
        <v>-7.147583333333313</v>
      </c>
      <c r="J451" s="7" t="e">
        <f>VLOOKUP(B451,RB!$B$2:$G$62,6,FALSE)</f>
        <v>#N/A</v>
      </c>
      <c r="K451" s="7" t="e">
        <f>VLOOKUP(B451,WR!$B$2:$G$73,6,FALSE)</f>
        <v>#N/A</v>
      </c>
      <c r="L451" s="7" t="e">
        <f>VLOOKUP(B451,TE!$A$2:$F$73,6,FALSE)</f>
        <v>#N/A</v>
      </c>
      <c r="M451" s="7">
        <f t="shared" ref="M451:M514" si="30">MAX(IF(ISNA(J451),0,J451),IF(ISNA(K451),0,K451),IF(ISNA(L451),0,L451))</f>
        <v>0</v>
      </c>
      <c r="N451" s="7">
        <f t="shared" ref="N451:N514" si="31">M451/I451</f>
        <v>0</v>
      </c>
      <c r="P451">
        <v>194</v>
      </c>
      <c r="Q451">
        <v>25</v>
      </c>
      <c r="R451">
        <v>2</v>
      </c>
      <c r="S451" t="s">
        <v>149</v>
      </c>
      <c r="T451" t="s">
        <v>33</v>
      </c>
      <c r="U451">
        <v>7.4833333333333293E-2</v>
      </c>
      <c r="V451">
        <v>5.0662610276218496</v>
      </c>
      <c r="W451">
        <v>1.7999999999999999E-2</v>
      </c>
      <c r="X451">
        <v>10.4908</v>
      </c>
      <c r="Y451">
        <v>18</v>
      </c>
      <c r="Z451">
        <v>-143.28294444444401</v>
      </c>
      <c r="AA451">
        <v>616</v>
      </c>
      <c r="AB451">
        <v>-133.67075</v>
      </c>
      <c r="AC451">
        <v>625</v>
      </c>
      <c r="AD451">
        <v>-153.75645</v>
      </c>
      <c r="AE451">
        <v>543</v>
      </c>
      <c r="AF451">
        <v>201.5</v>
      </c>
      <c r="AG451">
        <v>51.8</v>
      </c>
      <c r="AH451" t="s">
        <v>32</v>
      </c>
      <c r="AI451">
        <v>9.6672852794797102</v>
      </c>
      <c r="AJ451">
        <v>150.99</v>
      </c>
      <c r="AK451">
        <v>465.01</v>
      </c>
    </row>
    <row r="452" spans="1:37">
      <c r="A452" s="6">
        <v>451</v>
      </c>
      <c r="B452">
        <v>13657</v>
      </c>
      <c r="C452" t="s">
        <v>938</v>
      </c>
      <c r="D452" t="s">
        <v>657</v>
      </c>
      <c r="E452" t="s">
        <v>100</v>
      </c>
      <c r="F452" t="s">
        <v>149</v>
      </c>
      <c r="G452" s="5">
        <v>5.4960000000000004</v>
      </c>
      <c r="H452" s="3">
        <f t="shared" si="28"/>
        <v>0.34350000000000003</v>
      </c>
      <c r="I452" s="3">
        <f t="shared" si="29"/>
        <v>-7.1503958333333131</v>
      </c>
      <c r="J452" s="7" t="e">
        <f>VLOOKUP(B452,RB!$B$2:$G$62,6,FALSE)</f>
        <v>#N/A</v>
      </c>
      <c r="K452" s="7" t="e">
        <f>VLOOKUP(B452,WR!$B$2:$G$73,6,FALSE)</f>
        <v>#N/A</v>
      </c>
      <c r="L452" s="7" t="e">
        <f>VLOOKUP(B452,TE!$A$2:$F$73,6,FALSE)</f>
        <v>#N/A</v>
      </c>
      <c r="M452" s="7">
        <f t="shared" si="30"/>
        <v>0</v>
      </c>
      <c r="N452" s="7">
        <f t="shared" si="31"/>
        <v>0</v>
      </c>
      <c r="P452">
        <v>195</v>
      </c>
      <c r="Q452">
        <v>24</v>
      </c>
      <c r="R452">
        <v>1</v>
      </c>
      <c r="S452" t="s">
        <v>149</v>
      </c>
      <c r="T452" t="s">
        <v>33</v>
      </c>
      <c r="U452">
        <v>9.18333333333336E-2</v>
      </c>
      <c r="V452">
        <v>3.6832453081487699</v>
      </c>
      <c r="W452">
        <v>0.30449999999999899</v>
      </c>
      <c r="X452">
        <v>7.3066999999999904</v>
      </c>
      <c r="Y452">
        <v>18</v>
      </c>
      <c r="Z452">
        <v>-143.327944444444</v>
      </c>
      <c r="AA452">
        <v>617</v>
      </c>
      <c r="AB452">
        <v>-133.38425000000001</v>
      </c>
      <c r="AC452">
        <v>611</v>
      </c>
      <c r="AD452">
        <v>-156.94055</v>
      </c>
      <c r="AE452">
        <v>559</v>
      </c>
      <c r="AF452">
        <v>122.6</v>
      </c>
      <c r="AG452">
        <v>19.3</v>
      </c>
      <c r="AH452">
        <v>313.2</v>
      </c>
      <c r="AI452">
        <v>5.2815009885498299</v>
      </c>
      <c r="AJ452">
        <v>150.96</v>
      </c>
      <c r="AK452">
        <v>466.039999999999</v>
      </c>
    </row>
    <row r="453" spans="1:37">
      <c r="A453">
        <v>452</v>
      </c>
      <c r="B453">
        <v>12833</v>
      </c>
      <c r="C453" t="s">
        <v>674</v>
      </c>
      <c r="D453" t="s">
        <v>675</v>
      </c>
      <c r="E453" t="s">
        <v>53</v>
      </c>
      <c r="F453" t="s">
        <v>144</v>
      </c>
      <c r="G453" s="5">
        <v>5.4472500000000004</v>
      </c>
      <c r="H453" s="3">
        <f t="shared" si="28"/>
        <v>0.34045312500000002</v>
      </c>
      <c r="I453" s="3">
        <f t="shared" si="29"/>
        <v>-7.153442708333313</v>
      </c>
      <c r="J453" s="7" t="e">
        <f>VLOOKUP(B453,RB!$B$2:$G$62,6,FALSE)</f>
        <v>#N/A</v>
      </c>
      <c r="K453" s="7" t="e">
        <f>VLOOKUP(B453,WR!$B$2:$G$73,6,FALSE)</f>
        <v>#N/A</v>
      </c>
      <c r="L453" s="7" t="e">
        <f>VLOOKUP(B453,TE!$A$2:$F$73,6,FALSE)</f>
        <v>#N/A</v>
      </c>
      <c r="M453" s="7">
        <f t="shared" si="30"/>
        <v>0</v>
      </c>
      <c r="N453" s="7">
        <f t="shared" si="31"/>
        <v>0</v>
      </c>
      <c r="P453">
        <v>121</v>
      </c>
      <c r="Q453">
        <v>25</v>
      </c>
      <c r="R453">
        <v>3</v>
      </c>
      <c r="S453" t="s">
        <v>144</v>
      </c>
      <c r="T453" t="s">
        <v>33</v>
      </c>
      <c r="U453">
        <v>0.24158333333333301</v>
      </c>
      <c r="V453">
        <v>3.5263774897194402</v>
      </c>
      <c r="W453">
        <v>0.38199999999999901</v>
      </c>
      <c r="X453">
        <v>8.3994</v>
      </c>
      <c r="Y453">
        <v>14</v>
      </c>
      <c r="Z453">
        <v>-108.190361111111</v>
      </c>
      <c r="AA453">
        <v>437</v>
      </c>
      <c r="AB453">
        <v>-100.827916666666</v>
      </c>
      <c r="AC453">
        <v>447</v>
      </c>
      <c r="AD453">
        <v>-120.31893333333301</v>
      </c>
      <c r="AE453">
        <v>446</v>
      </c>
      <c r="AF453">
        <v>84.8</v>
      </c>
      <c r="AG453">
        <v>14.7</v>
      </c>
      <c r="AH453" t="s">
        <v>32</v>
      </c>
      <c r="AI453">
        <v>5.5543362876341904</v>
      </c>
      <c r="AJ453">
        <v>150.94</v>
      </c>
      <c r="AK453">
        <v>286.06</v>
      </c>
    </row>
    <row r="454" spans="1:37">
      <c r="A454" s="6">
        <v>453</v>
      </c>
      <c r="B454">
        <v>11957</v>
      </c>
      <c r="C454" t="s">
        <v>488</v>
      </c>
      <c r="D454" t="s">
        <v>489</v>
      </c>
      <c r="E454" t="s">
        <v>44</v>
      </c>
      <c r="F454" t="s">
        <v>149</v>
      </c>
      <c r="G454" s="5">
        <v>5.4363333333333301</v>
      </c>
      <c r="H454" s="3">
        <f t="shared" si="28"/>
        <v>0.33977083333333313</v>
      </c>
      <c r="I454" s="3">
        <f t="shared" si="29"/>
        <v>-7.1541249999999792</v>
      </c>
      <c r="J454" s="7" t="e">
        <f>VLOOKUP(B454,RB!$B$2:$G$62,6,FALSE)</f>
        <v>#N/A</v>
      </c>
      <c r="K454" s="7" t="e">
        <f>VLOOKUP(B454,WR!$B$2:$G$73,6,FALSE)</f>
        <v>#N/A</v>
      </c>
      <c r="L454" s="7" t="e">
        <f>VLOOKUP(B454,TE!$A$2:$F$73,6,FALSE)</f>
        <v>#N/A</v>
      </c>
      <c r="M454" s="7">
        <f t="shared" si="30"/>
        <v>0</v>
      </c>
      <c r="N454" s="7">
        <f t="shared" si="31"/>
        <v>0</v>
      </c>
      <c r="P454">
        <v>196</v>
      </c>
      <c r="Q454">
        <v>30</v>
      </c>
      <c r="R454">
        <v>6</v>
      </c>
      <c r="S454" t="s">
        <v>149</v>
      </c>
      <c r="T454" t="s">
        <v>33</v>
      </c>
      <c r="U454">
        <v>0.90183333333333404</v>
      </c>
      <c r="V454">
        <v>2.8895553867910699</v>
      </c>
      <c r="W454">
        <v>2.597</v>
      </c>
      <c r="X454">
        <v>7.1320999999999897</v>
      </c>
      <c r="Y454">
        <v>18</v>
      </c>
      <c r="Z454">
        <v>-143.387611111111</v>
      </c>
      <c r="AA454">
        <v>618</v>
      </c>
      <c r="AB454">
        <v>-131.09174999999999</v>
      </c>
      <c r="AC454">
        <v>581</v>
      </c>
      <c r="AD454">
        <v>-157.11515</v>
      </c>
      <c r="AE454">
        <v>560</v>
      </c>
      <c r="AF454">
        <v>120.5</v>
      </c>
      <c r="AG454">
        <v>21.3</v>
      </c>
      <c r="AH454">
        <v>314.5</v>
      </c>
      <c r="AI454">
        <v>5.5513954064532101</v>
      </c>
      <c r="AJ454">
        <v>150.99</v>
      </c>
      <c r="AK454">
        <v>467.01</v>
      </c>
    </row>
    <row r="455" spans="1:37">
      <c r="A455">
        <v>454</v>
      </c>
      <c r="B455">
        <v>13652</v>
      </c>
      <c r="C455" t="s">
        <v>935</v>
      </c>
      <c r="D455" t="s">
        <v>293</v>
      </c>
      <c r="E455" t="s">
        <v>80</v>
      </c>
      <c r="F455" t="s">
        <v>149</v>
      </c>
      <c r="G455" s="5">
        <v>5.3719999999999999</v>
      </c>
      <c r="H455" s="3">
        <f t="shared" si="28"/>
        <v>0.33574999999999999</v>
      </c>
      <c r="I455" s="3">
        <f t="shared" si="29"/>
        <v>-7.1581458333333128</v>
      </c>
      <c r="J455" s="7" t="e">
        <f>VLOOKUP(B455,RB!$B$2:$G$62,6,FALSE)</f>
        <v>#N/A</v>
      </c>
      <c r="K455" s="7" t="e">
        <f>VLOOKUP(B455,WR!$B$2:$G$73,6,FALSE)</f>
        <v>#N/A</v>
      </c>
      <c r="L455" s="7" t="e">
        <f>VLOOKUP(B455,TE!$A$2:$F$73,6,FALSE)</f>
        <v>#N/A</v>
      </c>
      <c r="M455" s="7">
        <f t="shared" si="30"/>
        <v>0</v>
      </c>
      <c r="N455" s="7">
        <f t="shared" si="31"/>
        <v>0</v>
      </c>
      <c r="P455">
        <v>197</v>
      </c>
      <c r="Q455">
        <v>24</v>
      </c>
      <c r="R455">
        <v>1</v>
      </c>
      <c r="S455" t="s">
        <v>149</v>
      </c>
      <c r="T455" t="s">
        <v>33</v>
      </c>
      <c r="U455">
        <v>1.69153333333333</v>
      </c>
      <c r="V455">
        <v>3.8844685608201202</v>
      </c>
      <c r="W455">
        <v>0.272699999999999</v>
      </c>
      <c r="X455">
        <v>7.5942999999999996</v>
      </c>
      <c r="Y455">
        <v>18</v>
      </c>
      <c r="Z455">
        <v>-143.451944444444</v>
      </c>
      <c r="AA455">
        <v>619</v>
      </c>
      <c r="AB455">
        <v>-133.41605000000001</v>
      </c>
      <c r="AC455">
        <v>612</v>
      </c>
      <c r="AD455">
        <v>-156.65295</v>
      </c>
      <c r="AE455">
        <v>555</v>
      </c>
      <c r="AF455">
        <v>183</v>
      </c>
      <c r="AG455">
        <v>28.9</v>
      </c>
      <c r="AH455" t="s">
        <v>32</v>
      </c>
      <c r="AI455">
        <v>6.5769941944860397</v>
      </c>
      <c r="AJ455">
        <v>150.99</v>
      </c>
      <c r="AK455">
        <v>468.01</v>
      </c>
    </row>
    <row r="456" spans="1:37">
      <c r="A456" s="6">
        <v>455</v>
      </c>
      <c r="B456">
        <v>13438</v>
      </c>
      <c r="C456" t="s">
        <v>506</v>
      </c>
      <c r="D456" t="s">
        <v>851</v>
      </c>
      <c r="E456" t="s">
        <v>74</v>
      </c>
      <c r="F456" t="s">
        <v>144</v>
      </c>
      <c r="G456" s="5">
        <v>5.218</v>
      </c>
      <c r="H456" s="3">
        <f t="shared" si="28"/>
        <v>0.326125</v>
      </c>
      <c r="I456" s="3">
        <f t="shared" si="29"/>
        <v>-7.1677708333333126</v>
      </c>
      <c r="J456" s="7" t="e">
        <f>VLOOKUP(B456,RB!$B$2:$G$62,6,FALSE)</f>
        <v>#N/A</v>
      </c>
      <c r="K456" s="7" t="e">
        <f>VLOOKUP(B456,WR!$B$2:$G$73,6,FALSE)</f>
        <v>#N/A</v>
      </c>
      <c r="L456" s="7" t="e">
        <f>VLOOKUP(B456,TE!$A$2:$F$73,6,FALSE)</f>
        <v>#N/A</v>
      </c>
      <c r="M456" s="7">
        <f t="shared" si="30"/>
        <v>0</v>
      </c>
      <c r="N456" s="7">
        <f t="shared" si="31"/>
        <v>0</v>
      </c>
      <c r="P456">
        <v>122</v>
      </c>
      <c r="Q456">
        <v>26</v>
      </c>
      <c r="R456">
        <v>2</v>
      </c>
      <c r="S456" t="s">
        <v>144</v>
      </c>
      <c r="T456" t="s">
        <v>33</v>
      </c>
      <c r="U456">
        <v>0.23020833333333299</v>
      </c>
      <c r="V456">
        <v>3.5820264795224501</v>
      </c>
      <c r="W456">
        <v>0.33199999999999902</v>
      </c>
      <c r="X456">
        <v>7.9778000000000002</v>
      </c>
      <c r="Y456">
        <v>14</v>
      </c>
      <c r="Z456">
        <v>-108.419611111111</v>
      </c>
      <c r="AA456">
        <v>440</v>
      </c>
      <c r="AB456">
        <v>-100.877916666666</v>
      </c>
      <c r="AC456">
        <v>450</v>
      </c>
      <c r="AD456">
        <v>-120.740533333333</v>
      </c>
      <c r="AE456">
        <v>447</v>
      </c>
      <c r="AF456">
        <v>102.8</v>
      </c>
      <c r="AG456">
        <v>11.8</v>
      </c>
      <c r="AH456" t="s">
        <v>32</v>
      </c>
      <c r="AI456">
        <v>5.0040342533062301</v>
      </c>
      <c r="AJ456" t="s">
        <v>32</v>
      </c>
      <c r="AK456" t="s">
        <v>32</v>
      </c>
    </row>
    <row r="457" spans="1:37">
      <c r="A457">
        <v>456</v>
      </c>
      <c r="B457">
        <v>12685</v>
      </c>
      <c r="C457" t="s">
        <v>655</v>
      </c>
      <c r="D457" t="s">
        <v>620</v>
      </c>
      <c r="E457" t="s">
        <v>85</v>
      </c>
      <c r="F457" t="s">
        <v>144</v>
      </c>
      <c r="G457" s="5">
        <v>5.1933333333333298</v>
      </c>
      <c r="H457" s="3">
        <f t="shared" si="28"/>
        <v>0.32458333333333311</v>
      </c>
      <c r="I457" s="3">
        <f t="shared" si="29"/>
        <v>-7.1693124999999798</v>
      </c>
      <c r="J457" s="7" t="e">
        <f>VLOOKUP(B457,RB!$B$2:$G$62,6,FALSE)</f>
        <v>#N/A</v>
      </c>
      <c r="K457" s="7" t="e">
        <f>VLOOKUP(B457,WR!$B$2:$G$73,6,FALSE)</f>
        <v>#N/A</v>
      </c>
      <c r="L457" s="7" t="e">
        <f>VLOOKUP(B457,TE!$A$2:$F$73,6,FALSE)</f>
        <v>#N/A</v>
      </c>
      <c r="M457" s="7">
        <f t="shared" si="30"/>
        <v>0</v>
      </c>
      <c r="N457" s="7">
        <f t="shared" si="31"/>
        <v>0</v>
      </c>
      <c r="P457">
        <v>123</v>
      </c>
      <c r="Q457">
        <v>26</v>
      </c>
      <c r="R457">
        <v>3</v>
      </c>
      <c r="S457" t="s">
        <v>144</v>
      </c>
      <c r="T457" t="s">
        <v>33</v>
      </c>
      <c r="U457">
        <v>0.499958333333333</v>
      </c>
      <c r="V457">
        <v>3.5130613430454001</v>
      </c>
      <c r="W457">
        <v>0.28799999999999898</v>
      </c>
      <c r="X457">
        <v>7.0619999999999896</v>
      </c>
      <c r="Y457">
        <v>14</v>
      </c>
      <c r="Z457">
        <v>-108.444277777777</v>
      </c>
      <c r="AA457">
        <v>441</v>
      </c>
      <c r="AB457">
        <v>-100.92191666666599</v>
      </c>
      <c r="AC457">
        <v>451</v>
      </c>
      <c r="AD457">
        <v>-121.656333333333</v>
      </c>
      <c r="AE457">
        <v>450</v>
      </c>
      <c r="AF457">
        <v>99</v>
      </c>
      <c r="AG457">
        <v>13</v>
      </c>
      <c r="AH457" t="s">
        <v>32</v>
      </c>
      <c r="AI457">
        <v>5.2317454399247003</v>
      </c>
      <c r="AJ457" t="s">
        <v>32</v>
      </c>
      <c r="AK457" t="s">
        <v>32</v>
      </c>
    </row>
    <row r="458" spans="1:37">
      <c r="A458" s="6">
        <v>457</v>
      </c>
      <c r="B458">
        <v>12871</v>
      </c>
      <c r="C458" t="s">
        <v>682</v>
      </c>
      <c r="D458" t="s">
        <v>683</v>
      </c>
      <c r="E458" t="s">
        <v>88</v>
      </c>
      <c r="F458" t="s">
        <v>132</v>
      </c>
      <c r="G458" s="5">
        <v>5.0250000000000004</v>
      </c>
      <c r="H458" s="3">
        <f t="shared" si="28"/>
        <v>0.31406250000000002</v>
      </c>
      <c r="I458" s="3">
        <f t="shared" si="29"/>
        <v>-7.1798333333333124</v>
      </c>
      <c r="J458" s="7" t="e">
        <f>VLOOKUP(B458,RB!$B$2:$G$62,6,FALSE)</f>
        <v>#N/A</v>
      </c>
      <c r="K458" s="7" t="e">
        <f>VLOOKUP(B458,WR!$B$2:$G$73,6,FALSE)</f>
        <v>#N/A</v>
      </c>
      <c r="L458" s="7" t="e">
        <f>VLOOKUP(B458,TE!$A$2:$F$73,6,FALSE)</f>
        <v>#N/A</v>
      </c>
      <c r="M458" s="7">
        <f t="shared" si="30"/>
        <v>0</v>
      </c>
      <c r="N458" s="7">
        <f t="shared" si="31"/>
        <v>0</v>
      </c>
      <c r="P458">
        <v>136</v>
      </c>
      <c r="Q458">
        <v>26</v>
      </c>
      <c r="R458">
        <v>3</v>
      </c>
      <c r="S458" t="s">
        <v>132</v>
      </c>
      <c r="T458" t="s">
        <v>33</v>
      </c>
      <c r="U458">
        <v>0.19166666666666601</v>
      </c>
      <c r="V458">
        <v>2.6537092750839602</v>
      </c>
      <c r="W458">
        <v>0.626999999999999</v>
      </c>
      <c r="X458">
        <v>5.9707499999999998</v>
      </c>
      <c r="Y458">
        <v>12</v>
      </c>
      <c r="Z458">
        <v>-129.244088888888</v>
      </c>
      <c r="AA458">
        <v>530</v>
      </c>
      <c r="AB458">
        <v>-101.82980000000001</v>
      </c>
      <c r="AC458">
        <v>480</v>
      </c>
      <c r="AD458">
        <v>-163.10305</v>
      </c>
      <c r="AE458">
        <v>580</v>
      </c>
      <c r="AF458">
        <v>123.6</v>
      </c>
      <c r="AG458">
        <v>21.2</v>
      </c>
      <c r="AH458">
        <v>464</v>
      </c>
      <c r="AI458">
        <v>7.6698945410884898</v>
      </c>
      <c r="AJ458" t="s">
        <v>32</v>
      </c>
      <c r="AK458" t="s">
        <v>32</v>
      </c>
    </row>
    <row r="459" spans="1:37">
      <c r="A459">
        <v>458</v>
      </c>
      <c r="B459">
        <v>14095</v>
      </c>
      <c r="C459" t="s">
        <v>557</v>
      </c>
      <c r="D459" t="s">
        <v>194</v>
      </c>
      <c r="E459" t="s">
        <v>97</v>
      </c>
      <c r="F459" t="s">
        <v>132</v>
      </c>
      <c r="G459" s="5">
        <v>4.9166666666666599</v>
      </c>
      <c r="H459" s="3">
        <f t="shared" si="28"/>
        <v>0.30729166666666624</v>
      </c>
      <c r="I459" s="3">
        <f t="shared" si="29"/>
        <v>-7.1866041666666467</v>
      </c>
      <c r="J459" s="7" t="e">
        <f>VLOOKUP(B459,RB!$B$2:$G$62,6,FALSE)</f>
        <v>#N/A</v>
      </c>
      <c r="K459" s="7" t="e">
        <f>VLOOKUP(B459,WR!$B$2:$G$73,6,FALSE)</f>
        <v>#N/A</v>
      </c>
      <c r="L459" s="7" t="e">
        <f>VLOOKUP(B459,TE!$A$2:$F$73,6,FALSE)</f>
        <v>#N/A</v>
      </c>
      <c r="M459" s="7">
        <f t="shared" si="30"/>
        <v>0</v>
      </c>
      <c r="N459" s="7">
        <f t="shared" si="31"/>
        <v>0</v>
      </c>
      <c r="P459">
        <v>137</v>
      </c>
      <c r="Q459" t="s">
        <v>32</v>
      </c>
      <c r="R459">
        <v>0</v>
      </c>
      <c r="S459" t="s">
        <v>132</v>
      </c>
      <c r="T459" t="s">
        <v>33</v>
      </c>
      <c r="U459">
        <v>0.27666666666666601</v>
      </c>
      <c r="V459">
        <v>4.8229071454189603</v>
      </c>
      <c r="W459">
        <v>0.51100000000000001</v>
      </c>
      <c r="X459">
        <v>9.1869999999999994</v>
      </c>
      <c r="Y459">
        <v>12</v>
      </c>
      <c r="Z459">
        <v>-129.352422222222</v>
      </c>
      <c r="AA459">
        <v>531</v>
      </c>
      <c r="AB459">
        <v>-101.94580000000001</v>
      </c>
      <c r="AC459">
        <v>481</v>
      </c>
      <c r="AD459">
        <v>-159.88679999999999</v>
      </c>
      <c r="AE459">
        <v>571</v>
      </c>
      <c r="AF459">
        <v>93</v>
      </c>
      <c r="AG459">
        <v>20.8</v>
      </c>
      <c r="AH459">
        <v>303.60000000000002</v>
      </c>
      <c r="AI459">
        <v>7.56286581456959</v>
      </c>
      <c r="AJ459">
        <v>150.97999999999999</v>
      </c>
      <c r="AK459">
        <v>380.02</v>
      </c>
    </row>
    <row r="460" spans="1:37">
      <c r="A460" s="6">
        <v>459</v>
      </c>
      <c r="B460">
        <v>12209</v>
      </c>
      <c r="C460" t="s">
        <v>152</v>
      </c>
      <c r="D460" t="s">
        <v>549</v>
      </c>
      <c r="E460" t="s">
        <v>59</v>
      </c>
      <c r="F460" t="s">
        <v>144</v>
      </c>
      <c r="G460" s="5">
        <v>4.7822500000000003</v>
      </c>
      <c r="H460" s="3">
        <f t="shared" si="28"/>
        <v>0.29889062500000002</v>
      </c>
      <c r="I460" s="3">
        <f t="shared" si="29"/>
        <v>-7.1950052083333125</v>
      </c>
      <c r="J460" s="7" t="e">
        <f>VLOOKUP(B460,RB!$B$2:$G$62,6,FALSE)</f>
        <v>#N/A</v>
      </c>
      <c r="K460" s="7" t="e">
        <f>VLOOKUP(B460,WR!$B$2:$G$73,6,FALSE)</f>
        <v>#N/A</v>
      </c>
      <c r="L460" s="7" t="e">
        <f>VLOOKUP(B460,TE!$A$2:$F$73,6,FALSE)</f>
        <v>#N/A</v>
      </c>
      <c r="M460" s="7">
        <f t="shared" si="30"/>
        <v>0</v>
      </c>
      <c r="N460" s="7">
        <f t="shared" si="31"/>
        <v>0</v>
      </c>
      <c r="P460">
        <v>124</v>
      </c>
      <c r="Q460">
        <v>26</v>
      </c>
      <c r="R460">
        <v>4</v>
      </c>
      <c r="S460" t="s">
        <v>144</v>
      </c>
      <c r="T460" t="s">
        <v>33</v>
      </c>
      <c r="U460">
        <v>0.32524999999999998</v>
      </c>
      <c r="V460">
        <v>4.2166906455181099</v>
      </c>
      <c r="W460">
        <v>5.5999999999999897E-2</v>
      </c>
      <c r="X460">
        <v>9.2719999999999896</v>
      </c>
      <c r="Y460">
        <v>14</v>
      </c>
      <c r="Z460">
        <v>-108.85536111111099</v>
      </c>
      <c r="AA460">
        <v>445</v>
      </c>
      <c r="AB460">
        <v>-101.15391666666601</v>
      </c>
      <c r="AC460">
        <v>459</v>
      </c>
      <c r="AD460">
        <v>-119.446333333333</v>
      </c>
      <c r="AE460">
        <v>442</v>
      </c>
      <c r="AF460">
        <v>126.5</v>
      </c>
      <c r="AG460">
        <v>47.5</v>
      </c>
      <c r="AH460" t="s">
        <v>32</v>
      </c>
      <c r="AI460">
        <v>11.7784420552056</v>
      </c>
      <c r="AJ460" t="s">
        <v>32</v>
      </c>
      <c r="AK460" t="s">
        <v>32</v>
      </c>
    </row>
    <row r="461" spans="1:37">
      <c r="A461">
        <v>460</v>
      </c>
      <c r="B461">
        <v>13150</v>
      </c>
      <c r="C461" t="s">
        <v>331</v>
      </c>
      <c r="D461" t="s">
        <v>170</v>
      </c>
      <c r="E461" t="s">
        <v>114</v>
      </c>
      <c r="F461" t="s">
        <v>132</v>
      </c>
      <c r="G461" s="5">
        <v>4.75</v>
      </c>
      <c r="H461" s="3">
        <f t="shared" si="28"/>
        <v>0.296875</v>
      </c>
      <c r="I461" s="3">
        <f t="shared" si="29"/>
        <v>-7.1970208333333128</v>
      </c>
      <c r="J461" s="7" t="e">
        <f>VLOOKUP(B461,RB!$B$2:$G$62,6,FALSE)</f>
        <v>#N/A</v>
      </c>
      <c r="K461" s="7" t="e">
        <f>VLOOKUP(B461,WR!$B$2:$G$73,6,FALSE)</f>
        <v>#N/A</v>
      </c>
      <c r="L461" s="7" t="e">
        <f>VLOOKUP(B461,TE!$A$2:$F$73,6,FALSE)</f>
        <v>#N/A</v>
      </c>
      <c r="M461" s="7">
        <f t="shared" si="30"/>
        <v>0</v>
      </c>
      <c r="N461" s="7">
        <f t="shared" si="31"/>
        <v>0</v>
      </c>
      <c r="P461">
        <v>138</v>
      </c>
      <c r="Q461">
        <v>24</v>
      </c>
      <c r="R461">
        <v>2</v>
      </c>
      <c r="S461" t="s">
        <v>132</v>
      </c>
      <c r="T461" t="s">
        <v>33</v>
      </c>
      <c r="U461">
        <v>0.23474999999999999</v>
      </c>
      <c r="V461">
        <v>6.4672115320283101</v>
      </c>
      <c r="W461">
        <v>5.9999999999999897E-3</v>
      </c>
      <c r="X461">
        <v>11.3994999999999</v>
      </c>
      <c r="Y461">
        <v>12</v>
      </c>
      <c r="Z461">
        <v>-129.51908888888801</v>
      </c>
      <c r="AA461">
        <v>533</v>
      </c>
      <c r="AB461">
        <v>-102.4508</v>
      </c>
      <c r="AC461">
        <v>519</v>
      </c>
      <c r="AD461">
        <v>-157.67429999999999</v>
      </c>
      <c r="AE461">
        <v>562</v>
      </c>
      <c r="AF461">
        <v>137.30000000000001</v>
      </c>
      <c r="AG461">
        <v>18</v>
      </c>
      <c r="AH461" t="s">
        <v>32</v>
      </c>
      <c r="AI461">
        <v>6.8136647289372601</v>
      </c>
      <c r="AJ461">
        <v>150.99</v>
      </c>
      <c r="AK461">
        <v>382.01</v>
      </c>
    </row>
    <row r="462" spans="1:37">
      <c r="A462" s="6">
        <v>461</v>
      </c>
      <c r="B462">
        <v>13044</v>
      </c>
      <c r="C462" t="s">
        <v>155</v>
      </c>
      <c r="D462" t="s">
        <v>705</v>
      </c>
      <c r="E462" t="s">
        <v>141</v>
      </c>
      <c r="F462" t="s">
        <v>144</v>
      </c>
      <c r="G462" s="5">
        <v>4.6044999999999998</v>
      </c>
      <c r="H462" s="3">
        <f t="shared" si="28"/>
        <v>0.28778124999999999</v>
      </c>
      <c r="I462" s="3">
        <f t="shared" si="29"/>
        <v>-7.2061145833333127</v>
      </c>
      <c r="J462" s="7" t="e">
        <f>VLOOKUP(B462,RB!$B$2:$G$62,6,FALSE)</f>
        <v>#N/A</v>
      </c>
      <c r="K462" s="7" t="e">
        <f>VLOOKUP(B462,WR!$B$2:$G$73,6,FALSE)</f>
        <v>#N/A</v>
      </c>
      <c r="L462" s="7" t="e">
        <f>VLOOKUP(B462,TE!$A$2:$F$73,6,FALSE)</f>
        <v>#N/A</v>
      </c>
      <c r="M462" s="7">
        <f t="shared" si="30"/>
        <v>0</v>
      </c>
      <c r="N462" s="7">
        <f t="shared" si="31"/>
        <v>0</v>
      </c>
      <c r="P462">
        <v>125</v>
      </c>
      <c r="Q462">
        <v>29</v>
      </c>
      <c r="R462">
        <v>4</v>
      </c>
      <c r="S462" t="s">
        <v>144</v>
      </c>
      <c r="T462" t="s">
        <v>33</v>
      </c>
      <c r="U462">
        <v>0.78374999999999995</v>
      </c>
      <c r="V462">
        <v>3.00449671326164</v>
      </c>
      <c r="W462">
        <v>2.69245</v>
      </c>
      <c r="X462">
        <v>6.5165499999999996</v>
      </c>
      <c r="Y462">
        <v>14</v>
      </c>
      <c r="Z462">
        <v>-109.033111111111</v>
      </c>
      <c r="AA462">
        <v>446</v>
      </c>
      <c r="AB462">
        <v>-98.517466666666607</v>
      </c>
      <c r="AC462">
        <v>401</v>
      </c>
      <c r="AD462">
        <v>-122.201783333333</v>
      </c>
      <c r="AE462">
        <v>452</v>
      </c>
      <c r="AF462" t="s">
        <v>32</v>
      </c>
      <c r="AG462" t="s">
        <v>32</v>
      </c>
      <c r="AH462" t="s">
        <v>32</v>
      </c>
      <c r="AI462" t="s">
        <v>133</v>
      </c>
      <c r="AJ462" t="s">
        <v>32</v>
      </c>
      <c r="AK462" t="s">
        <v>32</v>
      </c>
    </row>
    <row r="463" spans="1:37">
      <c r="A463">
        <v>462</v>
      </c>
      <c r="B463">
        <v>14078</v>
      </c>
      <c r="C463" t="s">
        <v>1064</v>
      </c>
      <c r="D463" t="s">
        <v>1065</v>
      </c>
      <c r="E463" t="s">
        <v>126</v>
      </c>
      <c r="F463" t="s">
        <v>132</v>
      </c>
      <c r="G463" s="5">
        <v>4.53</v>
      </c>
      <c r="H463" s="3">
        <f t="shared" si="28"/>
        <v>0.28312500000000002</v>
      </c>
      <c r="I463" s="3">
        <f t="shared" si="29"/>
        <v>-7.2107708333333127</v>
      </c>
      <c r="J463" s="7" t="e">
        <f>VLOOKUP(B463,RB!$B$2:$G$62,6,FALSE)</f>
        <v>#N/A</v>
      </c>
      <c r="K463" s="7" t="e">
        <f>VLOOKUP(B463,WR!$B$2:$G$73,6,FALSE)</f>
        <v>#N/A</v>
      </c>
      <c r="L463" s="7" t="e">
        <f>VLOOKUP(B463,TE!$A$2:$F$73,6,FALSE)</f>
        <v>#N/A</v>
      </c>
      <c r="M463" s="7">
        <f t="shared" si="30"/>
        <v>0</v>
      </c>
      <c r="N463" s="7">
        <f t="shared" si="31"/>
        <v>0</v>
      </c>
      <c r="P463">
        <v>139</v>
      </c>
      <c r="Q463" t="s">
        <v>32</v>
      </c>
      <c r="R463">
        <v>0</v>
      </c>
      <c r="S463" t="s">
        <v>132</v>
      </c>
      <c r="T463" t="s">
        <v>33</v>
      </c>
      <c r="U463">
        <v>0.154749999999999</v>
      </c>
      <c r="V463" t="s">
        <v>32</v>
      </c>
      <c r="W463">
        <v>4.53</v>
      </c>
      <c r="X463">
        <v>4.53</v>
      </c>
      <c r="Y463">
        <v>12</v>
      </c>
      <c r="Z463">
        <v>-129.73908888888801</v>
      </c>
      <c r="AA463">
        <v>534</v>
      </c>
      <c r="AB463">
        <v>-97.9268</v>
      </c>
      <c r="AC463">
        <v>393</v>
      </c>
      <c r="AD463">
        <v>-164.5438</v>
      </c>
      <c r="AE463">
        <v>613</v>
      </c>
      <c r="AF463">
        <v>105.4</v>
      </c>
      <c r="AG463">
        <v>26.3</v>
      </c>
      <c r="AH463">
        <v>341.9</v>
      </c>
      <c r="AI463">
        <v>9.0345108042045297</v>
      </c>
      <c r="AJ463">
        <v>150.99</v>
      </c>
      <c r="AK463">
        <v>383.01</v>
      </c>
    </row>
    <row r="464" spans="1:37">
      <c r="A464" s="6">
        <v>463</v>
      </c>
      <c r="B464">
        <v>13455</v>
      </c>
      <c r="C464" t="s">
        <v>341</v>
      </c>
      <c r="D464" t="s">
        <v>855</v>
      </c>
      <c r="E464" t="s">
        <v>123</v>
      </c>
      <c r="F464" t="s">
        <v>132</v>
      </c>
      <c r="G464" s="5">
        <v>4.5004999999999997</v>
      </c>
      <c r="H464" s="3">
        <f t="shared" si="28"/>
        <v>0.28128124999999998</v>
      </c>
      <c r="I464" s="3">
        <f t="shared" si="29"/>
        <v>-7.2126145833333126</v>
      </c>
      <c r="J464" s="7" t="e">
        <f>VLOOKUP(B464,RB!$B$2:$G$62,6,FALSE)</f>
        <v>#N/A</v>
      </c>
      <c r="K464" s="7" t="e">
        <f>VLOOKUP(B464,WR!$B$2:$G$73,6,FALSE)</f>
        <v>#N/A</v>
      </c>
      <c r="L464" s="7" t="e">
        <f>VLOOKUP(B464,TE!$A$2:$F$73,6,FALSE)</f>
        <v>#N/A</v>
      </c>
      <c r="M464" s="7">
        <f t="shared" si="30"/>
        <v>0</v>
      </c>
      <c r="N464" s="7">
        <f t="shared" si="31"/>
        <v>0</v>
      </c>
      <c r="P464">
        <v>140</v>
      </c>
      <c r="Q464">
        <v>25</v>
      </c>
      <c r="R464">
        <v>2</v>
      </c>
      <c r="S464" t="s">
        <v>132</v>
      </c>
      <c r="T464" t="s">
        <v>33</v>
      </c>
      <c r="U464">
        <v>0.25174999999999997</v>
      </c>
      <c r="V464">
        <v>2.5985438871285802</v>
      </c>
      <c r="W464">
        <v>0.44700000000000001</v>
      </c>
      <c r="X464">
        <v>4.5248999999999997</v>
      </c>
      <c r="Y464">
        <v>12</v>
      </c>
      <c r="Z464">
        <v>-129.76858888888799</v>
      </c>
      <c r="AA464">
        <v>535</v>
      </c>
      <c r="AB464">
        <v>-102.0098</v>
      </c>
      <c r="AC464">
        <v>484</v>
      </c>
      <c r="AD464">
        <v>-164.5489</v>
      </c>
      <c r="AE464">
        <v>614</v>
      </c>
      <c r="AF464" t="s">
        <v>32</v>
      </c>
      <c r="AG464" t="s">
        <v>32</v>
      </c>
      <c r="AH464" t="s">
        <v>32</v>
      </c>
      <c r="AI464" t="s">
        <v>133</v>
      </c>
      <c r="AJ464">
        <v>150.99</v>
      </c>
      <c r="AK464">
        <v>384.01</v>
      </c>
    </row>
    <row r="465" spans="1:37">
      <c r="A465">
        <v>464</v>
      </c>
      <c r="B465">
        <v>12898</v>
      </c>
      <c r="C465" t="s">
        <v>494</v>
      </c>
      <c r="D465" t="s">
        <v>308</v>
      </c>
      <c r="E465" t="s">
        <v>38</v>
      </c>
      <c r="F465" t="s">
        <v>144</v>
      </c>
      <c r="G465" s="5">
        <v>4.3094999999999999</v>
      </c>
      <c r="H465" s="3">
        <f t="shared" si="28"/>
        <v>0.26934374999999999</v>
      </c>
      <c r="I465" s="3">
        <f t="shared" si="29"/>
        <v>-7.2245520833333128</v>
      </c>
      <c r="J465" s="7" t="e">
        <f>VLOOKUP(B465,RB!$B$2:$G$62,6,FALSE)</f>
        <v>#N/A</v>
      </c>
      <c r="K465" s="7" t="e">
        <f>VLOOKUP(B465,WR!$B$2:$G$73,6,FALSE)</f>
        <v>#N/A</v>
      </c>
      <c r="L465" s="7" t="e">
        <f>VLOOKUP(B465,TE!$A$2:$F$73,6,FALSE)</f>
        <v>#N/A</v>
      </c>
      <c r="M465" s="7">
        <f t="shared" si="30"/>
        <v>0</v>
      </c>
      <c r="N465" s="7">
        <f t="shared" si="31"/>
        <v>0</v>
      </c>
      <c r="P465">
        <v>126</v>
      </c>
      <c r="Q465">
        <v>26</v>
      </c>
      <c r="R465">
        <v>4</v>
      </c>
      <c r="S465" t="s">
        <v>144</v>
      </c>
      <c r="T465" t="s">
        <v>33</v>
      </c>
      <c r="U465">
        <v>1.7835000000000001</v>
      </c>
      <c r="V465">
        <v>4.2914756436452004</v>
      </c>
      <c r="W465">
        <v>0.106999999999999</v>
      </c>
      <c r="X465">
        <v>9.2331999999999894</v>
      </c>
      <c r="Y465">
        <v>14</v>
      </c>
      <c r="Z465">
        <v>-109.328111111111</v>
      </c>
      <c r="AA465">
        <v>447</v>
      </c>
      <c r="AB465">
        <v>-101.102916666666</v>
      </c>
      <c r="AC465">
        <v>456</v>
      </c>
      <c r="AD465">
        <v>-119.485133333333</v>
      </c>
      <c r="AE465">
        <v>443</v>
      </c>
      <c r="AF465">
        <v>120</v>
      </c>
      <c r="AG465">
        <v>9.1999999999999993</v>
      </c>
      <c r="AH465" t="s">
        <v>32</v>
      </c>
      <c r="AI465">
        <v>4.5106600156328804</v>
      </c>
      <c r="AJ465" t="s">
        <v>32</v>
      </c>
      <c r="AK465" t="s">
        <v>32</v>
      </c>
    </row>
    <row r="466" spans="1:37">
      <c r="A466" s="6">
        <v>465</v>
      </c>
      <c r="B466">
        <v>14082</v>
      </c>
      <c r="C466" t="s">
        <v>1070</v>
      </c>
      <c r="D466" t="s">
        <v>1071</v>
      </c>
      <c r="E466" t="s">
        <v>91</v>
      </c>
      <c r="F466" t="s">
        <v>132</v>
      </c>
      <c r="G466" s="5">
        <v>4.25</v>
      </c>
      <c r="H466" s="3">
        <f t="shared" si="28"/>
        <v>0.265625</v>
      </c>
      <c r="I466" s="3">
        <f t="shared" si="29"/>
        <v>-7.2282708333333128</v>
      </c>
      <c r="J466" s="7" t="e">
        <f>VLOOKUP(B466,RB!$B$2:$G$62,6,FALSE)</f>
        <v>#N/A</v>
      </c>
      <c r="K466" s="7" t="e">
        <f>VLOOKUP(B466,WR!$B$2:$G$73,6,FALSE)</f>
        <v>#N/A</v>
      </c>
      <c r="L466" s="7" t="e">
        <f>VLOOKUP(B466,TE!$A$2:$F$73,6,FALSE)</f>
        <v>#N/A</v>
      </c>
      <c r="M466" s="7">
        <f t="shared" si="30"/>
        <v>0</v>
      </c>
      <c r="N466" s="7">
        <f t="shared" si="31"/>
        <v>0</v>
      </c>
      <c r="P466">
        <v>141</v>
      </c>
      <c r="Q466">
        <v>22</v>
      </c>
      <c r="R466">
        <v>0</v>
      </c>
      <c r="S466" t="s">
        <v>132</v>
      </c>
      <c r="T466" t="s">
        <v>33</v>
      </c>
      <c r="U466">
        <v>1.12499999999995E-2</v>
      </c>
      <c r="V466" t="s">
        <v>32</v>
      </c>
      <c r="W466">
        <v>4.25</v>
      </c>
      <c r="X466">
        <v>4.25</v>
      </c>
      <c r="Y466">
        <v>12</v>
      </c>
      <c r="Z466">
        <v>-130.01908888888801</v>
      </c>
      <c r="AA466">
        <v>536</v>
      </c>
      <c r="AB466">
        <v>-98.206800000000001</v>
      </c>
      <c r="AC466">
        <v>396</v>
      </c>
      <c r="AD466">
        <v>-164.82380000000001</v>
      </c>
      <c r="AE466">
        <v>620</v>
      </c>
      <c r="AF466">
        <v>106.4</v>
      </c>
      <c r="AG466">
        <v>23.3</v>
      </c>
      <c r="AH466">
        <v>324.8</v>
      </c>
      <c r="AI466">
        <v>8.2317953553127392</v>
      </c>
      <c r="AJ466">
        <v>150.9</v>
      </c>
      <c r="AK466">
        <v>385.1</v>
      </c>
    </row>
    <row r="467" spans="1:37">
      <c r="A467">
        <v>466</v>
      </c>
      <c r="B467">
        <v>13811</v>
      </c>
      <c r="C467" t="s">
        <v>980</v>
      </c>
      <c r="D467" t="s">
        <v>158</v>
      </c>
      <c r="E467" t="s">
        <v>68</v>
      </c>
      <c r="F467" t="s">
        <v>132</v>
      </c>
      <c r="G467" s="5">
        <v>4.2474999999999996</v>
      </c>
      <c r="H467" s="3">
        <f t="shared" si="28"/>
        <v>0.26546874999999998</v>
      </c>
      <c r="I467" s="3">
        <f t="shared" si="29"/>
        <v>-7.2284270833333126</v>
      </c>
      <c r="J467" s="7" t="e">
        <f>VLOOKUP(B467,RB!$B$2:$G$62,6,FALSE)</f>
        <v>#N/A</v>
      </c>
      <c r="K467" s="7" t="e">
        <f>VLOOKUP(B467,WR!$B$2:$G$73,6,FALSE)</f>
        <v>#N/A</v>
      </c>
      <c r="L467" s="7" t="e">
        <f>VLOOKUP(B467,TE!$A$2:$F$73,6,FALSE)</f>
        <v>#N/A</v>
      </c>
      <c r="M467" s="7">
        <f t="shared" si="30"/>
        <v>0</v>
      </c>
      <c r="N467" s="7">
        <f t="shared" si="31"/>
        <v>0</v>
      </c>
      <c r="P467">
        <v>142</v>
      </c>
      <c r="Q467">
        <v>23</v>
      </c>
      <c r="R467">
        <v>1</v>
      </c>
      <c r="S467" t="s">
        <v>132</v>
      </c>
      <c r="T467" t="s">
        <v>33</v>
      </c>
      <c r="U467">
        <v>5.75000000000001E-2</v>
      </c>
      <c r="V467">
        <v>8.1317279836453094E-2</v>
      </c>
      <c r="W467">
        <v>4.1957500000000003</v>
      </c>
      <c r="X467">
        <v>4.2992499999999998</v>
      </c>
      <c r="Y467">
        <v>12</v>
      </c>
      <c r="Z467">
        <v>-130.021588888888</v>
      </c>
      <c r="AA467">
        <v>537</v>
      </c>
      <c r="AB467">
        <v>-98.261049999999997</v>
      </c>
      <c r="AC467">
        <v>397</v>
      </c>
      <c r="AD467">
        <v>-164.77455</v>
      </c>
      <c r="AE467">
        <v>616</v>
      </c>
      <c r="AF467" t="s">
        <v>32</v>
      </c>
      <c r="AG467" t="s">
        <v>32</v>
      </c>
      <c r="AH467" t="s">
        <v>32</v>
      </c>
      <c r="AI467" t="s">
        <v>133</v>
      </c>
      <c r="AJ467" t="s">
        <v>32</v>
      </c>
      <c r="AK467" t="s">
        <v>32</v>
      </c>
    </row>
    <row r="468" spans="1:37">
      <c r="A468" s="6">
        <v>467</v>
      </c>
      <c r="B468">
        <v>12929</v>
      </c>
      <c r="C468" t="s">
        <v>696</v>
      </c>
      <c r="D468" t="s">
        <v>697</v>
      </c>
      <c r="E468" t="s">
        <v>74</v>
      </c>
      <c r="F468" t="s">
        <v>132</v>
      </c>
      <c r="G468" s="5">
        <v>4.2300000000000004</v>
      </c>
      <c r="H468" s="3">
        <f t="shared" si="28"/>
        <v>0.26437500000000003</v>
      </c>
      <c r="I468" s="3">
        <f t="shared" si="29"/>
        <v>-7.2295208333333125</v>
      </c>
      <c r="J468" s="7" t="e">
        <f>VLOOKUP(B468,RB!$B$2:$G$62,6,FALSE)</f>
        <v>#N/A</v>
      </c>
      <c r="K468" s="7" t="e">
        <f>VLOOKUP(B468,WR!$B$2:$G$73,6,FALSE)</f>
        <v>#N/A</v>
      </c>
      <c r="L468" s="7" t="e">
        <f>VLOOKUP(B468,TE!$A$2:$F$73,6,FALSE)</f>
        <v>#N/A</v>
      </c>
      <c r="M468" s="7">
        <f t="shared" si="30"/>
        <v>0</v>
      </c>
      <c r="N468" s="7">
        <f t="shared" si="31"/>
        <v>0</v>
      </c>
      <c r="P468">
        <v>143</v>
      </c>
      <c r="Q468">
        <v>26</v>
      </c>
      <c r="R468">
        <v>3</v>
      </c>
      <c r="S468" t="s">
        <v>132</v>
      </c>
      <c r="T468" t="s">
        <v>33</v>
      </c>
      <c r="U468">
        <v>0.103166666666666</v>
      </c>
      <c r="V468">
        <v>2.44292857038432</v>
      </c>
      <c r="W468">
        <v>0.41699999999999998</v>
      </c>
      <c r="X468">
        <v>4.2779999999999996</v>
      </c>
      <c r="Y468">
        <v>12</v>
      </c>
      <c r="Z468">
        <v>-130.03908888888799</v>
      </c>
      <c r="AA468">
        <v>538</v>
      </c>
      <c r="AB468">
        <v>-102.0398</v>
      </c>
      <c r="AC468">
        <v>486</v>
      </c>
      <c r="AD468">
        <v>-164.79580000000001</v>
      </c>
      <c r="AE468">
        <v>618</v>
      </c>
      <c r="AF468">
        <v>155</v>
      </c>
      <c r="AG468">
        <v>10</v>
      </c>
      <c r="AH468" t="s">
        <v>32</v>
      </c>
      <c r="AI468">
        <v>4.6730901985591604</v>
      </c>
      <c r="AJ468">
        <v>150.99</v>
      </c>
      <c r="AK468">
        <v>387.01</v>
      </c>
    </row>
    <row r="469" spans="1:37">
      <c r="A469">
        <v>468</v>
      </c>
      <c r="B469">
        <v>11432</v>
      </c>
      <c r="C469" t="s">
        <v>404</v>
      </c>
      <c r="D469" t="s">
        <v>405</v>
      </c>
      <c r="E469" t="s">
        <v>141</v>
      </c>
      <c r="F469" t="s">
        <v>132</v>
      </c>
      <c r="G469" s="5">
        <v>4.1500000000000004</v>
      </c>
      <c r="H469" s="3">
        <f t="shared" si="28"/>
        <v>0.25937500000000002</v>
      </c>
      <c r="I469" s="3">
        <f t="shared" si="29"/>
        <v>-7.2345208333333124</v>
      </c>
      <c r="J469" s="7" t="e">
        <f>VLOOKUP(B469,RB!$B$2:$G$62,6,FALSE)</f>
        <v>#N/A</v>
      </c>
      <c r="K469" s="7" t="e">
        <f>VLOOKUP(B469,WR!$B$2:$G$73,6,FALSE)</f>
        <v>#N/A</v>
      </c>
      <c r="L469" s="7" t="e">
        <f>VLOOKUP(B469,TE!$A$2:$F$73,6,FALSE)</f>
        <v>#N/A</v>
      </c>
      <c r="M469" s="7">
        <f t="shared" si="30"/>
        <v>0</v>
      </c>
      <c r="N469" s="7">
        <f t="shared" si="31"/>
        <v>0</v>
      </c>
      <c r="P469">
        <v>144</v>
      </c>
      <c r="Q469">
        <v>29</v>
      </c>
      <c r="R469">
        <v>6</v>
      </c>
      <c r="S469" t="s">
        <v>132</v>
      </c>
      <c r="T469" t="s">
        <v>33</v>
      </c>
      <c r="U469">
        <v>0.16791666666666599</v>
      </c>
      <c r="V469" t="s">
        <v>32</v>
      </c>
      <c r="W469">
        <v>4.1500000000000004</v>
      </c>
      <c r="X469">
        <v>4.1500000000000004</v>
      </c>
      <c r="Y469">
        <v>12</v>
      </c>
      <c r="Z469">
        <v>-130.119088888888</v>
      </c>
      <c r="AA469">
        <v>539</v>
      </c>
      <c r="AB469">
        <v>-98.306799999999996</v>
      </c>
      <c r="AC469">
        <v>398</v>
      </c>
      <c r="AD469">
        <v>-164.9238</v>
      </c>
      <c r="AE469">
        <v>622</v>
      </c>
      <c r="AF469">
        <v>129.5</v>
      </c>
      <c r="AG469">
        <v>34.4</v>
      </c>
      <c r="AH469">
        <v>334</v>
      </c>
      <c r="AI469">
        <v>11.201842516212301</v>
      </c>
      <c r="AJ469" t="s">
        <v>32</v>
      </c>
      <c r="AK469" t="s">
        <v>32</v>
      </c>
    </row>
    <row r="470" spans="1:37">
      <c r="A470" s="6">
        <v>469</v>
      </c>
      <c r="B470">
        <v>13874</v>
      </c>
      <c r="C470" t="s">
        <v>1000</v>
      </c>
      <c r="D470" t="s">
        <v>293</v>
      </c>
      <c r="E470" t="s">
        <v>91</v>
      </c>
      <c r="F470" t="s">
        <v>132</v>
      </c>
      <c r="G470" s="5">
        <v>4.1036666666666601</v>
      </c>
      <c r="H470" s="3">
        <f t="shared" si="28"/>
        <v>0.25647916666666626</v>
      </c>
      <c r="I470" s="3">
        <f t="shared" si="29"/>
        <v>-7.2374166666666468</v>
      </c>
      <c r="J470" s="7" t="e">
        <f>VLOOKUP(B470,RB!$B$2:$G$62,6,FALSE)</f>
        <v>#N/A</v>
      </c>
      <c r="K470" s="7" t="e">
        <f>VLOOKUP(B470,WR!$B$2:$G$73,6,FALSE)</f>
        <v>#N/A</v>
      </c>
      <c r="L470" s="7" t="e">
        <f>VLOOKUP(B470,TE!$A$2:$F$73,6,FALSE)</f>
        <v>#N/A</v>
      </c>
      <c r="M470" s="7">
        <f t="shared" si="30"/>
        <v>0</v>
      </c>
      <c r="N470" s="7">
        <f t="shared" si="31"/>
        <v>0</v>
      </c>
      <c r="P470">
        <v>145</v>
      </c>
      <c r="Q470">
        <v>24</v>
      </c>
      <c r="R470">
        <v>1</v>
      </c>
      <c r="S470" t="s">
        <v>132</v>
      </c>
      <c r="T470" t="s">
        <v>33</v>
      </c>
      <c r="U470">
        <v>0.31141666666666701</v>
      </c>
      <c r="V470">
        <v>2.8385231341902601</v>
      </c>
      <c r="W470">
        <v>0.19949999999999901</v>
      </c>
      <c r="X470">
        <v>5.5111499999999998</v>
      </c>
      <c r="Y470">
        <v>12</v>
      </c>
      <c r="Z470">
        <v>-130.16542222222199</v>
      </c>
      <c r="AA470">
        <v>540</v>
      </c>
      <c r="AB470">
        <v>-102.2573</v>
      </c>
      <c r="AC470">
        <v>494</v>
      </c>
      <c r="AD470">
        <v>-163.56264999999999</v>
      </c>
      <c r="AE470">
        <v>590</v>
      </c>
      <c r="AF470">
        <v>139</v>
      </c>
      <c r="AG470">
        <v>20.2</v>
      </c>
      <c r="AH470" t="s">
        <v>32</v>
      </c>
      <c r="AI470">
        <v>7.4023227247912304</v>
      </c>
      <c r="AJ470">
        <v>150.99</v>
      </c>
      <c r="AK470">
        <v>389.01</v>
      </c>
    </row>
    <row r="471" spans="1:37">
      <c r="A471">
        <v>470</v>
      </c>
      <c r="B471">
        <v>13814</v>
      </c>
      <c r="C471" t="s">
        <v>981</v>
      </c>
      <c r="D471" t="s">
        <v>498</v>
      </c>
      <c r="E471" t="s">
        <v>85</v>
      </c>
      <c r="F471" t="s">
        <v>132</v>
      </c>
      <c r="G471" s="5">
        <v>3.8605</v>
      </c>
      <c r="H471" s="3">
        <f t="shared" si="28"/>
        <v>0.24128125</v>
      </c>
      <c r="I471" s="3">
        <f t="shared" si="29"/>
        <v>-7.2526145833333127</v>
      </c>
      <c r="J471" s="7" t="e">
        <f>VLOOKUP(B471,RB!$B$2:$G$62,6,FALSE)</f>
        <v>#N/A</v>
      </c>
      <c r="K471" s="7" t="e">
        <f>VLOOKUP(B471,WR!$B$2:$G$73,6,FALSE)</f>
        <v>#N/A</v>
      </c>
      <c r="L471" s="7" t="e">
        <f>VLOOKUP(B471,TE!$A$2:$F$73,6,FALSE)</f>
        <v>#N/A</v>
      </c>
      <c r="M471" s="7">
        <f t="shared" si="30"/>
        <v>0</v>
      </c>
      <c r="N471" s="7">
        <f t="shared" si="31"/>
        <v>0</v>
      </c>
      <c r="P471">
        <v>146</v>
      </c>
      <c r="Q471">
        <v>24</v>
      </c>
      <c r="R471">
        <v>1</v>
      </c>
      <c r="S471" t="s">
        <v>132</v>
      </c>
      <c r="T471" t="s">
        <v>33</v>
      </c>
      <c r="U471">
        <v>0.14083333333333301</v>
      </c>
      <c r="V471">
        <v>2.2306569286497901</v>
      </c>
      <c r="W471">
        <v>0.37709999999999999</v>
      </c>
      <c r="X471">
        <v>3.9321000000000002</v>
      </c>
      <c r="Y471">
        <v>12</v>
      </c>
      <c r="Z471">
        <v>-130.408588888888</v>
      </c>
      <c r="AA471">
        <v>541</v>
      </c>
      <c r="AB471">
        <v>-102.0797</v>
      </c>
      <c r="AC471">
        <v>488</v>
      </c>
      <c r="AD471">
        <v>-165.14169999999999</v>
      </c>
      <c r="AE471">
        <v>625</v>
      </c>
      <c r="AF471">
        <v>114.2</v>
      </c>
      <c r="AG471">
        <v>16.5</v>
      </c>
      <c r="AH471">
        <v>434</v>
      </c>
      <c r="AI471">
        <v>6.4123070044913604</v>
      </c>
      <c r="AJ471">
        <v>150.99</v>
      </c>
      <c r="AK471">
        <v>390.01</v>
      </c>
    </row>
    <row r="472" spans="1:37">
      <c r="A472" s="6">
        <v>471</v>
      </c>
      <c r="B472">
        <v>13057</v>
      </c>
      <c r="C472" t="s">
        <v>706</v>
      </c>
      <c r="D472" t="s">
        <v>599</v>
      </c>
      <c r="E472" t="s">
        <v>100</v>
      </c>
      <c r="F472" t="s">
        <v>132</v>
      </c>
      <c r="G472" s="5">
        <v>3.72399999999999</v>
      </c>
      <c r="H472" s="3">
        <f t="shared" si="28"/>
        <v>0.23274999999999937</v>
      </c>
      <c r="I472" s="3">
        <f t="shared" si="29"/>
        <v>-7.2611458333333134</v>
      </c>
      <c r="J472" s="7" t="e">
        <f>VLOOKUP(B472,RB!$B$2:$G$62,6,FALSE)</f>
        <v>#N/A</v>
      </c>
      <c r="K472" s="7" t="e">
        <f>VLOOKUP(B472,WR!$B$2:$G$73,6,FALSE)</f>
        <v>#N/A</v>
      </c>
      <c r="L472" s="7" t="e">
        <f>VLOOKUP(B472,TE!$A$2:$F$73,6,FALSE)</f>
        <v>#N/A</v>
      </c>
      <c r="M472" s="7">
        <f t="shared" si="30"/>
        <v>0</v>
      </c>
      <c r="N472" s="7">
        <f t="shared" si="31"/>
        <v>0</v>
      </c>
      <c r="P472">
        <v>147</v>
      </c>
      <c r="Q472">
        <v>27</v>
      </c>
      <c r="R472">
        <v>3</v>
      </c>
      <c r="S472" t="s">
        <v>132</v>
      </c>
      <c r="T472" t="s">
        <v>33</v>
      </c>
      <c r="U472">
        <v>6.0999999999999499E-2</v>
      </c>
      <c r="V472">
        <v>3.2766730077931099</v>
      </c>
      <c r="W472">
        <v>-7.2249999999999995E-2</v>
      </c>
      <c r="X472">
        <v>5.7345499999999996</v>
      </c>
      <c r="Y472">
        <v>12</v>
      </c>
      <c r="Z472">
        <v>-130.54508888888799</v>
      </c>
      <c r="AA472">
        <v>543</v>
      </c>
      <c r="AB472">
        <v>-102.52905</v>
      </c>
      <c r="AC472">
        <v>525</v>
      </c>
      <c r="AD472">
        <v>-163.33924999999999</v>
      </c>
      <c r="AE472">
        <v>583</v>
      </c>
      <c r="AF472">
        <v>126</v>
      </c>
      <c r="AG472">
        <v>9.1</v>
      </c>
      <c r="AH472" t="s">
        <v>32</v>
      </c>
      <c r="AI472">
        <v>4.43227556389163</v>
      </c>
      <c r="AJ472" t="s">
        <v>32</v>
      </c>
      <c r="AK472" t="s">
        <v>32</v>
      </c>
    </row>
    <row r="473" spans="1:37">
      <c r="A473">
        <v>472</v>
      </c>
      <c r="B473">
        <v>11894</v>
      </c>
      <c r="C473" t="s">
        <v>467</v>
      </c>
      <c r="D473" t="s">
        <v>474</v>
      </c>
      <c r="E473" t="s">
        <v>56</v>
      </c>
      <c r="F473" t="s">
        <v>132</v>
      </c>
      <c r="G473" s="5">
        <v>3.71533333333333</v>
      </c>
      <c r="H473" s="3">
        <f t="shared" si="28"/>
        <v>0.23220833333333313</v>
      </c>
      <c r="I473" s="3">
        <f t="shared" si="29"/>
        <v>-7.2616874999999794</v>
      </c>
      <c r="J473" s="7" t="e">
        <f>VLOOKUP(B473,RB!$B$2:$G$62,6,FALSE)</f>
        <v>#N/A</v>
      </c>
      <c r="K473" s="7" t="e">
        <f>VLOOKUP(B473,WR!$B$2:$G$73,6,FALSE)</f>
        <v>#N/A</v>
      </c>
      <c r="L473" s="7" t="e">
        <f>VLOOKUP(B473,TE!$A$2:$F$73,6,FALSE)</f>
        <v>#N/A</v>
      </c>
      <c r="M473" s="7">
        <f t="shared" si="30"/>
        <v>0</v>
      </c>
      <c r="N473" s="7">
        <f t="shared" si="31"/>
        <v>0</v>
      </c>
      <c r="P473">
        <v>148</v>
      </c>
      <c r="Q473">
        <v>27</v>
      </c>
      <c r="R473">
        <v>5</v>
      </c>
      <c r="S473" t="s">
        <v>132</v>
      </c>
      <c r="T473" t="s">
        <v>33</v>
      </c>
      <c r="U473">
        <v>0.142666666666666</v>
      </c>
      <c r="V473">
        <v>4.0582566207671</v>
      </c>
      <c r="W473">
        <v>6.5199999999999994E-2</v>
      </c>
      <c r="X473">
        <v>8.4675999999999991</v>
      </c>
      <c r="Y473">
        <v>12</v>
      </c>
      <c r="Z473">
        <v>-130.553755555555</v>
      </c>
      <c r="AA473">
        <v>544</v>
      </c>
      <c r="AB473">
        <v>-102.3916</v>
      </c>
      <c r="AC473">
        <v>512</v>
      </c>
      <c r="AD473">
        <v>-160.6062</v>
      </c>
      <c r="AE473">
        <v>574</v>
      </c>
      <c r="AF473">
        <v>114.1</v>
      </c>
      <c r="AG473">
        <v>8.3000000000000007</v>
      </c>
      <c r="AH473">
        <v>391.5</v>
      </c>
      <c r="AI473">
        <v>4.2182181108538197</v>
      </c>
      <c r="AJ473" t="s">
        <v>32</v>
      </c>
      <c r="AK473" t="s">
        <v>32</v>
      </c>
    </row>
    <row r="474" spans="1:37">
      <c r="A474" s="6">
        <v>473</v>
      </c>
      <c r="B474">
        <v>13644</v>
      </c>
      <c r="C474" t="s">
        <v>925</v>
      </c>
      <c r="D474" t="s">
        <v>926</v>
      </c>
      <c r="E474" t="s">
        <v>94</v>
      </c>
      <c r="F474" t="s">
        <v>149</v>
      </c>
      <c r="G474" s="5">
        <v>3.6970000000000001</v>
      </c>
      <c r="H474" s="3">
        <f t="shared" si="28"/>
        <v>0.2310625</v>
      </c>
      <c r="I474" s="3">
        <f t="shared" si="29"/>
        <v>-7.2628333333333126</v>
      </c>
      <c r="J474" s="7" t="e">
        <f>VLOOKUP(B474,RB!$B$2:$G$62,6,FALSE)</f>
        <v>#N/A</v>
      </c>
      <c r="K474" s="7" t="e">
        <f>VLOOKUP(B474,WR!$B$2:$G$73,6,FALSE)</f>
        <v>#N/A</v>
      </c>
      <c r="L474" s="7" t="e">
        <f>VLOOKUP(B474,TE!$A$2:$F$73,6,FALSE)</f>
        <v>#N/A</v>
      </c>
      <c r="M474" s="7">
        <f t="shared" si="30"/>
        <v>0</v>
      </c>
      <c r="N474" s="7">
        <f t="shared" si="31"/>
        <v>0</v>
      </c>
      <c r="P474">
        <v>198</v>
      </c>
      <c r="Q474">
        <v>25</v>
      </c>
      <c r="R474">
        <v>1</v>
      </c>
      <c r="S474" t="s">
        <v>149</v>
      </c>
      <c r="T474" t="s">
        <v>33</v>
      </c>
      <c r="U474">
        <v>7.3199999999999904E-2</v>
      </c>
      <c r="V474">
        <v>3.0494901623058199</v>
      </c>
      <c r="W474">
        <v>5.2499999999999901E-2</v>
      </c>
      <c r="X474">
        <v>5.8251499999999998</v>
      </c>
      <c r="Y474">
        <v>18</v>
      </c>
      <c r="Z474">
        <v>-145.12694444444401</v>
      </c>
      <c r="AA474">
        <v>620</v>
      </c>
      <c r="AB474">
        <v>-133.63624999999999</v>
      </c>
      <c r="AC474">
        <v>621</v>
      </c>
      <c r="AD474">
        <v>-158.4221</v>
      </c>
      <c r="AE474">
        <v>564</v>
      </c>
      <c r="AF474">
        <v>178.3</v>
      </c>
      <c r="AG474">
        <v>44.8</v>
      </c>
      <c r="AH474" t="s">
        <v>32</v>
      </c>
      <c r="AI474">
        <v>8.7226548168178901</v>
      </c>
      <c r="AJ474" t="s">
        <v>32</v>
      </c>
      <c r="AK474" t="s">
        <v>32</v>
      </c>
    </row>
    <row r="475" spans="1:37">
      <c r="A475">
        <v>474</v>
      </c>
      <c r="B475">
        <v>13529</v>
      </c>
      <c r="C475" t="s">
        <v>863</v>
      </c>
      <c r="D475" t="s">
        <v>864</v>
      </c>
      <c r="E475" t="s">
        <v>114</v>
      </c>
      <c r="F475" t="s">
        <v>149</v>
      </c>
      <c r="G475" s="5">
        <v>3.6639333333333299</v>
      </c>
      <c r="H475" s="3">
        <f t="shared" si="28"/>
        <v>0.22899583333333312</v>
      </c>
      <c r="I475" s="3">
        <f t="shared" si="29"/>
        <v>-7.2648999999999795</v>
      </c>
      <c r="J475" s="7" t="e">
        <f>VLOOKUP(B475,RB!$B$2:$G$62,6,FALSE)</f>
        <v>#N/A</v>
      </c>
      <c r="K475" s="7" t="e">
        <f>VLOOKUP(B475,WR!$B$2:$G$73,6,FALSE)</f>
        <v>#N/A</v>
      </c>
      <c r="L475" s="7" t="e">
        <f>VLOOKUP(B475,TE!$A$2:$F$73,6,FALSE)</f>
        <v>#N/A</v>
      </c>
      <c r="M475" s="7">
        <f t="shared" si="30"/>
        <v>0</v>
      </c>
      <c r="N475" s="7">
        <f t="shared" si="31"/>
        <v>0</v>
      </c>
      <c r="P475">
        <v>199</v>
      </c>
      <c r="Q475">
        <v>25</v>
      </c>
      <c r="R475">
        <v>3</v>
      </c>
      <c r="S475" t="s">
        <v>149</v>
      </c>
      <c r="T475" t="s">
        <v>33</v>
      </c>
      <c r="U475">
        <v>0.23131691111739899</v>
      </c>
      <c r="V475">
        <v>4.0115293592344496</v>
      </c>
      <c r="W475">
        <v>-0.96</v>
      </c>
      <c r="X475">
        <v>7.4079999999999897</v>
      </c>
      <c r="Y475">
        <v>18</v>
      </c>
      <c r="Z475">
        <v>-145.160011111111</v>
      </c>
      <c r="AA475">
        <v>621</v>
      </c>
      <c r="AB475">
        <v>-134.64875000000001</v>
      </c>
      <c r="AC475">
        <v>649</v>
      </c>
      <c r="AD475">
        <v>-156.83924999999999</v>
      </c>
      <c r="AE475">
        <v>557</v>
      </c>
      <c r="AF475">
        <v>204.8</v>
      </c>
      <c r="AG475">
        <v>44.4</v>
      </c>
      <c r="AH475" t="s">
        <v>32</v>
      </c>
      <c r="AI475">
        <v>8.6686759332372194</v>
      </c>
      <c r="AJ475">
        <v>150.99</v>
      </c>
      <c r="AK475">
        <v>470.01</v>
      </c>
    </row>
    <row r="476" spans="1:37">
      <c r="A476" s="6">
        <v>475</v>
      </c>
      <c r="B476">
        <v>13239</v>
      </c>
      <c r="C476" t="s">
        <v>795</v>
      </c>
      <c r="D476" t="s">
        <v>796</v>
      </c>
      <c r="E476" t="s">
        <v>82</v>
      </c>
      <c r="F476" t="s">
        <v>132</v>
      </c>
      <c r="G476" s="5">
        <v>3.6106666666666598</v>
      </c>
      <c r="H476" s="3">
        <f t="shared" si="28"/>
        <v>0.22566666666666624</v>
      </c>
      <c r="I476" s="3">
        <f t="shared" si="29"/>
        <v>-7.2682291666666465</v>
      </c>
      <c r="J476" s="7" t="e">
        <f>VLOOKUP(B476,RB!$B$2:$G$62,6,FALSE)</f>
        <v>#N/A</v>
      </c>
      <c r="K476" s="7" t="e">
        <f>VLOOKUP(B476,WR!$B$2:$G$73,6,FALSE)</f>
        <v>#N/A</v>
      </c>
      <c r="L476" s="7" t="e">
        <f>VLOOKUP(B476,TE!$A$2:$F$73,6,FALSE)</f>
        <v>#N/A</v>
      </c>
      <c r="M476" s="7">
        <f t="shared" si="30"/>
        <v>0</v>
      </c>
      <c r="N476" s="7">
        <f t="shared" si="31"/>
        <v>0</v>
      </c>
      <c r="P476">
        <v>149</v>
      </c>
      <c r="Q476">
        <v>26</v>
      </c>
      <c r="R476">
        <v>3</v>
      </c>
      <c r="S476" t="s">
        <v>132</v>
      </c>
      <c r="T476" t="s">
        <v>33</v>
      </c>
      <c r="U476">
        <v>0.133333333333333</v>
      </c>
      <c r="V476">
        <v>1.9627181832006999</v>
      </c>
      <c r="W476">
        <v>0.42749999999999899</v>
      </c>
      <c r="X476">
        <v>4.4406999999999996</v>
      </c>
      <c r="Y476">
        <v>12</v>
      </c>
      <c r="Z476">
        <v>-130.65842222222199</v>
      </c>
      <c r="AA476">
        <v>545</v>
      </c>
      <c r="AB476">
        <v>-102.02930000000001</v>
      </c>
      <c r="AC476">
        <v>485</v>
      </c>
      <c r="AD476">
        <v>-164.63310000000001</v>
      </c>
      <c r="AE476">
        <v>615</v>
      </c>
      <c r="AF476">
        <v>128.6</v>
      </c>
      <c r="AG476">
        <v>11.8</v>
      </c>
      <c r="AH476">
        <v>351.5</v>
      </c>
      <c r="AI476">
        <v>5.1547194678942398</v>
      </c>
      <c r="AJ476" t="s">
        <v>32</v>
      </c>
      <c r="AK476" t="s">
        <v>32</v>
      </c>
    </row>
    <row r="477" spans="1:37">
      <c r="A477">
        <v>476</v>
      </c>
      <c r="B477">
        <v>13313</v>
      </c>
      <c r="C477" t="s">
        <v>430</v>
      </c>
      <c r="D477" t="s">
        <v>809</v>
      </c>
      <c r="E477" t="s">
        <v>30</v>
      </c>
      <c r="F477" t="s">
        <v>149</v>
      </c>
      <c r="G477" s="5">
        <v>3.5836666666666601</v>
      </c>
      <c r="H477" s="3">
        <f t="shared" si="28"/>
        <v>0.22397916666666626</v>
      </c>
      <c r="I477" s="3">
        <f t="shared" si="29"/>
        <v>-7.2699166666666466</v>
      </c>
      <c r="J477" s="7" t="e">
        <f>VLOOKUP(B477,RB!$B$2:$G$62,6,FALSE)</f>
        <v>#N/A</v>
      </c>
      <c r="K477" s="7" t="e">
        <f>VLOOKUP(B477,WR!$B$2:$G$73,6,FALSE)</f>
        <v>#N/A</v>
      </c>
      <c r="L477" s="7" t="e">
        <f>VLOOKUP(B477,TE!$A$2:$F$73,6,FALSE)</f>
        <v>#N/A</v>
      </c>
      <c r="M477" s="7">
        <f t="shared" si="30"/>
        <v>0</v>
      </c>
      <c r="N477" s="7">
        <f t="shared" si="31"/>
        <v>0</v>
      </c>
      <c r="P477">
        <v>200</v>
      </c>
      <c r="Q477">
        <v>24</v>
      </c>
      <c r="R477">
        <v>2</v>
      </c>
      <c r="S477" t="s">
        <v>149</v>
      </c>
      <c r="T477" t="s">
        <v>33</v>
      </c>
      <c r="U477">
        <v>0.50455024445073204</v>
      </c>
      <c r="V477">
        <v>2.6508296028476299</v>
      </c>
      <c r="W477">
        <v>0.238949999999999</v>
      </c>
      <c r="X477">
        <v>5.7402999999999897</v>
      </c>
      <c r="Y477">
        <v>18</v>
      </c>
      <c r="Z477">
        <v>-145.24027777777701</v>
      </c>
      <c r="AA477">
        <v>622</v>
      </c>
      <c r="AB477">
        <v>-133.44980000000001</v>
      </c>
      <c r="AC477">
        <v>613</v>
      </c>
      <c r="AD477">
        <v>-158.50694999999999</v>
      </c>
      <c r="AE477">
        <v>566</v>
      </c>
      <c r="AF477">
        <v>144.6</v>
      </c>
      <c r="AG477">
        <v>15.2</v>
      </c>
      <c r="AH477">
        <v>345.8</v>
      </c>
      <c r="AI477">
        <v>4.7282174318479102</v>
      </c>
      <c r="AJ477">
        <v>150.97999999999999</v>
      </c>
      <c r="AK477">
        <v>471.02</v>
      </c>
    </row>
    <row r="478" spans="1:37">
      <c r="A478" s="6">
        <v>477</v>
      </c>
      <c r="B478">
        <v>11177</v>
      </c>
      <c r="C478" t="s">
        <v>353</v>
      </c>
      <c r="D478" t="s">
        <v>354</v>
      </c>
      <c r="E478" t="s">
        <v>109</v>
      </c>
      <c r="F478" t="s">
        <v>132</v>
      </c>
      <c r="G478" s="5">
        <v>3.5346666666666602</v>
      </c>
      <c r="H478" s="3">
        <f t="shared" si="28"/>
        <v>0.22091666666666626</v>
      </c>
      <c r="I478" s="3">
        <f t="shared" si="29"/>
        <v>-7.2729791666666461</v>
      </c>
      <c r="J478" s="7" t="e">
        <f>VLOOKUP(B478,RB!$B$2:$G$62,6,FALSE)</f>
        <v>#N/A</v>
      </c>
      <c r="K478" s="7" t="e">
        <f>VLOOKUP(B478,WR!$B$2:$G$73,6,FALSE)</f>
        <v>#N/A</v>
      </c>
      <c r="L478" s="7" t="e">
        <f>VLOOKUP(B478,TE!$A$2:$F$73,6,FALSE)</f>
        <v>#N/A</v>
      </c>
      <c r="M478" s="7">
        <f t="shared" si="30"/>
        <v>0</v>
      </c>
      <c r="N478" s="7">
        <f t="shared" si="31"/>
        <v>0</v>
      </c>
      <c r="P478">
        <v>150</v>
      </c>
      <c r="Q478">
        <v>30</v>
      </c>
      <c r="R478">
        <v>6</v>
      </c>
      <c r="S478" t="s">
        <v>132</v>
      </c>
      <c r="T478" t="s">
        <v>33</v>
      </c>
      <c r="U478">
        <v>0.13866666666666599</v>
      </c>
      <c r="V478">
        <v>2.01756387755134</v>
      </c>
      <c r="W478">
        <v>0.32399999999999901</v>
      </c>
      <c r="X478">
        <v>4.2625999999999999</v>
      </c>
      <c r="Y478">
        <v>12</v>
      </c>
      <c r="Z478">
        <v>-130.73442222222201</v>
      </c>
      <c r="AA478">
        <v>546</v>
      </c>
      <c r="AB478">
        <v>-102.1328</v>
      </c>
      <c r="AC478">
        <v>490</v>
      </c>
      <c r="AD478">
        <v>-164.81120000000001</v>
      </c>
      <c r="AE478">
        <v>619</v>
      </c>
      <c r="AF478">
        <v>124.6</v>
      </c>
      <c r="AG478">
        <v>11.1</v>
      </c>
      <c r="AH478">
        <v>388</v>
      </c>
      <c r="AI478">
        <v>4.9674191964861496</v>
      </c>
      <c r="AJ478">
        <v>150.99</v>
      </c>
      <c r="AK478">
        <v>395.01</v>
      </c>
    </row>
    <row r="479" spans="1:37">
      <c r="A479">
        <v>478</v>
      </c>
      <c r="B479">
        <v>12156</v>
      </c>
      <c r="C479" t="s">
        <v>515</v>
      </c>
      <c r="D479" t="s">
        <v>516</v>
      </c>
      <c r="E479" t="s">
        <v>141</v>
      </c>
      <c r="F479" t="s">
        <v>132</v>
      </c>
      <c r="G479" s="5">
        <v>3.42</v>
      </c>
      <c r="H479" s="3">
        <f t="shared" si="28"/>
        <v>0.21375</v>
      </c>
      <c r="I479" s="3">
        <f t="shared" si="29"/>
        <v>-7.2801458333333127</v>
      </c>
      <c r="J479" s="7" t="e">
        <f>VLOOKUP(B479,RB!$B$2:$G$62,6,FALSE)</f>
        <v>#N/A</v>
      </c>
      <c r="K479" s="7" t="e">
        <f>VLOOKUP(B479,WR!$B$2:$G$73,6,FALSE)</f>
        <v>#N/A</v>
      </c>
      <c r="L479" s="7" t="e">
        <f>VLOOKUP(B479,TE!$A$2:$F$73,6,FALSE)</f>
        <v>#N/A</v>
      </c>
      <c r="M479" s="7">
        <f t="shared" si="30"/>
        <v>0</v>
      </c>
      <c r="N479" s="7">
        <f t="shared" si="31"/>
        <v>0</v>
      </c>
      <c r="P479">
        <v>151</v>
      </c>
      <c r="Q479">
        <v>28</v>
      </c>
      <c r="R479">
        <v>4</v>
      </c>
      <c r="S479" t="s">
        <v>132</v>
      </c>
      <c r="T479" t="s">
        <v>33</v>
      </c>
      <c r="U479">
        <v>0.124</v>
      </c>
      <c r="V479" t="s">
        <v>32</v>
      </c>
      <c r="W479">
        <v>3.42</v>
      </c>
      <c r="X479">
        <v>3.42</v>
      </c>
      <c r="Y479">
        <v>12</v>
      </c>
      <c r="Z479">
        <v>-130.84908888888799</v>
      </c>
      <c r="AA479">
        <v>548</v>
      </c>
      <c r="AB479">
        <v>-99.036799999999999</v>
      </c>
      <c r="AC479">
        <v>408</v>
      </c>
      <c r="AD479">
        <v>-165.65379999999999</v>
      </c>
      <c r="AE479">
        <v>632</v>
      </c>
      <c r="AF479" t="s">
        <v>32</v>
      </c>
      <c r="AG479" t="s">
        <v>32</v>
      </c>
      <c r="AH479" t="s">
        <v>32</v>
      </c>
      <c r="AI479" t="s">
        <v>133</v>
      </c>
      <c r="AJ479" t="s">
        <v>32</v>
      </c>
      <c r="AK479" t="s">
        <v>32</v>
      </c>
    </row>
    <row r="480" spans="1:37">
      <c r="A480" s="6">
        <v>479</v>
      </c>
      <c r="B480">
        <v>12325</v>
      </c>
      <c r="C480" t="s">
        <v>199</v>
      </c>
      <c r="D480" t="s">
        <v>457</v>
      </c>
      <c r="E480" t="s">
        <v>117</v>
      </c>
      <c r="F480" t="s">
        <v>132</v>
      </c>
      <c r="G480" s="5">
        <v>3.3719999999999999</v>
      </c>
      <c r="H480" s="3">
        <f t="shared" si="28"/>
        <v>0.21074999999999999</v>
      </c>
      <c r="I480" s="3">
        <f t="shared" si="29"/>
        <v>-7.2831458333333128</v>
      </c>
      <c r="J480" s="7" t="e">
        <f>VLOOKUP(B480,RB!$B$2:$G$62,6,FALSE)</f>
        <v>#N/A</v>
      </c>
      <c r="K480" s="7" t="e">
        <f>VLOOKUP(B480,WR!$B$2:$G$73,6,FALSE)</f>
        <v>#N/A</v>
      </c>
      <c r="L480" s="7" t="e">
        <f>VLOOKUP(B480,TE!$A$2:$F$73,6,FALSE)</f>
        <v>#N/A</v>
      </c>
      <c r="M480" s="7">
        <f t="shared" si="30"/>
        <v>0</v>
      </c>
      <c r="N480" s="7">
        <f t="shared" si="31"/>
        <v>0</v>
      </c>
      <c r="P480">
        <v>152</v>
      </c>
      <c r="Q480">
        <v>27</v>
      </c>
      <c r="R480">
        <v>4</v>
      </c>
      <c r="S480" t="s">
        <v>132</v>
      </c>
      <c r="T480" t="s">
        <v>33</v>
      </c>
      <c r="U480">
        <v>0.313</v>
      </c>
      <c r="V480">
        <v>1.95039790812028</v>
      </c>
      <c r="W480">
        <v>0.32540000000000002</v>
      </c>
      <c r="X480">
        <v>3.4664000000000001</v>
      </c>
      <c r="Y480">
        <v>12</v>
      </c>
      <c r="Z480">
        <v>-130.89708888888799</v>
      </c>
      <c r="AA480">
        <v>549</v>
      </c>
      <c r="AB480">
        <v>-102.1314</v>
      </c>
      <c r="AC480">
        <v>489</v>
      </c>
      <c r="AD480">
        <v>-165.60740000000001</v>
      </c>
      <c r="AE480">
        <v>631</v>
      </c>
      <c r="AF480" t="s">
        <v>32</v>
      </c>
      <c r="AG480" t="s">
        <v>32</v>
      </c>
      <c r="AH480" t="s">
        <v>32</v>
      </c>
      <c r="AI480" t="s">
        <v>133</v>
      </c>
      <c r="AJ480" t="s">
        <v>32</v>
      </c>
      <c r="AK480" t="s">
        <v>32</v>
      </c>
    </row>
    <row r="481" spans="1:37">
      <c r="A481">
        <v>480</v>
      </c>
      <c r="B481">
        <v>13940</v>
      </c>
      <c r="C481" t="s">
        <v>690</v>
      </c>
      <c r="D481" t="s">
        <v>1024</v>
      </c>
      <c r="E481" t="s">
        <v>114</v>
      </c>
      <c r="F481" t="s">
        <v>144</v>
      </c>
      <c r="G481" s="5">
        <v>3.3319999999999999</v>
      </c>
      <c r="H481" s="3">
        <f t="shared" si="28"/>
        <v>0.20824999999999999</v>
      </c>
      <c r="I481" s="3">
        <f t="shared" si="29"/>
        <v>-7.2856458333333132</v>
      </c>
      <c r="J481" s="7" t="e">
        <f>VLOOKUP(B481,RB!$B$2:$G$62,6,FALSE)</f>
        <v>#N/A</v>
      </c>
      <c r="K481" s="7" t="e">
        <f>VLOOKUP(B481,WR!$B$2:$G$73,6,FALSE)</f>
        <v>#N/A</v>
      </c>
      <c r="L481" s="7" t="e">
        <f>VLOOKUP(B481,TE!$A$2:$F$73,6,FALSE)</f>
        <v>#N/A</v>
      </c>
      <c r="M481" s="7">
        <f t="shared" si="30"/>
        <v>0</v>
      </c>
      <c r="N481" s="7">
        <f t="shared" si="31"/>
        <v>0</v>
      </c>
      <c r="P481">
        <v>127</v>
      </c>
      <c r="Q481">
        <v>25</v>
      </c>
      <c r="R481">
        <v>2</v>
      </c>
      <c r="S481" t="s">
        <v>144</v>
      </c>
      <c r="T481" t="s">
        <v>33</v>
      </c>
      <c r="U481">
        <v>2.1019999999999999</v>
      </c>
      <c r="V481">
        <v>2.6638965445377099</v>
      </c>
      <c r="W481">
        <v>7.9999999999999905E-2</v>
      </c>
      <c r="X481">
        <v>5.9013999999999998</v>
      </c>
      <c r="Y481">
        <v>14</v>
      </c>
      <c r="Z481">
        <v>-110.30561111111101</v>
      </c>
      <c r="AA481">
        <v>450</v>
      </c>
      <c r="AB481">
        <v>-101.12991666666601</v>
      </c>
      <c r="AC481">
        <v>458</v>
      </c>
      <c r="AD481">
        <v>-122.816933333333</v>
      </c>
      <c r="AE481">
        <v>453</v>
      </c>
      <c r="AF481">
        <v>119</v>
      </c>
      <c r="AG481">
        <v>24.1</v>
      </c>
      <c r="AH481" t="s">
        <v>32</v>
      </c>
      <c r="AI481">
        <v>7.3380739161455297</v>
      </c>
      <c r="AJ481" t="s">
        <v>32</v>
      </c>
      <c r="AK481" t="s">
        <v>32</v>
      </c>
    </row>
    <row r="482" spans="1:37">
      <c r="A482" s="6">
        <v>481</v>
      </c>
      <c r="B482">
        <v>12673</v>
      </c>
      <c r="C482" t="s">
        <v>649</v>
      </c>
      <c r="D482" t="s">
        <v>650</v>
      </c>
      <c r="E482" t="s">
        <v>47</v>
      </c>
      <c r="F482" t="s">
        <v>149</v>
      </c>
      <c r="G482" s="5">
        <v>3.2815661777652001</v>
      </c>
      <c r="H482" s="3">
        <f t="shared" si="28"/>
        <v>0.20509788611032501</v>
      </c>
      <c r="I482" s="3">
        <f t="shared" si="29"/>
        <v>-7.2887979472229878</v>
      </c>
      <c r="J482" s="7" t="e">
        <f>VLOOKUP(B482,RB!$B$2:$G$62,6,FALSE)</f>
        <v>#N/A</v>
      </c>
      <c r="K482" s="7" t="e">
        <f>VLOOKUP(B482,WR!$B$2:$G$73,6,FALSE)</f>
        <v>#N/A</v>
      </c>
      <c r="L482" s="7" t="e">
        <f>VLOOKUP(B482,TE!$A$2:$F$73,6,FALSE)</f>
        <v>#N/A</v>
      </c>
      <c r="M482" s="7">
        <f t="shared" si="30"/>
        <v>0</v>
      </c>
      <c r="N482" s="7">
        <f t="shared" si="31"/>
        <v>0</v>
      </c>
      <c r="P482">
        <v>201</v>
      </c>
      <c r="Q482">
        <v>27</v>
      </c>
      <c r="R482">
        <v>3</v>
      </c>
      <c r="S482" t="s">
        <v>149</v>
      </c>
      <c r="T482" t="s">
        <v>33</v>
      </c>
      <c r="U482">
        <v>0.58073284443186801</v>
      </c>
      <c r="V482">
        <v>2.36492176564788</v>
      </c>
      <c r="W482">
        <v>1.39999999999999E-2</v>
      </c>
      <c r="X482">
        <v>4.6659999999999897</v>
      </c>
      <c r="Y482">
        <v>18</v>
      </c>
      <c r="Z482">
        <v>-145.54237826667901</v>
      </c>
      <c r="AA482">
        <v>623</v>
      </c>
      <c r="AB482">
        <v>-133.67474999999999</v>
      </c>
      <c r="AC482">
        <v>626</v>
      </c>
      <c r="AD482">
        <v>-159.58125000000001</v>
      </c>
      <c r="AE482">
        <v>570</v>
      </c>
      <c r="AF482">
        <v>183.8</v>
      </c>
      <c r="AG482">
        <v>43.1</v>
      </c>
      <c r="AH482" t="s">
        <v>32</v>
      </c>
      <c r="AI482">
        <v>8.4932445616000205</v>
      </c>
      <c r="AJ482">
        <v>150.99</v>
      </c>
      <c r="AK482">
        <v>472.01</v>
      </c>
    </row>
    <row r="483" spans="1:37">
      <c r="A483">
        <v>482</v>
      </c>
      <c r="B483">
        <v>10378</v>
      </c>
      <c r="C483" t="s">
        <v>265</v>
      </c>
      <c r="D483" t="s">
        <v>266</v>
      </c>
      <c r="E483" t="s">
        <v>68</v>
      </c>
      <c r="F483" t="s">
        <v>132</v>
      </c>
      <c r="G483" s="5">
        <v>3.22</v>
      </c>
      <c r="H483" s="3">
        <f t="shared" si="28"/>
        <v>0.20125000000000001</v>
      </c>
      <c r="I483" s="3">
        <f t="shared" si="29"/>
        <v>-7.2926458333333128</v>
      </c>
      <c r="J483" s="7" t="e">
        <f>VLOOKUP(B483,RB!$B$2:$G$62,6,FALSE)</f>
        <v>#N/A</v>
      </c>
      <c r="K483" s="7" t="e">
        <f>VLOOKUP(B483,WR!$B$2:$G$73,6,FALSE)</f>
        <v>#N/A</v>
      </c>
      <c r="L483" s="7" t="e">
        <f>VLOOKUP(B483,TE!$A$2:$F$73,6,FALSE)</f>
        <v>#N/A</v>
      </c>
      <c r="M483" s="7">
        <f t="shared" si="30"/>
        <v>0</v>
      </c>
      <c r="N483" s="7">
        <f t="shared" si="31"/>
        <v>0</v>
      </c>
      <c r="P483">
        <v>153</v>
      </c>
      <c r="Q483">
        <v>31</v>
      </c>
      <c r="R483">
        <v>8</v>
      </c>
      <c r="S483" t="s">
        <v>132</v>
      </c>
      <c r="T483" t="s">
        <v>33</v>
      </c>
      <c r="U483">
        <v>0.32550000000000001</v>
      </c>
      <c r="V483">
        <v>2.40963157626499</v>
      </c>
      <c r="W483">
        <v>0.160049999999999</v>
      </c>
      <c r="X483">
        <v>5.10754999999999</v>
      </c>
      <c r="Y483">
        <v>12</v>
      </c>
      <c r="Z483">
        <v>-131.04908888888801</v>
      </c>
      <c r="AA483">
        <v>550</v>
      </c>
      <c r="AB483">
        <v>-102.29675</v>
      </c>
      <c r="AC483">
        <v>500</v>
      </c>
      <c r="AD483">
        <v>-163.96625</v>
      </c>
      <c r="AE483">
        <v>593</v>
      </c>
      <c r="AF483">
        <v>116</v>
      </c>
      <c r="AG483">
        <v>11</v>
      </c>
      <c r="AH483">
        <v>390</v>
      </c>
      <c r="AI483">
        <v>4.9406620148564304</v>
      </c>
      <c r="AJ483">
        <v>150.88999999999999</v>
      </c>
      <c r="AK483">
        <v>399.11</v>
      </c>
    </row>
    <row r="484" spans="1:37">
      <c r="A484" s="6">
        <v>483</v>
      </c>
      <c r="B484">
        <v>13143</v>
      </c>
      <c r="C484" t="s">
        <v>515</v>
      </c>
      <c r="D484" t="s">
        <v>748</v>
      </c>
      <c r="E484" t="s">
        <v>56</v>
      </c>
      <c r="F484" t="s">
        <v>132</v>
      </c>
      <c r="G484" s="5">
        <v>2.8979999999999899</v>
      </c>
      <c r="H484" s="3">
        <f t="shared" si="28"/>
        <v>0.18112499999999937</v>
      </c>
      <c r="I484" s="3">
        <f t="shared" si="29"/>
        <v>-7.312770833333313</v>
      </c>
      <c r="J484" s="7" t="e">
        <f>VLOOKUP(B484,RB!$B$2:$G$62,6,FALSE)</f>
        <v>#N/A</v>
      </c>
      <c r="K484" s="7" t="e">
        <f>VLOOKUP(B484,WR!$B$2:$G$73,6,FALSE)</f>
        <v>#N/A</v>
      </c>
      <c r="L484" s="7" t="e">
        <f>VLOOKUP(B484,TE!$A$2:$F$73,6,FALSE)</f>
        <v>#N/A</v>
      </c>
      <c r="M484" s="7">
        <f t="shared" si="30"/>
        <v>0</v>
      </c>
      <c r="N484" s="7">
        <f t="shared" si="31"/>
        <v>0</v>
      </c>
      <c r="P484">
        <v>154</v>
      </c>
      <c r="Q484">
        <v>24</v>
      </c>
      <c r="R484">
        <v>2</v>
      </c>
      <c r="S484" t="s">
        <v>132</v>
      </c>
      <c r="T484" t="s">
        <v>33</v>
      </c>
      <c r="U484">
        <v>2.6666666666666301E-2</v>
      </c>
      <c r="V484">
        <v>2.1210647483437799</v>
      </c>
      <c r="W484">
        <v>0.106499999999999</v>
      </c>
      <c r="X484">
        <v>4.0564</v>
      </c>
      <c r="Y484">
        <v>12</v>
      </c>
      <c r="Z484">
        <v>-131.37108888888801</v>
      </c>
      <c r="AA484">
        <v>551</v>
      </c>
      <c r="AB484">
        <v>-102.3503</v>
      </c>
      <c r="AC484">
        <v>506</v>
      </c>
      <c r="AD484">
        <v>-165.01740000000001</v>
      </c>
      <c r="AE484">
        <v>624</v>
      </c>
      <c r="AF484">
        <v>113.8</v>
      </c>
      <c r="AG484">
        <v>12.2</v>
      </c>
      <c r="AH484" t="s">
        <v>32</v>
      </c>
      <c r="AI484">
        <v>5.2617481944131397</v>
      </c>
      <c r="AJ484">
        <v>150.99</v>
      </c>
      <c r="AK484">
        <v>400.01</v>
      </c>
    </row>
    <row r="485" spans="1:37">
      <c r="A485">
        <v>484</v>
      </c>
      <c r="B485">
        <v>11100</v>
      </c>
      <c r="C485" t="s">
        <v>341</v>
      </c>
      <c r="D485" t="s">
        <v>342</v>
      </c>
      <c r="E485" t="s">
        <v>30</v>
      </c>
      <c r="F485" t="s">
        <v>132</v>
      </c>
      <c r="G485" s="5">
        <v>2.891</v>
      </c>
      <c r="H485" s="3">
        <f t="shared" si="28"/>
        <v>0.1806875</v>
      </c>
      <c r="I485" s="3">
        <f t="shared" si="29"/>
        <v>-7.3132083333333124</v>
      </c>
      <c r="J485" s="7" t="e">
        <f>VLOOKUP(B485,RB!$B$2:$G$62,6,FALSE)</f>
        <v>#N/A</v>
      </c>
      <c r="K485" s="7" t="e">
        <f>VLOOKUP(B485,WR!$B$2:$G$73,6,FALSE)</f>
        <v>#N/A</v>
      </c>
      <c r="L485" s="7" t="e">
        <f>VLOOKUP(B485,TE!$A$2:$F$73,6,FALSE)</f>
        <v>#N/A</v>
      </c>
      <c r="M485" s="7">
        <f t="shared" si="30"/>
        <v>0</v>
      </c>
      <c r="N485" s="7">
        <f t="shared" si="31"/>
        <v>0</v>
      </c>
      <c r="P485">
        <v>155</v>
      </c>
      <c r="Q485">
        <v>30</v>
      </c>
      <c r="R485">
        <v>8</v>
      </c>
      <c r="S485" t="s">
        <v>132</v>
      </c>
      <c r="T485" t="s">
        <v>33</v>
      </c>
      <c r="U485">
        <v>0.17016666666666599</v>
      </c>
      <c r="V485">
        <v>1.94980911458874</v>
      </c>
      <c r="W485">
        <v>0.20849999999999899</v>
      </c>
      <c r="X485">
        <v>4.2965499999999999</v>
      </c>
      <c r="Y485">
        <v>12</v>
      </c>
      <c r="Z485">
        <v>-131.37808888888799</v>
      </c>
      <c r="AA485">
        <v>552</v>
      </c>
      <c r="AB485">
        <v>-102.2483</v>
      </c>
      <c r="AC485">
        <v>493</v>
      </c>
      <c r="AD485">
        <v>-164.77725000000001</v>
      </c>
      <c r="AE485">
        <v>617</v>
      </c>
      <c r="AF485">
        <v>122</v>
      </c>
      <c r="AG485">
        <v>8</v>
      </c>
      <c r="AH485" t="s">
        <v>32</v>
      </c>
      <c r="AI485">
        <v>4.1379465659646399</v>
      </c>
      <c r="AJ485">
        <v>150.97999999999999</v>
      </c>
      <c r="AK485">
        <v>401.02</v>
      </c>
    </row>
    <row r="486" spans="1:37">
      <c r="A486" s="6">
        <v>485</v>
      </c>
      <c r="B486">
        <v>13963</v>
      </c>
      <c r="C486" t="s">
        <v>1028</v>
      </c>
      <c r="D486" t="s">
        <v>1029</v>
      </c>
      <c r="E486" t="s">
        <v>114</v>
      </c>
      <c r="F486" t="s">
        <v>149</v>
      </c>
      <c r="G486" s="5">
        <v>2.8766666666666598</v>
      </c>
      <c r="H486" s="3">
        <f t="shared" si="28"/>
        <v>0.17979166666666624</v>
      </c>
      <c r="I486" s="3">
        <f t="shared" si="29"/>
        <v>-7.3141041666666462</v>
      </c>
      <c r="J486" s="7" t="e">
        <f>VLOOKUP(B486,RB!$B$2:$G$62,6,FALSE)</f>
        <v>#N/A</v>
      </c>
      <c r="K486" s="7" t="e">
        <f>VLOOKUP(B486,WR!$B$2:$G$73,6,FALSE)</f>
        <v>#N/A</v>
      </c>
      <c r="L486" s="7" t="e">
        <f>VLOOKUP(B486,TE!$A$2:$F$73,6,FALSE)</f>
        <v>#N/A</v>
      </c>
      <c r="M486" s="7">
        <f t="shared" si="30"/>
        <v>0</v>
      </c>
      <c r="N486" s="7">
        <f t="shared" si="31"/>
        <v>0</v>
      </c>
      <c r="P486">
        <v>202</v>
      </c>
      <c r="Q486">
        <v>24</v>
      </c>
      <c r="R486">
        <v>1</v>
      </c>
      <c r="S486" t="s">
        <v>149</v>
      </c>
      <c r="T486" t="s">
        <v>33</v>
      </c>
      <c r="U486">
        <v>0.56916666666666604</v>
      </c>
      <c r="V486">
        <v>2.27909887163033</v>
      </c>
      <c r="W486">
        <v>5.6999999999999898E-2</v>
      </c>
      <c r="X486">
        <v>4.2054999999999998</v>
      </c>
      <c r="Y486">
        <v>18</v>
      </c>
      <c r="Z486">
        <v>-145.947277777777</v>
      </c>
      <c r="AA486">
        <v>624</v>
      </c>
      <c r="AB486">
        <v>-133.63175000000001</v>
      </c>
      <c r="AC486">
        <v>620</v>
      </c>
      <c r="AD486">
        <v>-160.04175000000001</v>
      </c>
      <c r="AE486">
        <v>572</v>
      </c>
      <c r="AF486">
        <v>182.7</v>
      </c>
      <c r="AG486">
        <v>10.9</v>
      </c>
      <c r="AH486" t="s">
        <v>32</v>
      </c>
      <c r="AI486">
        <v>4.1479444333556499</v>
      </c>
      <c r="AJ486">
        <v>151</v>
      </c>
      <c r="AK486">
        <v>473</v>
      </c>
    </row>
    <row r="487" spans="1:37">
      <c r="A487">
        <v>486</v>
      </c>
      <c r="B487">
        <v>12923</v>
      </c>
      <c r="C487" t="s">
        <v>409</v>
      </c>
      <c r="D487" t="s">
        <v>694</v>
      </c>
      <c r="E487" t="s">
        <v>103</v>
      </c>
      <c r="F487" t="s">
        <v>132</v>
      </c>
      <c r="G487" s="5">
        <v>2.8516666666666599</v>
      </c>
      <c r="H487" s="3">
        <f t="shared" si="28"/>
        <v>0.17822916666666624</v>
      </c>
      <c r="I487" s="3">
        <f t="shared" si="29"/>
        <v>-7.3156666666666466</v>
      </c>
      <c r="J487" s="7" t="e">
        <f>VLOOKUP(B487,RB!$B$2:$G$62,6,FALSE)</f>
        <v>#N/A</v>
      </c>
      <c r="K487" s="7" t="e">
        <f>VLOOKUP(B487,WR!$B$2:$G$73,6,FALSE)</f>
        <v>#N/A</v>
      </c>
      <c r="L487" s="7" t="e">
        <f>VLOOKUP(B487,TE!$A$2:$F$73,6,FALSE)</f>
        <v>#N/A</v>
      </c>
      <c r="M487" s="7">
        <f t="shared" si="30"/>
        <v>0</v>
      </c>
      <c r="N487" s="7">
        <f t="shared" si="31"/>
        <v>0</v>
      </c>
      <c r="P487">
        <v>156</v>
      </c>
      <c r="Q487">
        <v>26</v>
      </c>
      <c r="R487">
        <v>3</v>
      </c>
      <c r="S487" t="s">
        <v>132</v>
      </c>
      <c r="T487" t="s">
        <v>33</v>
      </c>
      <c r="U487">
        <v>0.3165</v>
      </c>
      <c r="V487">
        <v>2.7598922986232601</v>
      </c>
      <c r="W487">
        <v>5.3999999999999902E-2</v>
      </c>
      <c r="X487">
        <v>5.89679999999999</v>
      </c>
      <c r="Y487">
        <v>12</v>
      </c>
      <c r="Z487">
        <v>-131.417422222222</v>
      </c>
      <c r="AA487">
        <v>553</v>
      </c>
      <c r="AB487">
        <v>-102.4028</v>
      </c>
      <c r="AC487">
        <v>514</v>
      </c>
      <c r="AD487">
        <v>-163.17699999999999</v>
      </c>
      <c r="AE487">
        <v>582</v>
      </c>
      <c r="AF487">
        <v>104.3</v>
      </c>
      <c r="AG487">
        <v>13.2</v>
      </c>
      <c r="AH487">
        <v>366.7</v>
      </c>
      <c r="AI487">
        <v>5.5293200107103999</v>
      </c>
      <c r="AJ487" t="s">
        <v>32</v>
      </c>
      <c r="AK487" t="s">
        <v>32</v>
      </c>
    </row>
    <row r="488" spans="1:37">
      <c r="A488" s="6">
        <v>487</v>
      </c>
      <c r="B488">
        <v>14029</v>
      </c>
      <c r="C488" t="s">
        <v>495</v>
      </c>
      <c r="D488" t="s">
        <v>762</v>
      </c>
      <c r="E488" t="s">
        <v>100</v>
      </c>
      <c r="F488" t="s">
        <v>132</v>
      </c>
      <c r="G488" s="5">
        <v>2.59</v>
      </c>
      <c r="H488" s="3">
        <f t="shared" si="28"/>
        <v>0.16187499999999999</v>
      </c>
      <c r="I488" s="3">
        <f t="shared" si="29"/>
        <v>-7.3320208333333126</v>
      </c>
      <c r="J488" s="7" t="e">
        <f>VLOOKUP(B488,RB!$B$2:$G$62,6,FALSE)</f>
        <v>#N/A</v>
      </c>
      <c r="K488" s="7" t="e">
        <f>VLOOKUP(B488,WR!$B$2:$G$73,6,FALSE)</f>
        <v>#N/A</v>
      </c>
      <c r="L488" s="7" t="e">
        <f>VLOOKUP(B488,TE!$A$2:$F$73,6,FALSE)</f>
        <v>#N/A</v>
      </c>
      <c r="M488" s="7">
        <f t="shared" si="30"/>
        <v>0</v>
      </c>
      <c r="N488" s="7">
        <f t="shared" si="31"/>
        <v>0</v>
      </c>
      <c r="P488">
        <v>157</v>
      </c>
      <c r="Q488">
        <v>25</v>
      </c>
      <c r="R488">
        <v>1</v>
      </c>
      <c r="S488" t="s">
        <v>132</v>
      </c>
      <c r="T488" t="s">
        <v>33</v>
      </c>
      <c r="U488">
        <v>0.15933333333333299</v>
      </c>
      <c r="V488">
        <v>1.83140656327315</v>
      </c>
      <c r="W488">
        <v>0.1295</v>
      </c>
      <c r="X488">
        <v>2.4604999999999899</v>
      </c>
      <c r="Y488">
        <v>12</v>
      </c>
      <c r="Z488">
        <v>-131.679088888888</v>
      </c>
      <c r="AA488">
        <v>555</v>
      </c>
      <c r="AB488">
        <v>-102.32729999999999</v>
      </c>
      <c r="AC488">
        <v>503</v>
      </c>
      <c r="AD488">
        <v>-166.61330000000001</v>
      </c>
      <c r="AE488">
        <v>637</v>
      </c>
      <c r="AF488" t="s">
        <v>32</v>
      </c>
      <c r="AG488" t="s">
        <v>32</v>
      </c>
      <c r="AH488" t="s">
        <v>32</v>
      </c>
      <c r="AI488" t="s">
        <v>133</v>
      </c>
      <c r="AJ488">
        <v>150.99</v>
      </c>
      <c r="AK488">
        <v>404.01</v>
      </c>
    </row>
    <row r="489" spans="1:37">
      <c r="A489">
        <v>488</v>
      </c>
      <c r="B489">
        <v>12660</v>
      </c>
      <c r="C489" t="s">
        <v>646</v>
      </c>
      <c r="D489" t="s">
        <v>521</v>
      </c>
      <c r="E489" t="s">
        <v>88</v>
      </c>
      <c r="F489" t="s">
        <v>149</v>
      </c>
      <c r="G489" s="5">
        <v>2.5249999999999999</v>
      </c>
      <c r="H489" s="3">
        <f t="shared" si="28"/>
        <v>0.15781249999999999</v>
      </c>
      <c r="I489" s="3">
        <f t="shared" si="29"/>
        <v>-7.3360833333333124</v>
      </c>
      <c r="J489" s="7" t="e">
        <f>VLOOKUP(B489,RB!$B$2:$G$62,6,FALSE)</f>
        <v>#N/A</v>
      </c>
      <c r="K489" s="7" t="e">
        <f>VLOOKUP(B489,WR!$B$2:$G$73,6,FALSE)</f>
        <v>#N/A</v>
      </c>
      <c r="L489" s="7" t="e">
        <f>VLOOKUP(B489,TE!$A$2:$F$73,6,FALSE)</f>
        <v>#N/A</v>
      </c>
      <c r="M489" s="7">
        <f t="shared" si="30"/>
        <v>0</v>
      </c>
      <c r="N489" s="7">
        <f t="shared" si="31"/>
        <v>0</v>
      </c>
      <c r="P489">
        <v>203</v>
      </c>
      <c r="Q489">
        <v>24</v>
      </c>
      <c r="R489">
        <v>3</v>
      </c>
      <c r="S489" t="s">
        <v>149</v>
      </c>
      <c r="T489" t="s">
        <v>33</v>
      </c>
      <c r="U489">
        <v>0.53749999999999898</v>
      </c>
      <c r="V489">
        <v>2.1838288241831898</v>
      </c>
      <c r="W489">
        <v>0.378</v>
      </c>
      <c r="X489">
        <v>3.7844999999999902</v>
      </c>
      <c r="Y489">
        <v>18</v>
      </c>
      <c r="Z489">
        <v>-146.298944444444</v>
      </c>
      <c r="AA489">
        <v>625</v>
      </c>
      <c r="AB489">
        <v>-133.31074999999899</v>
      </c>
      <c r="AC489">
        <v>608</v>
      </c>
      <c r="AD489">
        <v>-160.46275</v>
      </c>
      <c r="AE489">
        <v>573</v>
      </c>
      <c r="AF489">
        <v>203</v>
      </c>
      <c r="AG489">
        <v>26.1</v>
      </c>
      <c r="AH489" t="s">
        <v>32</v>
      </c>
      <c r="AI489">
        <v>6.1991420094213199</v>
      </c>
      <c r="AJ489">
        <v>150.97</v>
      </c>
      <c r="AK489">
        <v>474.03</v>
      </c>
    </row>
    <row r="490" spans="1:37">
      <c r="A490" s="6">
        <v>489</v>
      </c>
      <c r="B490">
        <v>12642</v>
      </c>
      <c r="C490" t="s">
        <v>621</v>
      </c>
      <c r="D490" t="s">
        <v>632</v>
      </c>
      <c r="E490" t="s">
        <v>41</v>
      </c>
      <c r="F490" t="s">
        <v>132</v>
      </c>
      <c r="G490" s="5">
        <v>2.4803333333333302</v>
      </c>
      <c r="H490" s="3">
        <f t="shared" si="28"/>
        <v>0.15502083333333314</v>
      </c>
      <c r="I490" s="3">
        <f t="shared" si="29"/>
        <v>-7.3388749999999794</v>
      </c>
      <c r="J490" s="7" t="e">
        <f>VLOOKUP(B490,RB!$B$2:$G$62,6,FALSE)</f>
        <v>#N/A</v>
      </c>
      <c r="K490" s="7" t="e">
        <f>VLOOKUP(B490,WR!$B$2:$G$73,6,FALSE)</f>
        <v>#N/A</v>
      </c>
      <c r="L490" s="7" t="e">
        <f>VLOOKUP(B490,TE!$A$2:$F$73,6,FALSE)</f>
        <v>#N/A</v>
      </c>
      <c r="M490" s="7">
        <f t="shared" si="30"/>
        <v>0</v>
      </c>
      <c r="N490" s="7">
        <f t="shared" si="31"/>
        <v>0</v>
      </c>
      <c r="P490">
        <v>158</v>
      </c>
      <c r="Q490">
        <v>26</v>
      </c>
      <c r="R490">
        <v>3</v>
      </c>
      <c r="S490" t="s">
        <v>132</v>
      </c>
      <c r="T490" t="s">
        <v>33</v>
      </c>
      <c r="U490">
        <v>0.100833333333333</v>
      </c>
      <c r="V490">
        <v>2.0408912064749201</v>
      </c>
      <c r="W490">
        <v>3.2999999999999897E-2</v>
      </c>
      <c r="X490">
        <v>3.68215</v>
      </c>
      <c r="Y490">
        <v>12</v>
      </c>
      <c r="Z490">
        <v>-131.78875555555501</v>
      </c>
      <c r="AA490">
        <v>556</v>
      </c>
      <c r="AB490">
        <v>-102.4238</v>
      </c>
      <c r="AC490">
        <v>515</v>
      </c>
      <c r="AD490">
        <v>-165.39165</v>
      </c>
      <c r="AE490">
        <v>626</v>
      </c>
      <c r="AF490">
        <v>127.4</v>
      </c>
      <c r="AG490">
        <v>22.1</v>
      </c>
      <c r="AH490">
        <v>506.5</v>
      </c>
      <c r="AI490">
        <v>7.9107091757560299</v>
      </c>
      <c r="AJ490">
        <v>151</v>
      </c>
      <c r="AK490">
        <v>405</v>
      </c>
    </row>
    <row r="491" spans="1:37">
      <c r="A491">
        <v>490</v>
      </c>
      <c r="B491">
        <v>13924</v>
      </c>
      <c r="C491" t="s">
        <v>833</v>
      </c>
      <c r="D491" t="s">
        <v>1023</v>
      </c>
      <c r="E491" t="s">
        <v>109</v>
      </c>
      <c r="F491" t="s">
        <v>132</v>
      </c>
      <c r="G491" s="5">
        <v>2.3809999999999998</v>
      </c>
      <c r="H491" s="3">
        <f t="shared" si="28"/>
        <v>0.14881249999999999</v>
      </c>
      <c r="I491" s="3">
        <f t="shared" si="29"/>
        <v>-7.3450833333333128</v>
      </c>
      <c r="J491" s="7" t="e">
        <f>VLOOKUP(B491,RB!$B$2:$G$62,6,FALSE)</f>
        <v>#N/A</v>
      </c>
      <c r="K491" s="7" t="e">
        <f>VLOOKUP(B491,WR!$B$2:$G$73,6,FALSE)</f>
        <v>#N/A</v>
      </c>
      <c r="L491" s="7" t="e">
        <f>VLOOKUP(B491,TE!$A$2:$F$73,6,FALSE)</f>
        <v>#N/A</v>
      </c>
      <c r="M491" s="7">
        <f t="shared" si="30"/>
        <v>0</v>
      </c>
      <c r="N491" s="7">
        <f t="shared" si="31"/>
        <v>0</v>
      </c>
      <c r="P491">
        <v>159</v>
      </c>
      <c r="Q491">
        <v>25</v>
      </c>
      <c r="R491">
        <v>2</v>
      </c>
      <c r="S491" t="s">
        <v>132</v>
      </c>
      <c r="T491" t="s">
        <v>33</v>
      </c>
      <c r="U491">
        <v>1.7166666666666702E-2</v>
      </c>
      <c r="V491">
        <v>1.6540004786375699</v>
      </c>
      <c r="W491">
        <v>0.14504999999999901</v>
      </c>
      <c r="X491">
        <v>3.5775999999999999</v>
      </c>
      <c r="Y491">
        <v>12</v>
      </c>
      <c r="Z491">
        <v>-131.88808888888801</v>
      </c>
      <c r="AA491">
        <v>557</v>
      </c>
      <c r="AB491">
        <v>-102.31175</v>
      </c>
      <c r="AC491">
        <v>502</v>
      </c>
      <c r="AD491">
        <v>-165.49619999999999</v>
      </c>
      <c r="AE491">
        <v>630</v>
      </c>
      <c r="AF491">
        <v>119.5</v>
      </c>
      <c r="AG491">
        <v>13.5</v>
      </c>
      <c r="AH491" t="s">
        <v>32</v>
      </c>
      <c r="AI491">
        <v>5.6095915555995797</v>
      </c>
      <c r="AJ491">
        <v>150.99</v>
      </c>
      <c r="AK491">
        <v>406.01</v>
      </c>
    </row>
    <row r="492" spans="1:37">
      <c r="A492" s="6">
        <v>491</v>
      </c>
      <c r="B492">
        <v>10985</v>
      </c>
      <c r="C492" t="s">
        <v>335</v>
      </c>
      <c r="D492" t="s">
        <v>336</v>
      </c>
      <c r="E492" t="s">
        <v>80</v>
      </c>
      <c r="F492" t="s">
        <v>132</v>
      </c>
      <c r="G492" s="5">
        <v>2.3780000000000001</v>
      </c>
      <c r="H492" s="3">
        <f t="shared" si="28"/>
        <v>0.14862500000000001</v>
      </c>
      <c r="I492" s="3">
        <f t="shared" si="29"/>
        <v>-7.3452708333333128</v>
      </c>
      <c r="J492" s="7" t="e">
        <f>VLOOKUP(B492,RB!$B$2:$G$62,6,FALSE)</f>
        <v>#N/A</v>
      </c>
      <c r="K492" s="7" t="e">
        <f>VLOOKUP(B492,WR!$B$2:$G$73,6,FALSE)</f>
        <v>#N/A</v>
      </c>
      <c r="L492" s="7" t="e">
        <f>VLOOKUP(B492,TE!$A$2:$F$73,6,FALSE)</f>
        <v>#N/A</v>
      </c>
      <c r="M492" s="7">
        <f t="shared" si="30"/>
        <v>0</v>
      </c>
      <c r="N492" s="7">
        <f t="shared" si="31"/>
        <v>0</v>
      </c>
      <c r="P492">
        <v>160</v>
      </c>
      <c r="Q492">
        <v>30</v>
      </c>
      <c r="R492">
        <v>7</v>
      </c>
      <c r="S492" t="s">
        <v>132</v>
      </c>
      <c r="T492" t="s">
        <v>33</v>
      </c>
      <c r="U492">
        <v>3.3999999999999801E-2</v>
      </c>
      <c r="V492">
        <v>2.1276756488399799</v>
      </c>
      <c r="W492">
        <v>3.2399999999999901E-2</v>
      </c>
      <c r="X492">
        <v>4.2142999999999997</v>
      </c>
      <c r="Y492">
        <v>12</v>
      </c>
      <c r="Z492">
        <v>-131.89108888888799</v>
      </c>
      <c r="AA492">
        <v>558</v>
      </c>
      <c r="AB492">
        <v>-102.42440000000001</v>
      </c>
      <c r="AC492">
        <v>516</v>
      </c>
      <c r="AD492">
        <v>-164.8595</v>
      </c>
      <c r="AE492">
        <v>621</v>
      </c>
      <c r="AF492">
        <v>129</v>
      </c>
      <c r="AG492">
        <v>0</v>
      </c>
      <c r="AH492" t="s">
        <v>32</v>
      </c>
      <c r="AI492">
        <v>1.9973720355865501</v>
      </c>
      <c r="AJ492">
        <v>150.97</v>
      </c>
      <c r="AK492">
        <v>407.03</v>
      </c>
    </row>
    <row r="493" spans="1:37">
      <c r="A493">
        <v>492</v>
      </c>
      <c r="B493">
        <v>13148</v>
      </c>
      <c r="C493" t="s">
        <v>751</v>
      </c>
      <c r="D493" t="s">
        <v>752</v>
      </c>
      <c r="E493" t="s">
        <v>106</v>
      </c>
      <c r="F493" t="s">
        <v>132</v>
      </c>
      <c r="G493" s="5">
        <v>2.3496666666666601</v>
      </c>
      <c r="H493" s="3">
        <f t="shared" si="28"/>
        <v>0.14685416666666626</v>
      </c>
      <c r="I493" s="3">
        <f t="shared" si="29"/>
        <v>-7.3470416666666463</v>
      </c>
      <c r="J493" s="7" t="e">
        <f>VLOOKUP(B493,RB!$B$2:$G$62,6,FALSE)</f>
        <v>#N/A</v>
      </c>
      <c r="K493" s="7" t="e">
        <f>VLOOKUP(B493,WR!$B$2:$G$73,6,FALSE)</f>
        <v>#N/A</v>
      </c>
      <c r="L493" s="7" t="e">
        <f>VLOOKUP(B493,TE!$A$2:$F$73,6,FALSE)</f>
        <v>#N/A</v>
      </c>
      <c r="M493" s="7">
        <f t="shared" si="30"/>
        <v>0</v>
      </c>
      <c r="N493" s="7">
        <f t="shared" si="31"/>
        <v>0</v>
      </c>
      <c r="P493">
        <v>161</v>
      </c>
      <c r="Q493">
        <v>25</v>
      </c>
      <c r="R493">
        <v>2</v>
      </c>
      <c r="S493" t="s">
        <v>132</v>
      </c>
      <c r="T493" t="s">
        <v>33</v>
      </c>
      <c r="U493">
        <v>0.04</v>
      </c>
      <c r="V493">
        <v>2.1219004649920099</v>
      </c>
      <c r="W493">
        <v>-0.12665000000000001</v>
      </c>
      <c r="X493">
        <v>3.6193</v>
      </c>
      <c r="Y493">
        <v>12</v>
      </c>
      <c r="Z493">
        <v>-131.91942222222201</v>
      </c>
      <c r="AA493">
        <v>559</v>
      </c>
      <c r="AB493">
        <v>-102.58345</v>
      </c>
      <c r="AC493">
        <v>528</v>
      </c>
      <c r="AD493">
        <v>-165.4545</v>
      </c>
      <c r="AE493">
        <v>629</v>
      </c>
      <c r="AF493">
        <v>112.8</v>
      </c>
      <c r="AG493">
        <v>18.3</v>
      </c>
      <c r="AH493" t="s">
        <v>32</v>
      </c>
      <c r="AI493">
        <v>6.89393627382643</v>
      </c>
      <c r="AJ493">
        <v>150.99</v>
      </c>
      <c r="AK493">
        <v>408.01</v>
      </c>
    </row>
    <row r="494" spans="1:37">
      <c r="A494" s="6">
        <v>493</v>
      </c>
      <c r="B494">
        <v>12867</v>
      </c>
      <c r="C494" t="s">
        <v>223</v>
      </c>
      <c r="D494" t="s">
        <v>680</v>
      </c>
      <c r="E494" t="s">
        <v>120</v>
      </c>
      <c r="F494" t="s">
        <v>132</v>
      </c>
      <c r="G494" s="5">
        <v>2.3383333333333298</v>
      </c>
      <c r="H494" s="3">
        <f t="shared" si="28"/>
        <v>0.14614583333333311</v>
      </c>
      <c r="I494" s="3">
        <f t="shared" si="29"/>
        <v>-7.34774999999998</v>
      </c>
      <c r="J494" s="7" t="e">
        <f>VLOOKUP(B494,RB!$B$2:$G$62,6,FALSE)</f>
        <v>#N/A</v>
      </c>
      <c r="K494" s="7" t="e">
        <f>VLOOKUP(B494,WR!$B$2:$G$73,6,FALSE)</f>
        <v>#N/A</v>
      </c>
      <c r="L494" s="7" t="e">
        <f>VLOOKUP(B494,TE!$A$2:$F$73,6,FALSE)</f>
        <v>#N/A</v>
      </c>
      <c r="M494" s="7">
        <f t="shared" si="30"/>
        <v>0</v>
      </c>
      <c r="N494" s="7">
        <f t="shared" si="31"/>
        <v>0</v>
      </c>
      <c r="P494">
        <v>162</v>
      </c>
      <c r="Q494">
        <v>26</v>
      </c>
      <c r="R494">
        <v>3</v>
      </c>
      <c r="S494" t="s">
        <v>132</v>
      </c>
      <c r="T494" t="s">
        <v>33</v>
      </c>
      <c r="U494">
        <v>5.8083333333333202E-2</v>
      </c>
      <c r="V494">
        <v>1.4638611899129399</v>
      </c>
      <c r="W494">
        <v>0.16499999999999901</v>
      </c>
      <c r="X494">
        <v>3.0397500000000002</v>
      </c>
      <c r="Y494">
        <v>12</v>
      </c>
      <c r="Z494">
        <v>-131.93075555555501</v>
      </c>
      <c r="AA494">
        <v>560</v>
      </c>
      <c r="AB494">
        <v>-102.29179999999999</v>
      </c>
      <c r="AC494">
        <v>498</v>
      </c>
      <c r="AD494">
        <v>-166.03405000000001</v>
      </c>
      <c r="AE494">
        <v>636</v>
      </c>
      <c r="AF494" t="s">
        <v>32</v>
      </c>
      <c r="AG494" t="s">
        <v>32</v>
      </c>
      <c r="AH494" t="s">
        <v>32</v>
      </c>
      <c r="AI494" t="s">
        <v>133</v>
      </c>
      <c r="AJ494">
        <v>151</v>
      </c>
      <c r="AK494">
        <v>409</v>
      </c>
    </row>
    <row r="495" spans="1:37">
      <c r="A495">
        <v>494</v>
      </c>
      <c r="B495">
        <v>13140</v>
      </c>
      <c r="C495" t="s">
        <v>201</v>
      </c>
      <c r="D495" t="s">
        <v>745</v>
      </c>
      <c r="E495" t="s">
        <v>117</v>
      </c>
      <c r="F495" t="s">
        <v>132</v>
      </c>
      <c r="G495" s="5">
        <v>2.2810000000000001</v>
      </c>
      <c r="H495" s="3">
        <f t="shared" si="28"/>
        <v>0.14256250000000001</v>
      </c>
      <c r="I495" s="3">
        <f t="shared" si="29"/>
        <v>-7.3513333333333124</v>
      </c>
      <c r="J495" s="7" t="e">
        <f>VLOOKUP(B495,RB!$B$2:$G$62,6,FALSE)</f>
        <v>#N/A</v>
      </c>
      <c r="K495" s="7" t="e">
        <f>VLOOKUP(B495,WR!$B$2:$G$73,6,FALSE)</f>
        <v>#N/A</v>
      </c>
      <c r="L495" s="7" t="e">
        <f>VLOOKUP(B495,TE!$A$2:$F$73,6,FALSE)</f>
        <v>#N/A</v>
      </c>
      <c r="M495" s="7">
        <f t="shared" si="30"/>
        <v>0</v>
      </c>
      <c r="N495" s="7">
        <f t="shared" si="31"/>
        <v>0</v>
      </c>
      <c r="P495">
        <v>163</v>
      </c>
      <c r="Q495">
        <v>24</v>
      </c>
      <c r="R495">
        <v>2</v>
      </c>
      <c r="S495" t="s">
        <v>132</v>
      </c>
      <c r="T495" t="s">
        <v>33</v>
      </c>
      <c r="U495">
        <v>1.91666666666678E-3</v>
      </c>
      <c r="V495">
        <v>1.6129105678865101</v>
      </c>
      <c r="W495">
        <v>0.11405</v>
      </c>
      <c r="X495">
        <v>2.1669499999999999</v>
      </c>
      <c r="Y495">
        <v>12</v>
      </c>
      <c r="Z495">
        <v>-131.988088888888</v>
      </c>
      <c r="AA495">
        <v>561</v>
      </c>
      <c r="AB495">
        <v>-102.34275</v>
      </c>
      <c r="AC495">
        <v>504</v>
      </c>
      <c r="AD495">
        <v>-166.90684999999999</v>
      </c>
      <c r="AE495">
        <v>641</v>
      </c>
      <c r="AF495" t="s">
        <v>32</v>
      </c>
      <c r="AG495" t="s">
        <v>32</v>
      </c>
      <c r="AH495" t="s">
        <v>32</v>
      </c>
      <c r="AI495" t="s">
        <v>133</v>
      </c>
      <c r="AJ495">
        <v>150.99</v>
      </c>
      <c r="AK495">
        <v>410.01</v>
      </c>
    </row>
    <row r="496" spans="1:37">
      <c r="A496" s="6">
        <v>495</v>
      </c>
      <c r="B496">
        <v>11964</v>
      </c>
      <c r="C496" t="s">
        <v>490</v>
      </c>
      <c r="D496" t="s">
        <v>491</v>
      </c>
      <c r="E496" t="s">
        <v>30</v>
      </c>
      <c r="F496" t="s">
        <v>132</v>
      </c>
      <c r="G496" s="5">
        <v>2.2795000000000001</v>
      </c>
      <c r="H496" s="3">
        <f t="shared" si="28"/>
        <v>0.14246875000000001</v>
      </c>
      <c r="I496" s="3">
        <f t="shared" si="29"/>
        <v>-7.3514270833333129</v>
      </c>
      <c r="J496" s="7" t="e">
        <f>VLOOKUP(B496,RB!$B$2:$G$62,6,FALSE)</f>
        <v>#N/A</v>
      </c>
      <c r="K496" s="7" t="e">
        <f>VLOOKUP(B496,WR!$B$2:$G$73,6,FALSE)</f>
        <v>#N/A</v>
      </c>
      <c r="L496" s="7" t="e">
        <f>VLOOKUP(B496,TE!$A$2:$F$73,6,FALSE)</f>
        <v>#N/A</v>
      </c>
      <c r="M496" s="7">
        <f t="shared" si="30"/>
        <v>0</v>
      </c>
      <c r="N496" s="7">
        <f t="shared" si="31"/>
        <v>0</v>
      </c>
      <c r="P496">
        <v>164</v>
      </c>
      <c r="Q496">
        <v>28</v>
      </c>
      <c r="R496">
        <v>5</v>
      </c>
      <c r="S496" t="s">
        <v>132</v>
      </c>
      <c r="T496" t="s">
        <v>33</v>
      </c>
      <c r="U496">
        <v>1.18333333333331E-2</v>
      </c>
      <c r="V496">
        <v>1.3191096744900801</v>
      </c>
      <c r="W496">
        <v>0.219</v>
      </c>
      <c r="X496">
        <v>2.3511000000000002</v>
      </c>
      <c r="Y496">
        <v>12</v>
      </c>
      <c r="Z496">
        <v>-131.98958888888799</v>
      </c>
      <c r="AA496">
        <v>562</v>
      </c>
      <c r="AB496">
        <v>-102.23779999999999</v>
      </c>
      <c r="AC496">
        <v>492</v>
      </c>
      <c r="AD496">
        <v>-166.7227</v>
      </c>
      <c r="AE496">
        <v>639</v>
      </c>
      <c r="AF496" t="s">
        <v>32</v>
      </c>
      <c r="AG496" t="s">
        <v>32</v>
      </c>
      <c r="AH496" t="s">
        <v>32</v>
      </c>
      <c r="AI496" t="s">
        <v>133</v>
      </c>
      <c r="AJ496" t="s">
        <v>32</v>
      </c>
      <c r="AK496" t="s">
        <v>32</v>
      </c>
    </row>
    <row r="497" spans="1:37">
      <c r="A497">
        <v>496</v>
      </c>
      <c r="B497">
        <v>12823</v>
      </c>
      <c r="C497" t="s">
        <v>322</v>
      </c>
      <c r="D497" t="s">
        <v>672</v>
      </c>
      <c r="E497" t="s">
        <v>74</v>
      </c>
      <c r="F497" t="s">
        <v>132</v>
      </c>
      <c r="G497" s="5">
        <v>2.27866666666666</v>
      </c>
      <c r="H497" s="3">
        <f t="shared" si="28"/>
        <v>0.14241666666666625</v>
      </c>
      <c r="I497" s="3">
        <f t="shared" si="29"/>
        <v>-7.3514791666666461</v>
      </c>
      <c r="J497" s="7" t="e">
        <f>VLOOKUP(B497,RB!$B$2:$G$62,6,FALSE)</f>
        <v>#N/A</v>
      </c>
      <c r="K497" s="7" t="e">
        <f>VLOOKUP(B497,WR!$B$2:$G$73,6,FALSE)</f>
        <v>#N/A</v>
      </c>
      <c r="L497" s="7" t="e">
        <f>VLOOKUP(B497,TE!$A$2:$F$73,6,FALSE)</f>
        <v>#N/A</v>
      </c>
      <c r="M497" s="7">
        <f t="shared" si="30"/>
        <v>0</v>
      </c>
      <c r="N497" s="7">
        <f t="shared" si="31"/>
        <v>0</v>
      </c>
      <c r="P497">
        <v>165</v>
      </c>
      <c r="Q497">
        <v>27</v>
      </c>
      <c r="R497">
        <v>3</v>
      </c>
      <c r="S497" t="s">
        <v>132</v>
      </c>
      <c r="T497" t="s">
        <v>33</v>
      </c>
      <c r="U497">
        <v>2.2666666666666301E-2</v>
      </c>
      <c r="V497">
        <v>1.53394600078794</v>
      </c>
      <c r="W497">
        <v>0.166799999999999</v>
      </c>
      <c r="X497">
        <v>3.38689999999999</v>
      </c>
      <c r="Y497">
        <v>12</v>
      </c>
      <c r="Z497">
        <v>-131.99042222222201</v>
      </c>
      <c r="AA497">
        <v>563</v>
      </c>
      <c r="AB497">
        <v>-102.29</v>
      </c>
      <c r="AC497">
        <v>497</v>
      </c>
      <c r="AD497">
        <v>-165.68690000000001</v>
      </c>
      <c r="AE497">
        <v>633</v>
      </c>
      <c r="AF497" t="s">
        <v>32</v>
      </c>
      <c r="AG497" t="s">
        <v>32</v>
      </c>
      <c r="AH497" t="s">
        <v>32</v>
      </c>
      <c r="AI497" t="s">
        <v>133</v>
      </c>
      <c r="AJ497">
        <v>150.93</v>
      </c>
      <c r="AK497">
        <v>412.07</v>
      </c>
    </row>
    <row r="498" spans="1:37">
      <c r="A498" s="6">
        <v>497</v>
      </c>
      <c r="B498">
        <v>10514</v>
      </c>
      <c r="C498" t="s">
        <v>282</v>
      </c>
      <c r="D498" t="s">
        <v>283</v>
      </c>
      <c r="E498" t="s">
        <v>77</v>
      </c>
      <c r="F498" t="s">
        <v>132</v>
      </c>
      <c r="G498" s="5">
        <v>2.2566666666666602</v>
      </c>
      <c r="H498" s="3">
        <f t="shared" si="28"/>
        <v>0.14104166666666626</v>
      </c>
      <c r="I498" s="3">
        <f t="shared" si="29"/>
        <v>-7.3528541666666465</v>
      </c>
      <c r="J498" s="7" t="e">
        <f>VLOOKUP(B498,RB!$B$2:$G$62,6,FALSE)</f>
        <v>#N/A</v>
      </c>
      <c r="K498" s="7" t="e">
        <f>VLOOKUP(B498,WR!$B$2:$G$73,6,FALSE)</f>
        <v>#N/A</v>
      </c>
      <c r="L498" s="7" t="e">
        <f>VLOOKUP(B498,TE!$A$2:$F$73,6,FALSE)</f>
        <v>#N/A</v>
      </c>
      <c r="M498" s="7">
        <f t="shared" si="30"/>
        <v>0</v>
      </c>
      <c r="N498" s="7">
        <f t="shared" si="31"/>
        <v>0</v>
      </c>
      <c r="P498">
        <v>166</v>
      </c>
      <c r="Q498">
        <v>30</v>
      </c>
      <c r="R498">
        <v>8</v>
      </c>
      <c r="S498" t="s">
        <v>132</v>
      </c>
      <c r="T498" t="s">
        <v>33</v>
      </c>
      <c r="U498">
        <v>3.3166666666666303E-2</v>
      </c>
      <c r="V498">
        <v>1.7626247473583201</v>
      </c>
      <c r="W498">
        <v>8.1449999999999897E-2</v>
      </c>
      <c r="X498">
        <v>3.63645</v>
      </c>
      <c r="Y498">
        <v>12</v>
      </c>
      <c r="Z498">
        <v>-132.012422222222</v>
      </c>
      <c r="AA498">
        <v>565</v>
      </c>
      <c r="AB498">
        <v>-102.37535</v>
      </c>
      <c r="AC498">
        <v>510</v>
      </c>
      <c r="AD498">
        <v>-165.43735000000001</v>
      </c>
      <c r="AE498">
        <v>628</v>
      </c>
      <c r="AF498" t="s">
        <v>32</v>
      </c>
      <c r="AG498" t="s">
        <v>32</v>
      </c>
      <c r="AH498" t="s">
        <v>32</v>
      </c>
      <c r="AI498" t="s">
        <v>133</v>
      </c>
      <c r="AJ498">
        <v>150.97</v>
      </c>
      <c r="AK498">
        <v>414.03</v>
      </c>
    </row>
    <row r="499" spans="1:37">
      <c r="A499">
        <v>498</v>
      </c>
      <c r="B499">
        <v>12627</v>
      </c>
      <c r="C499" t="s">
        <v>409</v>
      </c>
      <c r="D499" t="s">
        <v>615</v>
      </c>
      <c r="E499" t="s">
        <v>77</v>
      </c>
      <c r="F499" t="s">
        <v>132</v>
      </c>
      <c r="G499" s="5">
        <v>2.2553333333333301</v>
      </c>
      <c r="H499" s="3">
        <f t="shared" si="28"/>
        <v>0.14095833333333313</v>
      </c>
      <c r="I499" s="3">
        <f t="shared" si="29"/>
        <v>-7.3529374999999799</v>
      </c>
      <c r="J499" s="7" t="e">
        <f>VLOOKUP(B499,RB!$B$2:$G$62,6,FALSE)</f>
        <v>#N/A</v>
      </c>
      <c r="K499" s="7" t="e">
        <f>VLOOKUP(B499,WR!$B$2:$G$73,6,FALSE)</f>
        <v>#N/A</v>
      </c>
      <c r="L499" s="7" t="e">
        <f>VLOOKUP(B499,TE!$A$2:$F$73,6,FALSE)</f>
        <v>#N/A</v>
      </c>
      <c r="M499" s="7">
        <f t="shared" si="30"/>
        <v>0</v>
      </c>
      <c r="N499" s="7">
        <f t="shared" si="31"/>
        <v>0</v>
      </c>
      <c r="P499">
        <v>167</v>
      </c>
      <c r="Q499">
        <v>25</v>
      </c>
      <c r="R499">
        <v>3</v>
      </c>
      <c r="S499" t="s">
        <v>132</v>
      </c>
      <c r="T499" t="s">
        <v>33</v>
      </c>
      <c r="U499">
        <v>0.111166666666666</v>
      </c>
      <c r="V499">
        <v>2.8115201700622099</v>
      </c>
      <c r="W499" s="1">
        <v>1.4999999999999901E-4</v>
      </c>
      <c r="X499">
        <v>5.1167499999999899</v>
      </c>
      <c r="Y499">
        <v>12</v>
      </c>
      <c r="Z499">
        <v>-132.01375555555501</v>
      </c>
      <c r="AA499">
        <v>566</v>
      </c>
      <c r="AB499">
        <v>-102.45665</v>
      </c>
      <c r="AC499">
        <v>522</v>
      </c>
      <c r="AD499">
        <v>-163.95705000000001</v>
      </c>
      <c r="AE499">
        <v>592</v>
      </c>
      <c r="AF499">
        <v>111.5</v>
      </c>
      <c r="AG499">
        <v>14.9</v>
      </c>
      <c r="AH499">
        <v>376.3</v>
      </c>
      <c r="AI499">
        <v>5.9841920984157504</v>
      </c>
      <c r="AJ499">
        <v>150.96</v>
      </c>
      <c r="AK499">
        <v>415.039999999999</v>
      </c>
    </row>
    <row r="500" spans="1:37">
      <c r="A500" s="6">
        <v>499</v>
      </c>
      <c r="B500">
        <v>10368</v>
      </c>
      <c r="C500" t="s">
        <v>262</v>
      </c>
      <c r="D500" t="s">
        <v>245</v>
      </c>
      <c r="E500" t="s">
        <v>126</v>
      </c>
      <c r="F500" t="s">
        <v>132</v>
      </c>
      <c r="G500" s="5">
        <v>2.1916666666666602</v>
      </c>
      <c r="H500" s="3">
        <f t="shared" si="28"/>
        <v>0.13697916666666626</v>
      </c>
      <c r="I500" s="3">
        <f t="shared" si="29"/>
        <v>-7.3569166666666463</v>
      </c>
      <c r="J500" s="7" t="e">
        <f>VLOOKUP(B500,RB!$B$2:$G$62,6,FALSE)</f>
        <v>#N/A</v>
      </c>
      <c r="K500" s="7" t="e">
        <f>VLOOKUP(B500,WR!$B$2:$G$73,6,FALSE)</f>
        <v>#N/A</v>
      </c>
      <c r="L500" s="7" t="e">
        <f>VLOOKUP(B500,TE!$A$2:$F$73,6,FALSE)</f>
        <v>#N/A</v>
      </c>
      <c r="M500" s="7">
        <f t="shared" si="30"/>
        <v>0</v>
      </c>
      <c r="N500" s="7">
        <f t="shared" si="31"/>
        <v>0</v>
      </c>
      <c r="P500">
        <v>168</v>
      </c>
      <c r="Q500">
        <v>31</v>
      </c>
      <c r="R500">
        <v>8</v>
      </c>
      <c r="S500" t="s">
        <v>132</v>
      </c>
      <c r="T500" t="s">
        <v>33</v>
      </c>
      <c r="U500">
        <v>0.29649999999999999</v>
      </c>
      <c r="V500">
        <v>2.1082906780928701</v>
      </c>
      <c r="W500">
        <v>8.9999999999999906E-3</v>
      </c>
      <c r="X500">
        <v>4.1027499999999897</v>
      </c>
      <c r="Y500">
        <v>12</v>
      </c>
      <c r="Z500">
        <v>-132.077422222222</v>
      </c>
      <c r="AA500">
        <v>567</v>
      </c>
      <c r="AB500">
        <v>-102.4478</v>
      </c>
      <c r="AC500">
        <v>518</v>
      </c>
      <c r="AD500">
        <v>-164.97104999999999</v>
      </c>
      <c r="AE500">
        <v>623</v>
      </c>
      <c r="AF500">
        <v>159</v>
      </c>
      <c r="AG500">
        <v>34</v>
      </c>
      <c r="AH500" t="s">
        <v>32</v>
      </c>
      <c r="AI500">
        <v>11.094813789693401</v>
      </c>
      <c r="AJ500">
        <v>150.99</v>
      </c>
      <c r="AK500">
        <v>416.01</v>
      </c>
    </row>
    <row r="501" spans="1:37">
      <c r="A501">
        <v>500</v>
      </c>
      <c r="B501">
        <v>12635</v>
      </c>
      <c r="C501" t="s">
        <v>624</v>
      </c>
      <c r="D501" t="s">
        <v>358</v>
      </c>
      <c r="E501" t="s">
        <v>38</v>
      </c>
      <c r="F501" t="s">
        <v>132</v>
      </c>
      <c r="G501" s="5">
        <v>2.09666666666666</v>
      </c>
      <c r="H501" s="3">
        <f t="shared" si="28"/>
        <v>0.13104166666666625</v>
      </c>
      <c r="I501" s="3">
        <f t="shared" si="29"/>
        <v>-7.3628541666666463</v>
      </c>
      <c r="J501" s="7" t="e">
        <f>VLOOKUP(B501,RB!$B$2:$G$62,6,FALSE)</f>
        <v>#N/A</v>
      </c>
      <c r="K501" s="7" t="e">
        <f>VLOOKUP(B501,WR!$B$2:$G$73,6,FALSE)</f>
        <v>#N/A</v>
      </c>
      <c r="L501" s="7" t="e">
        <f>VLOOKUP(B501,TE!$A$2:$F$73,6,FALSE)</f>
        <v>#N/A</v>
      </c>
      <c r="M501" s="7">
        <f t="shared" si="30"/>
        <v>0</v>
      </c>
      <c r="N501" s="7">
        <f t="shared" si="31"/>
        <v>0</v>
      </c>
      <c r="P501">
        <v>169</v>
      </c>
      <c r="Q501">
        <v>25</v>
      </c>
      <c r="R501">
        <v>3</v>
      </c>
      <c r="S501" t="s">
        <v>132</v>
      </c>
      <c r="T501" t="s">
        <v>33</v>
      </c>
      <c r="U501">
        <v>0.52583333333333304</v>
      </c>
      <c r="V501">
        <v>1.8816024199247401</v>
      </c>
      <c r="W501">
        <v>-9.5200000000000007E-2</v>
      </c>
      <c r="X501">
        <v>3.2423000000000002</v>
      </c>
      <c r="Y501">
        <v>12</v>
      </c>
      <c r="Z501">
        <v>-132.172422222222</v>
      </c>
      <c r="AA501">
        <v>568</v>
      </c>
      <c r="AB501">
        <v>-102.55200000000001</v>
      </c>
      <c r="AC501">
        <v>526</v>
      </c>
      <c r="AD501">
        <v>-165.83150000000001</v>
      </c>
      <c r="AE501">
        <v>634</v>
      </c>
      <c r="AF501">
        <v>119.7</v>
      </c>
      <c r="AG501">
        <v>23.9</v>
      </c>
      <c r="AH501" t="s">
        <v>32</v>
      </c>
      <c r="AI501">
        <v>8.3923384450911005</v>
      </c>
      <c r="AJ501" t="s">
        <v>32</v>
      </c>
      <c r="AK501" t="s">
        <v>32</v>
      </c>
    </row>
    <row r="502" spans="1:37">
      <c r="A502" s="6">
        <v>501</v>
      </c>
      <c r="B502">
        <v>13990</v>
      </c>
      <c r="C502" t="s">
        <v>1034</v>
      </c>
      <c r="D502" t="s">
        <v>498</v>
      </c>
      <c r="E502" t="s">
        <v>82</v>
      </c>
      <c r="F502" t="s">
        <v>149</v>
      </c>
      <c r="G502" s="5">
        <v>2.09</v>
      </c>
      <c r="H502" s="3">
        <f t="shared" si="28"/>
        <v>0.13062499999999999</v>
      </c>
      <c r="I502" s="3">
        <f t="shared" si="29"/>
        <v>-7.3632708333333126</v>
      </c>
      <c r="J502" s="7" t="e">
        <f>VLOOKUP(B502,RB!$B$2:$G$62,6,FALSE)</f>
        <v>#N/A</v>
      </c>
      <c r="K502" s="7" t="e">
        <f>VLOOKUP(B502,WR!$B$2:$G$73,6,FALSE)</f>
        <v>#N/A</v>
      </c>
      <c r="L502" s="7" t="e">
        <f>VLOOKUP(B502,TE!$A$2:$F$73,6,FALSE)</f>
        <v>#N/A</v>
      </c>
      <c r="M502" s="7">
        <f t="shared" si="30"/>
        <v>0</v>
      </c>
      <c r="N502" s="7">
        <f t="shared" si="31"/>
        <v>0</v>
      </c>
      <c r="P502">
        <v>204</v>
      </c>
      <c r="Q502">
        <v>24</v>
      </c>
      <c r="R502">
        <v>1</v>
      </c>
      <c r="S502" t="s">
        <v>149</v>
      </c>
      <c r="T502" t="s">
        <v>33</v>
      </c>
      <c r="U502">
        <v>0.34799999999999998</v>
      </c>
      <c r="V502">
        <v>1.47785317267988</v>
      </c>
      <c r="W502">
        <v>0.1045</v>
      </c>
      <c r="X502">
        <v>1.9855</v>
      </c>
      <c r="Y502">
        <v>19</v>
      </c>
      <c r="Z502">
        <v>-146.73394444444401</v>
      </c>
      <c r="AA502">
        <v>626</v>
      </c>
      <c r="AB502">
        <v>-133.58425</v>
      </c>
      <c r="AC502">
        <v>618</v>
      </c>
      <c r="AD502">
        <v>-162.26175000000001</v>
      </c>
      <c r="AE502">
        <v>579</v>
      </c>
      <c r="AF502">
        <v>197.7</v>
      </c>
      <c r="AG502">
        <v>65.3</v>
      </c>
      <c r="AH502" t="s">
        <v>32</v>
      </c>
      <c r="AI502">
        <v>11.4890726003275</v>
      </c>
      <c r="AJ502">
        <v>150.99</v>
      </c>
      <c r="AK502">
        <v>475.01</v>
      </c>
    </row>
    <row r="503" spans="1:37">
      <c r="A503">
        <v>502</v>
      </c>
      <c r="B503">
        <v>14267</v>
      </c>
      <c r="C503" t="s">
        <v>1142</v>
      </c>
      <c r="D503" t="s">
        <v>1143</v>
      </c>
      <c r="E503" t="s">
        <v>65</v>
      </c>
      <c r="F503" t="s">
        <v>149</v>
      </c>
      <c r="G503" s="5">
        <v>1.885</v>
      </c>
      <c r="H503" s="3">
        <f t="shared" si="28"/>
        <v>0.1178125</v>
      </c>
      <c r="I503" s="3">
        <f t="shared" si="29"/>
        <v>-7.3760833333333125</v>
      </c>
      <c r="J503" s="7" t="e">
        <f>VLOOKUP(B503,RB!$B$2:$G$62,6,FALSE)</f>
        <v>#N/A</v>
      </c>
      <c r="K503" s="7" t="e">
        <f>VLOOKUP(B503,WR!$B$2:$G$73,6,FALSE)</f>
        <v>#N/A</v>
      </c>
      <c r="L503" s="7" t="e">
        <f>VLOOKUP(B503,TE!$A$2:$F$73,6,FALSE)</f>
        <v>#N/A</v>
      </c>
      <c r="M503" s="7">
        <f t="shared" si="30"/>
        <v>0</v>
      </c>
      <c r="N503" s="7">
        <f t="shared" si="31"/>
        <v>0</v>
      </c>
      <c r="P503">
        <v>205</v>
      </c>
      <c r="Q503">
        <v>23</v>
      </c>
      <c r="R503">
        <v>0</v>
      </c>
      <c r="S503" t="s">
        <v>149</v>
      </c>
      <c r="T503" t="s">
        <v>33</v>
      </c>
      <c r="U503">
        <v>0.54049999999999998</v>
      </c>
      <c r="V503">
        <v>1.92266308367673</v>
      </c>
      <c r="W503">
        <v>0.03</v>
      </c>
      <c r="X503">
        <v>3.1529999999999898</v>
      </c>
      <c r="Y503">
        <v>19</v>
      </c>
      <c r="Z503">
        <v>-146.93894444444399</v>
      </c>
      <c r="AA503">
        <v>627</v>
      </c>
      <c r="AB503">
        <v>-133.65875</v>
      </c>
      <c r="AC503">
        <v>622</v>
      </c>
      <c r="AD503">
        <v>-161.09424999999999</v>
      </c>
      <c r="AE503">
        <v>577</v>
      </c>
      <c r="AF503">
        <v>163.9</v>
      </c>
      <c r="AG503">
        <v>18.600000000000001</v>
      </c>
      <c r="AH503">
        <v>379.3</v>
      </c>
      <c r="AI503">
        <v>5.1870379422836503</v>
      </c>
      <c r="AJ503" t="s">
        <v>32</v>
      </c>
      <c r="AK503" t="s">
        <v>32</v>
      </c>
    </row>
    <row r="504" spans="1:37">
      <c r="A504" s="6">
        <v>503</v>
      </c>
      <c r="B504">
        <v>9638</v>
      </c>
      <c r="C504" t="s">
        <v>207</v>
      </c>
      <c r="D504" t="s">
        <v>208</v>
      </c>
      <c r="E504" t="s">
        <v>141</v>
      </c>
      <c r="F504" t="s">
        <v>144</v>
      </c>
      <c r="G504" s="5">
        <v>1.72</v>
      </c>
      <c r="H504" s="3">
        <f t="shared" si="28"/>
        <v>0.1075</v>
      </c>
      <c r="I504" s="3">
        <f t="shared" si="29"/>
        <v>-7.3863958333333128</v>
      </c>
      <c r="J504" s="7" t="e">
        <f>VLOOKUP(B504,RB!$B$2:$G$62,6,FALSE)</f>
        <v>#N/A</v>
      </c>
      <c r="K504" s="7" t="e">
        <f>VLOOKUP(B504,WR!$B$2:$G$73,6,FALSE)</f>
        <v>#N/A</v>
      </c>
      <c r="L504" s="7" t="e">
        <f>VLOOKUP(B504,TE!$A$2:$F$73,6,FALSE)</f>
        <v>#N/A</v>
      </c>
      <c r="M504" s="7">
        <f t="shared" si="30"/>
        <v>0</v>
      </c>
      <c r="N504" s="7">
        <f t="shared" si="31"/>
        <v>0</v>
      </c>
      <c r="P504">
        <v>128</v>
      </c>
      <c r="Q504">
        <v>32</v>
      </c>
      <c r="R504">
        <v>10</v>
      </c>
      <c r="S504" t="s">
        <v>144</v>
      </c>
      <c r="T504" t="s">
        <v>33</v>
      </c>
      <c r="U504">
        <v>0.98499999999999999</v>
      </c>
      <c r="V504" t="s">
        <v>32</v>
      </c>
      <c r="W504">
        <v>1.72</v>
      </c>
      <c r="X504">
        <v>1.72</v>
      </c>
      <c r="Y504">
        <v>14</v>
      </c>
      <c r="Z504">
        <v>-111.917611111111</v>
      </c>
      <c r="AA504">
        <v>454</v>
      </c>
      <c r="AB504">
        <v>-99.489916666666602</v>
      </c>
      <c r="AC504">
        <v>416</v>
      </c>
      <c r="AD504">
        <v>-126.99833333333299</v>
      </c>
      <c r="AE504">
        <v>464</v>
      </c>
      <c r="AF504" t="s">
        <v>32</v>
      </c>
      <c r="AG504" t="s">
        <v>32</v>
      </c>
      <c r="AH504" t="s">
        <v>32</v>
      </c>
      <c r="AI504" t="s">
        <v>133</v>
      </c>
      <c r="AJ504">
        <v>150.99</v>
      </c>
      <c r="AK504">
        <v>303.01</v>
      </c>
    </row>
    <row r="505" spans="1:37">
      <c r="A505">
        <v>504</v>
      </c>
      <c r="B505">
        <v>12639</v>
      </c>
      <c r="C505" t="s">
        <v>350</v>
      </c>
      <c r="D505" t="s">
        <v>630</v>
      </c>
      <c r="E505" t="s">
        <v>123</v>
      </c>
      <c r="F505" t="s">
        <v>132</v>
      </c>
      <c r="G505" s="5">
        <v>1.69366666666666</v>
      </c>
      <c r="H505" s="3">
        <f t="shared" si="28"/>
        <v>0.10585416666666625</v>
      </c>
      <c r="I505" s="3">
        <f t="shared" si="29"/>
        <v>-7.3880416666666466</v>
      </c>
      <c r="J505" s="7" t="e">
        <f>VLOOKUP(B505,RB!$B$2:$G$62,6,FALSE)</f>
        <v>#N/A</v>
      </c>
      <c r="K505" s="7" t="e">
        <f>VLOOKUP(B505,WR!$B$2:$G$73,6,FALSE)</f>
        <v>#N/A</v>
      </c>
      <c r="L505" s="7" t="e">
        <f>VLOOKUP(B505,TE!$A$2:$F$73,6,FALSE)</f>
        <v>#N/A</v>
      </c>
      <c r="M505" s="7">
        <f t="shared" si="30"/>
        <v>0</v>
      </c>
      <c r="N505" s="7">
        <f t="shared" si="31"/>
        <v>0</v>
      </c>
      <c r="P505">
        <v>170</v>
      </c>
      <c r="Q505">
        <v>26</v>
      </c>
      <c r="R505">
        <v>3</v>
      </c>
      <c r="S505" t="s">
        <v>132</v>
      </c>
      <c r="T505" t="s">
        <v>33</v>
      </c>
      <c r="U505">
        <v>0.26329166666666698</v>
      </c>
      <c r="V505">
        <v>2.4954592596687801</v>
      </c>
      <c r="W505">
        <v>-1.054</v>
      </c>
      <c r="X505">
        <v>3.6731500000000001</v>
      </c>
      <c r="Y505">
        <v>12</v>
      </c>
      <c r="Z505">
        <v>-132.57542222222199</v>
      </c>
      <c r="AA505">
        <v>570</v>
      </c>
      <c r="AB505">
        <v>-103.5108</v>
      </c>
      <c r="AC505">
        <v>532</v>
      </c>
      <c r="AD505">
        <v>-165.40065000000001</v>
      </c>
      <c r="AE505">
        <v>627</v>
      </c>
      <c r="AF505" t="s">
        <v>32</v>
      </c>
      <c r="AG505" t="s">
        <v>32</v>
      </c>
      <c r="AH505" t="s">
        <v>32</v>
      </c>
      <c r="AI505" t="s">
        <v>133</v>
      </c>
      <c r="AJ505" t="s">
        <v>32</v>
      </c>
      <c r="AK505" t="s">
        <v>32</v>
      </c>
    </row>
    <row r="506" spans="1:37">
      <c r="A506" s="6">
        <v>505</v>
      </c>
      <c r="B506">
        <v>14277</v>
      </c>
      <c r="C506" t="s">
        <v>502</v>
      </c>
      <c r="D506" t="s">
        <v>241</v>
      </c>
      <c r="E506" t="s">
        <v>109</v>
      </c>
      <c r="F506" t="s">
        <v>149</v>
      </c>
      <c r="G506" s="5">
        <v>1.599</v>
      </c>
      <c r="H506" s="3">
        <f t="shared" si="28"/>
        <v>9.9937499999999999E-2</v>
      </c>
      <c r="I506" s="3">
        <f t="shared" si="29"/>
        <v>-7.3939583333333125</v>
      </c>
      <c r="J506" s="7" t="e">
        <f>VLOOKUP(B506,RB!$B$2:$G$62,6,FALSE)</f>
        <v>#N/A</v>
      </c>
      <c r="K506" s="7" t="e">
        <f>VLOOKUP(B506,WR!$B$2:$G$73,6,FALSE)</f>
        <v>#N/A</v>
      </c>
      <c r="L506" s="7" t="e">
        <f>VLOOKUP(B506,TE!$A$2:$F$73,6,FALSE)</f>
        <v>#N/A</v>
      </c>
      <c r="M506" s="7">
        <f t="shared" si="30"/>
        <v>0</v>
      </c>
      <c r="N506" s="7">
        <f t="shared" si="31"/>
        <v>0</v>
      </c>
      <c r="P506">
        <v>206</v>
      </c>
      <c r="Q506">
        <v>23</v>
      </c>
      <c r="R506">
        <v>0</v>
      </c>
      <c r="S506" t="s">
        <v>149</v>
      </c>
      <c r="T506" t="s">
        <v>33</v>
      </c>
      <c r="U506">
        <v>0.60350000000000004</v>
      </c>
      <c r="V506">
        <v>2.1291634507477299</v>
      </c>
      <c r="W506">
        <v>-0.13589999999999999</v>
      </c>
      <c r="X506">
        <v>3.2490000000000001</v>
      </c>
      <c r="Y506">
        <v>19</v>
      </c>
      <c r="Z506">
        <v>-147.22494444444399</v>
      </c>
      <c r="AA506">
        <v>628</v>
      </c>
      <c r="AB506">
        <v>-133.82464999999999</v>
      </c>
      <c r="AC506">
        <v>644</v>
      </c>
      <c r="AD506">
        <v>-160.99825000000001</v>
      </c>
      <c r="AE506">
        <v>576</v>
      </c>
      <c r="AF506" t="s">
        <v>32</v>
      </c>
      <c r="AG506" t="s">
        <v>32</v>
      </c>
      <c r="AH506" t="s">
        <v>32</v>
      </c>
      <c r="AI506" t="s">
        <v>133</v>
      </c>
      <c r="AJ506">
        <v>150.99</v>
      </c>
      <c r="AK506">
        <v>477.01</v>
      </c>
    </row>
    <row r="507" spans="1:37">
      <c r="A507">
        <v>506</v>
      </c>
      <c r="B507">
        <v>4397</v>
      </c>
      <c r="C507" t="s">
        <v>130</v>
      </c>
      <c r="D507" t="s">
        <v>131</v>
      </c>
      <c r="E507" t="s">
        <v>62</v>
      </c>
      <c r="F507" t="s">
        <v>132</v>
      </c>
      <c r="G507" s="5">
        <v>1.448</v>
      </c>
      <c r="H507" s="3">
        <f t="shared" si="28"/>
        <v>9.0499999999999997E-2</v>
      </c>
      <c r="I507" s="3">
        <f t="shared" si="29"/>
        <v>-7.4033958333333132</v>
      </c>
      <c r="J507" s="7" t="e">
        <f>VLOOKUP(B507,RB!$B$2:$G$62,6,FALSE)</f>
        <v>#N/A</v>
      </c>
      <c r="K507" s="7" t="e">
        <f>VLOOKUP(B507,WR!$B$2:$G$73,6,FALSE)</f>
        <v>#N/A</v>
      </c>
      <c r="L507" s="7" t="e">
        <f>VLOOKUP(B507,TE!$A$2:$F$73,6,FALSE)</f>
        <v>#N/A</v>
      </c>
      <c r="M507" s="7">
        <f t="shared" si="30"/>
        <v>0</v>
      </c>
      <c r="N507" s="7">
        <f t="shared" si="31"/>
        <v>0</v>
      </c>
      <c r="P507">
        <v>171</v>
      </c>
      <c r="Q507">
        <v>27</v>
      </c>
      <c r="R507">
        <v>5</v>
      </c>
      <c r="S507" t="s">
        <v>132</v>
      </c>
      <c r="T507" t="s">
        <v>33</v>
      </c>
      <c r="U507">
        <v>6.6791666666666499E-2</v>
      </c>
      <c r="V507">
        <v>0.74229621221360498</v>
      </c>
      <c r="W507">
        <v>0.181199999999999</v>
      </c>
      <c r="X507">
        <v>1.5931</v>
      </c>
      <c r="Y507">
        <v>12</v>
      </c>
      <c r="Z507">
        <v>-132.821088888888</v>
      </c>
      <c r="AA507">
        <v>571</v>
      </c>
      <c r="AB507">
        <v>-102.2756</v>
      </c>
      <c r="AC507">
        <v>495</v>
      </c>
      <c r="AD507">
        <v>-167.48070000000001</v>
      </c>
      <c r="AE507">
        <v>644</v>
      </c>
      <c r="AF507" t="s">
        <v>32</v>
      </c>
      <c r="AG507" t="s">
        <v>32</v>
      </c>
      <c r="AH507" t="s">
        <v>32</v>
      </c>
      <c r="AI507" t="s">
        <v>133</v>
      </c>
      <c r="AJ507">
        <v>150.97</v>
      </c>
      <c r="AK507">
        <v>420.03</v>
      </c>
    </row>
    <row r="508" spans="1:37">
      <c r="A508" s="6">
        <v>507</v>
      </c>
      <c r="B508">
        <v>12806</v>
      </c>
      <c r="C508" t="s">
        <v>256</v>
      </c>
      <c r="D508" t="s">
        <v>663</v>
      </c>
      <c r="E508" t="s">
        <v>65</v>
      </c>
      <c r="F508" t="s">
        <v>132</v>
      </c>
      <c r="G508" s="5">
        <v>1.41275</v>
      </c>
      <c r="H508" s="3">
        <f t="shared" si="28"/>
        <v>8.8296874999999997E-2</v>
      </c>
      <c r="I508" s="3">
        <f t="shared" si="29"/>
        <v>-7.4055989583333126</v>
      </c>
      <c r="J508" s="7" t="e">
        <f>VLOOKUP(B508,RB!$B$2:$G$62,6,FALSE)</f>
        <v>#N/A</v>
      </c>
      <c r="K508" s="7" t="e">
        <f>VLOOKUP(B508,WR!$B$2:$G$73,6,FALSE)</f>
        <v>#N/A</v>
      </c>
      <c r="L508" s="7" t="e">
        <f>VLOOKUP(B508,TE!$A$2:$F$73,6,FALSE)</f>
        <v>#N/A</v>
      </c>
      <c r="M508" s="7">
        <f t="shared" si="30"/>
        <v>0</v>
      </c>
      <c r="N508" s="7">
        <f t="shared" si="31"/>
        <v>0</v>
      </c>
      <c r="P508">
        <v>172</v>
      </c>
      <c r="Q508">
        <v>26</v>
      </c>
      <c r="R508">
        <v>3</v>
      </c>
      <c r="S508" t="s">
        <v>132</v>
      </c>
      <c r="T508" t="s">
        <v>33</v>
      </c>
      <c r="U508">
        <v>0.143916666666666</v>
      </c>
      <c r="V508">
        <v>1.02196878621609</v>
      </c>
      <c r="W508">
        <v>9.5999999999999905E-2</v>
      </c>
      <c r="X508">
        <v>2.4203999999999999</v>
      </c>
      <c r="Y508">
        <v>13</v>
      </c>
      <c r="Z508">
        <v>-132.85633888888799</v>
      </c>
      <c r="AA508">
        <v>572</v>
      </c>
      <c r="AB508">
        <v>-102.3608</v>
      </c>
      <c r="AC508">
        <v>507</v>
      </c>
      <c r="AD508">
        <v>-166.6534</v>
      </c>
      <c r="AE508">
        <v>638</v>
      </c>
      <c r="AF508">
        <v>119.4</v>
      </c>
      <c r="AG508">
        <v>8.8000000000000007</v>
      </c>
      <c r="AH508" t="s">
        <v>32</v>
      </c>
      <c r="AI508">
        <v>4.3520040190024503</v>
      </c>
      <c r="AJ508" t="s">
        <v>32</v>
      </c>
      <c r="AK508" t="s">
        <v>32</v>
      </c>
    </row>
    <row r="509" spans="1:37">
      <c r="A509">
        <v>508</v>
      </c>
      <c r="B509">
        <v>11408</v>
      </c>
      <c r="C509" t="s">
        <v>402</v>
      </c>
      <c r="D509" t="s">
        <v>403</v>
      </c>
      <c r="E509" t="s">
        <v>100</v>
      </c>
      <c r="F509" t="s">
        <v>132</v>
      </c>
      <c r="G509" s="5">
        <v>1.3496666666666599</v>
      </c>
      <c r="H509" s="3">
        <f t="shared" si="28"/>
        <v>8.4354166666666244E-2</v>
      </c>
      <c r="I509" s="3">
        <f t="shared" si="29"/>
        <v>-7.4095416666666463</v>
      </c>
      <c r="J509" s="7" t="e">
        <f>VLOOKUP(B509,RB!$B$2:$G$62,6,FALSE)</f>
        <v>#N/A</v>
      </c>
      <c r="K509" s="7" t="e">
        <f>VLOOKUP(B509,WR!$B$2:$G$73,6,FALSE)</f>
        <v>#N/A</v>
      </c>
      <c r="L509" s="7" t="e">
        <f>VLOOKUP(B509,TE!$A$2:$F$73,6,FALSE)</f>
        <v>#N/A</v>
      </c>
      <c r="M509" s="7">
        <f t="shared" si="30"/>
        <v>0</v>
      </c>
      <c r="N509" s="7">
        <f t="shared" si="31"/>
        <v>0</v>
      </c>
      <c r="P509">
        <v>173</v>
      </c>
      <c r="Q509">
        <v>29</v>
      </c>
      <c r="R509">
        <v>6</v>
      </c>
      <c r="S509" t="s">
        <v>132</v>
      </c>
      <c r="T509" t="s">
        <v>33</v>
      </c>
      <c r="U509">
        <v>0.162333333333333</v>
      </c>
      <c r="V509">
        <v>0.88405745476939002</v>
      </c>
      <c r="W509">
        <v>9.3299999999999897E-2</v>
      </c>
      <c r="X509">
        <v>1.9259500000000001</v>
      </c>
      <c r="Y509">
        <v>13</v>
      </c>
      <c r="Z509">
        <v>-132.91942222222201</v>
      </c>
      <c r="AA509">
        <v>573</v>
      </c>
      <c r="AB509">
        <v>-102.3635</v>
      </c>
      <c r="AC509">
        <v>508</v>
      </c>
      <c r="AD509">
        <v>-167.14785000000001</v>
      </c>
      <c r="AE509">
        <v>643</v>
      </c>
      <c r="AF509" t="s">
        <v>32</v>
      </c>
      <c r="AG509" t="s">
        <v>32</v>
      </c>
      <c r="AH509" t="s">
        <v>32</v>
      </c>
      <c r="AI509" t="s">
        <v>133</v>
      </c>
      <c r="AJ509" t="s">
        <v>32</v>
      </c>
      <c r="AK509" t="s">
        <v>32</v>
      </c>
    </row>
    <row r="510" spans="1:37">
      <c r="A510" s="6">
        <v>509</v>
      </c>
      <c r="B510">
        <v>13838</v>
      </c>
      <c r="C510" t="s">
        <v>282</v>
      </c>
      <c r="D510" t="s">
        <v>986</v>
      </c>
      <c r="E510" t="s">
        <v>97</v>
      </c>
      <c r="F510" t="s">
        <v>132</v>
      </c>
      <c r="G510" s="5">
        <v>1.1879999999999999</v>
      </c>
      <c r="H510" s="3">
        <f t="shared" si="28"/>
        <v>7.4249999999999997E-2</v>
      </c>
      <c r="I510" s="3">
        <f t="shared" si="29"/>
        <v>-7.4196458333333126</v>
      </c>
      <c r="J510" s="7" t="e">
        <f>VLOOKUP(B510,RB!$B$2:$G$62,6,FALSE)</f>
        <v>#N/A</v>
      </c>
      <c r="K510" s="7" t="e">
        <f>VLOOKUP(B510,WR!$B$2:$G$73,6,FALSE)</f>
        <v>#N/A</v>
      </c>
      <c r="L510" s="7" t="e">
        <f>VLOOKUP(B510,TE!$A$2:$F$73,6,FALSE)</f>
        <v>#N/A</v>
      </c>
      <c r="M510" s="7">
        <f t="shared" si="30"/>
        <v>0</v>
      </c>
      <c r="N510" s="7">
        <f t="shared" si="31"/>
        <v>0</v>
      </c>
      <c r="P510">
        <v>174</v>
      </c>
      <c r="Q510">
        <v>23</v>
      </c>
      <c r="R510">
        <v>1</v>
      </c>
      <c r="S510" t="s">
        <v>132</v>
      </c>
      <c r="T510" t="s">
        <v>33</v>
      </c>
      <c r="U510">
        <v>6.3166666666666593E-2</v>
      </c>
      <c r="V510">
        <v>0.69151428040207497</v>
      </c>
      <c r="W510">
        <v>0.11</v>
      </c>
      <c r="X510">
        <v>1.2584</v>
      </c>
      <c r="Y510">
        <v>13</v>
      </c>
      <c r="Z510">
        <v>-133.08108888888799</v>
      </c>
      <c r="AA510">
        <v>574</v>
      </c>
      <c r="AB510">
        <v>-102.3468</v>
      </c>
      <c r="AC510">
        <v>505</v>
      </c>
      <c r="AD510">
        <v>-167.81540000000001</v>
      </c>
      <c r="AE510">
        <v>646</v>
      </c>
      <c r="AF510" t="s">
        <v>32</v>
      </c>
      <c r="AG510" t="s">
        <v>32</v>
      </c>
      <c r="AH510" t="s">
        <v>32</v>
      </c>
      <c r="AI510" t="s">
        <v>133</v>
      </c>
      <c r="AJ510">
        <v>151</v>
      </c>
      <c r="AK510">
        <v>423</v>
      </c>
    </row>
    <row r="511" spans="1:37">
      <c r="A511">
        <v>510</v>
      </c>
      <c r="B511">
        <v>13334</v>
      </c>
      <c r="C511" t="s">
        <v>814</v>
      </c>
      <c r="D511" t="s">
        <v>815</v>
      </c>
      <c r="E511" t="s">
        <v>103</v>
      </c>
      <c r="F511" t="s">
        <v>132</v>
      </c>
      <c r="G511" s="5">
        <v>1.1866666666666601</v>
      </c>
      <c r="H511" s="3">
        <f t="shared" si="28"/>
        <v>7.4166666666666256E-2</v>
      </c>
      <c r="I511" s="3">
        <f t="shared" si="29"/>
        <v>-7.4197291666666469</v>
      </c>
      <c r="J511" s="7" t="e">
        <f>VLOOKUP(B511,RB!$B$2:$G$62,6,FALSE)</f>
        <v>#N/A</v>
      </c>
      <c r="K511" s="7" t="e">
        <f>VLOOKUP(B511,WR!$B$2:$G$73,6,FALSE)</f>
        <v>#N/A</v>
      </c>
      <c r="L511" s="7" t="e">
        <f>VLOOKUP(B511,TE!$A$2:$F$73,6,FALSE)</f>
        <v>#N/A</v>
      </c>
      <c r="M511" s="7">
        <f t="shared" si="30"/>
        <v>0</v>
      </c>
      <c r="N511" s="7">
        <f t="shared" si="31"/>
        <v>0</v>
      </c>
      <c r="P511">
        <v>175</v>
      </c>
      <c r="Q511">
        <v>27</v>
      </c>
      <c r="R511">
        <v>2</v>
      </c>
      <c r="S511" t="s">
        <v>132</v>
      </c>
      <c r="T511" t="s">
        <v>33</v>
      </c>
      <c r="U511">
        <v>0.13041666666666599</v>
      </c>
      <c r="V511">
        <v>1.1046718969902301</v>
      </c>
      <c r="W511">
        <v>8.3999999999999894E-2</v>
      </c>
      <c r="X511">
        <v>2.1920000000000002</v>
      </c>
      <c r="Y511">
        <v>12</v>
      </c>
      <c r="Z511">
        <v>-133.08242222222199</v>
      </c>
      <c r="AA511">
        <v>575</v>
      </c>
      <c r="AB511">
        <v>-102.3728</v>
      </c>
      <c r="AC511">
        <v>509</v>
      </c>
      <c r="AD511">
        <v>-166.8818</v>
      </c>
      <c r="AE511">
        <v>640</v>
      </c>
      <c r="AF511">
        <v>136.5</v>
      </c>
      <c r="AG511">
        <v>6.5</v>
      </c>
      <c r="AH511" t="s">
        <v>32</v>
      </c>
      <c r="AI511">
        <v>3.73658884151875</v>
      </c>
      <c r="AJ511">
        <v>150.97</v>
      </c>
      <c r="AK511">
        <v>424.03</v>
      </c>
    </row>
    <row r="512" spans="1:37">
      <c r="A512" s="6">
        <v>511</v>
      </c>
      <c r="B512">
        <v>14280</v>
      </c>
      <c r="C512" t="s">
        <v>498</v>
      </c>
      <c r="D512" t="s">
        <v>295</v>
      </c>
      <c r="E512" t="s">
        <v>106</v>
      </c>
      <c r="F512" t="s">
        <v>149</v>
      </c>
      <c r="G512" s="5">
        <v>1.0900000000000001</v>
      </c>
      <c r="H512" s="3">
        <f t="shared" si="28"/>
        <v>6.8125000000000005E-2</v>
      </c>
      <c r="I512" s="3">
        <f t="shared" si="29"/>
        <v>-7.4257708333333126</v>
      </c>
      <c r="J512" s="7" t="e">
        <f>VLOOKUP(B512,RB!$B$2:$G$62,6,FALSE)</f>
        <v>#N/A</v>
      </c>
      <c r="K512" s="7" t="e">
        <f>VLOOKUP(B512,WR!$B$2:$G$73,6,FALSE)</f>
        <v>#N/A</v>
      </c>
      <c r="L512" s="7" t="e">
        <f>VLOOKUP(B512,TE!$A$2:$F$73,6,FALSE)</f>
        <v>#N/A</v>
      </c>
      <c r="M512" s="7">
        <f t="shared" si="30"/>
        <v>0</v>
      </c>
      <c r="N512" s="7">
        <f t="shared" si="31"/>
        <v>0</v>
      </c>
      <c r="P512">
        <v>207</v>
      </c>
      <c r="Q512">
        <v>22</v>
      </c>
      <c r="R512">
        <v>0</v>
      </c>
      <c r="S512" t="s">
        <v>149</v>
      </c>
      <c r="T512" t="s">
        <v>33</v>
      </c>
      <c r="U512">
        <v>0.27450000000000002</v>
      </c>
      <c r="V512" t="s">
        <v>32</v>
      </c>
      <c r="W512">
        <v>1.0900000000000001</v>
      </c>
      <c r="X512">
        <v>1.0900000000000001</v>
      </c>
      <c r="Y512">
        <v>19</v>
      </c>
      <c r="Z512">
        <v>-147.73394444444401</v>
      </c>
      <c r="AA512">
        <v>629</v>
      </c>
      <c r="AB512">
        <v>-132.59875</v>
      </c>
      <c r="AC512">
        <v>593</v>
      </c>
      <c r="AD512">
        <v>-163.15725</v>
      </c>
      <c r="AE512">
        <v>581</v>
      </c>
      <c r="AF512">
        <v>140.4</v>
      </c>
      <c r="AG512">
        <v>19.5</v>
      </c>
      <c r="AH512">
        <v>361.4</v>
      </c>
      <c r="AI512">
        <v>5.3084904303401697</v>
      </c>
      <c r="AJ512" t="s">
        <v>32</v>
      </c>
      <c r="AK512" t="s">
        <v>32</v>
      </c>
    </row>
    <row r="513" spans="1:37">
      <c r="A513">
        <v>512</v>
      </c>
      <c r="B513">
        <v>11524</v>
      </c>
      <c r="C513" t="s">
        <v>415</v>
      </c>
      <c r="D513" t="s">
        <v>416</v>
      </c>
      <c r="E513" t="s">
        <v>141</v>
      </c>
      <c r="F513" t="s">
        <v>132</v>
      </c>
      <c r="G513" s="5">
        <v>1.0629999999999999</v>
      </c>
      <c r="H513" s="3">
        <f t="shared" si="28"/>
        <v>6.6437499999999997E-2</v>
      </c>
      <c r="I513" s="3">
        <f t="shared" si="29"/>
        <v>-7.4274583333333126</v>
      </c>
      <c r="J513" s="7" t="e">
        <f>VLOOKUP(B513,RB!$B$2:$G$62,6,FALSE)</f>
        <v>#N/A</v>
      </c>
      <c r="K513" s="7" t="e">
        <f>VLOOKUP(B513,WR!$B$2:$G$73,6,FALSE)</f>
        <v>#N/A</v>
      </c>
      <c r="L513" s="7" t="e">
        <f>VLOOKUP(B513,TE!$A$2:$F$73,6,FALSE)</f>
        <v>#N/A</v>
      </c>
      <c r="M513" s="7">
        <f t="shared" si="30"/>
        <v>0</v>
      </c>
      <c r="N513" s="7">
        <f t="shared" si="31"/>
        <v>0</v>
      </c>
      <c r="P513">
        <v>176</v>
      </c>
      <c r="Q513">
        <v>29</v>
      </c>
      <c r="R513">
        <v>7</v>
      </c>
      <c r="S513" t="s">
        <v>132</v>
      </c>
      <c r="T513" t="s">
        <v>33</v>
      </c>
      <c r="U513">
        <v>9.8000000000000004E-2</v>
      </c>
      <c r="V513" t="s">
        <v>32</v>
      </c>
      <c r="W513">
        <v>1.0629999999999999</v>
      </c>
      <c r="X513">
        <v>1.0629999999999999</v>
      </c>
      <c r="Y513">
        <v>13</v>
      </c>
      <c r="Z513">
        <v>-133.20608888888799</v>
      </c>
      <c r="AA513">
        <v>576</v>
      </c>
      <c r="AB513">
        <v>-101.3938</v>
      </c>
      <c r="AC513">
        <v>470</v>
      </c>
      <c r="AD513">
        <v>-168.01079999999999</v>
      </c>
      <c r="AE513">
        <v>647</v>
      </c>
      <c r="AF513" t="s">
        <v>32</v>
      </c>
      <c r="AG513" t="s">
        <v>32</v>
      </c>
      <c r="AH513" t="s">
        <v>32</v>
      </c>
      <c r="AI513" t="s">
        <v>133</v>
      </c>
      <c r="AJ513">
        <v>150.99</v>
      </c>
      <c r="AK513">
        <v>425.01</v>
      </c>
    </row>
    <row r="514" spans="1:37">
      <c r="A514" s="6">
        <v>513</v>
      </c>
      <c r="B514">
        <v>14077</v>
      </c>
      <c r="C514" t="s">
        <v>348</v>
      </c>
      <c r="D514" t="s">
        <v>1063</v>
      </c>
      <c r="E514" t="s">
        <v>80</v>
      </c>
      <c r="F514" t="s">
        <v>132</v>
      </c>
      <c r="G514" s="5">
        <v>1.0495000000000001</v>
      </c>
      <c r="H514" s="3">
        <f t="shared" si="28"/>
        <v>6.5593750000000006E-2</v>
      </c>
      <c r="I514" s="3">
        <f t="shared" si="29"/>
        <v>-7.4283020833333131</v>
      </c>
      <c r="J514" s="7" t="e">
        <f>VLOOKUP(B514,RB!$B$2:$G$62,6,FALSE)</f>
        <v>#N/A</v>
      </c>
      <c r="K514" s="7" t="e">
        <f>VLOOKUP(B514,WR!$B$2:$G$73,6,FALSE)</f>
        <v>#N/A</v>
      </c>
      <c r="L514" s="7" t="e">
        <f>VLOOKUP(B514,TE!$A$2:$F$73,6,FALSE)</f>
        <v>#N/A</v>
      </c>
      <c r="M514" s="7">
        <f t="shared" si="30"/>
        <v>0</v>
      </c>
      <c r="N514" s="7">
        <f t="shared" si="31"/>
        <v>0</v>
      </c>
      <c r="P514">
        <v>177</v>
      </c>
      <c r="Q514">
        <v>22</v>
      </c>
      <c r="R514">
        <v>0</v>
      </c>
      <c r="S514" t="s">
        <v>132</v>
      </c>
      <c r="T514" t="s">
        <v>33</v>
      </c>
      <c r="U514">
        <v>0.26187500000000002</v>
      </c>
      <c r="V514">
        <v>1.6694791103814299</v>
      </c>
      <c r="W514">
        <v>-1.29499999999998E-2</v>
      </c>
      <c r="X514">
        <v>2.1119500000000002</v>
      </c>
      <c r="Y514">
        <v>13</v>
      </c>
      <c r="Z514">
        <v>-133.21958888888801</v>
      </c>
      <c r="AA514">
        <v>577</v>
      </c>
      <c r="AB514">
        <v>-102.46975</v>
      </c>
      <c r="AC514">
        <v>524</v>
      </c>
      <c r="AD514">
        <v>-166.96185</v>
      </c>
      <c r="AE514">
        <v>642</v>
      </c>
      <c r="AF514">
        <v>90.1</v>
      </c>
      <c r="AG514">
        <v>10.199999999999999</v>
      </c>
      <c r="AH514">
        <v>315.39999999999998</v>
      </c>
      <c r="AI514">
        <v>4.7266045618186201</v>
      </c>
      <c r="AJ514">
        <v>150.94999999999999</v>
      </c>
      <c r="AK514">
        <v>426.05</v>
      </c>
    </row>
    <row r="515" spans="1:37">
      <c r="A515">
        <v>514</v>
      </c>
      <c r="B515">
        <v>14298</v>
      </c>
      <c r="C515" t="s">
        <v>1095</v>
      </c>
      <c r="D515" t="s">
        <v>763</v>
      </c>
      <c r="E515" t="s">
        <v>112</v>
      </c>
      <c r="F515" t="s">
        <v>149</v>
      </c>
      <c r="G515" s="5">
        <v>0.90100000000000002</v>
      </c>
      <c r="H515" s="3">
        <f t="shared" ref="H515:H578" si="32">G515/16</f>
        <v>5.6312500000000001E-2</v>
      </c>
      <c r="I515" s="3">
        <f t="shared" ref="I515:I578" si="33">(G515-LARGE($G$2:$G$666,7*14+1))/16</f>
        <v>-7.437583333333313</v>
      </c>
      <c r="J515" s="7" t="e">
        <f>VLOOKUP(B515,RB!$B$2:$G$62,6,FALSE)</f>
        <v>#N/A</v>
      </c>
      <c r="K515" s="7" t="e">
        <f>VLOOKUP(B515,WR!$B$2:$G$73,6,FALSE)</f>
        <v>#N/A</v>
      </c>
      <c r="L515" s="7" t="e">
        <f>VLOOKUP(B515,TE!$A$2:$F$73,6,FALSE)</f>
        <v>#N/A</v>
      </c>
      <c r="M515" s="7">
        <f t="shared" ref="M515:M578" si="34">MAX(IF(ISNA(J515),0,J515),IF(ISNA(K515),0,K515),IF(ISNA(L515),0,L515))</f>
        <v>0</v>
      </c>
      <c r="N515" s="7">
        <f t="shared" ref="N515:N578" si="35">M515/I515</f>
        <v>0</v>
      </c>
      <c r="P515">
        <v>208</v>
      </c>
      <c r="Q515">
        <v>23</v>
      </c>
      <c r="R515">
        <v>0</v>
      </c>
      <c r="S515" t="s">
        <v>149</v>
      </c>
      <c r="T515" t="s">
        <v>33</v>
      </c>
      <c r="U515">
        <v>0.29549999999999998</v>
      </c>
      <c r="V515" t="s">
        <v>32</v>
      </c>
      <c r="W515">
        <v>0.90100000000000002</v>
      </c>
      <c r="X515">
        <v>0.90100000000000002</v>
      </c>
      <c r="Y515">
        <v>19</v>
      </c>
      <c r="Z515">
        <v>-147.922944444444</v>
      </c>
      <c r="AA515">
        <v>630</v>
      </c>
      <c r="AB515">
        <v>-132.78774999999999</v>
      </c>
      <c r="AC515">
        <v>598</v>
      </c>
      <c r="AD515">
        <v>-163.34625</v>
      </c>
      <c r="AE515">
        <v>584</v>
      </c>
      <c r="AF515">
        <v>229</v>
      </c>
      <c r="AG515">
        <v>63</v>
      </c>
      <c r="AH515" t="s">
        <v>32</v>
      </c>
      <c r="AI515">
        <v>11.1786940197386</v>
      </c>
      <c r="AJ515">
        <v>150.99</v>
      </c>
      <c r="AK515">
        <v>479.01</v>
      </c>
    </row>
    <row r="516" spans="1:37">
      <c r="A516" s="6">
        <v>515</v>
      </c>
      <c r="B516">
        <v>13916</v>
      </c>
      <c r="C516" t="s">
        <v>1020</v>
      </c>
      <c r="D516" t="s">
        <v>1021</v>
      </c>
      <c r="E516" t="s">
        <v>126</v>
      </c>
      <c r="F516" t="s">
        <v>132</v>
      </c>
      <c r="G516" s="5">
        <v>0.88049999999999995</v>
      </c>
      <c r="H516" s="3">
        <f t="shared" si="32"/>
        <v>5.5031249999999997E-2</v>
      </c>
      <c r="I516" s="3">
        <f t="shared" si="33"/>
        <v>-7.4388645833333129</v>
      </c>
      <c r="J516" s="7" t="e">
        <f>VLOOKUP(B516,RB!$B$2:$G$62,6,FALSE)</f>
        <v>#N/A</v>
      </c>
      <c r="K516" s="7" t="e">
        <f>VLOOKUP(B516,WR!$B$2:$G$73,6,FALSE)</f>
        <v>#N/A</v>
      </c>
      <c r="L516" s="7" t="e">
        <f>VLOOKUP(B516,TE!$A$2:$F$73,6,FALSE)</f>
        <v>#N/A</v>
      </c>
      <c r="M516" s="7">
        <f t="shared" si="34"/>
        <v>0</v>
      </c>
      <c r="N516" s="7">
        <f t="shared" si="35"/>
        <v>0</v>
      </c>
      <c r="P516">
        <v>178</v>
      </c>
      <c r="Q516">
        <v>23</v>
      </c>
      <c r="R516">
        <v>1</v>
      </c>
      <c r="S516" t="s">
        <v>132</v>
      </c>
      <c r="T516" t="s">
        <v>33</v>
      </c>
      <c r="U516">
        <v>0.233125</v>
      </c>
      <c r="V516">
        <v>0.51634968771172896</v>
      </c>
      <c r="W516">
        <v>7.9000000000000001E-2</v>
      </c>
      <c r="X516">
        <v>0.95289999999999997</v>
      </c>
      <c r="Y516">
        <v>13</v>
      </c>
      <c r="Z516">
        <v>-133.38858888888799</v>
      </c>
      <c r="AA516">
        <v>578</v>
      </c>
      <c r="AB516">
        <v>-102.37779999999999</v>
      </c>
      <c r="AC516">
        <v>511</v>
      </c>
      <c r="AD516">
        <v>-168.12090000000001</v>
      </c>
      <c r="AE516">
        <v>648</v>
      </c>
      <c r="AF516">
        <v>132.30000000000001</v>
      </c>
      <c r="AG516">
        <v>49.9</v>
      </c>
      <c r="AH516">
        <v>449.7</v>
      </c>
      <c r="AI516">
        <v>15.349205668819801</v>
      </c>
      <c r="AJ516">
        <v>151</v>
      </c>
      <c r="AK516">
        <v>427</v>
      </c>
    </row>
    <row r="517" spans="1:37">
      <c r="A517">
        <v>516</v>
      </c>
      <c r="B517">
        <v>11434</v>
      </c>
      <c r="C517" t="s">
        <v>406</v>
      </c>
      <c r="D517" t="s">
        <v>407</v>
      </c>
      <c r="E517" t="s">
        <v>141</v>
      </c>
      <c r="F517" t="s">
        <v>144</v>
      </c>
      <c r="G517" s="5">
        <v>0.74</v>
      </c>
      <c r="H517" s="3">
        <f t="shared" si="32"/>
        <v>4.6249999999999999E-2</v>
      </c>
      <c r="I517" s="3">
        <f t="shared" si="33"/>
        <v>-7.4476458333333131</v>
      </c>
      <c r="J517" s="7" t="e">
        <f>VLOOKUP(B517,RB!$B$2:$G$62,6,FALSE)</f>
        <v>#N/A</v>
      </c>
      <c r="K517" s="7" t="e">
        <f>VLOOKUP(B517,WR!$B$2:$G$73,6,FALSE)</f>
        <v>#N/A</v>
      </c>
      <c r="L517" s="7" t="e">
        <f>VLOOKUP(B517,TE!$A$2:$F$73,6,FALSE)</f>
        <v>#N/A</v>
      </c>
      <c r="M517" s="7">
        <f t="shared" si="34"/>
        <v>0</v>
      </c>
      <c r="N517" s="7">
        <f t="shared" si="35"/>
        <v>0</v>
      </c>
      <c r="P517">
        <v>129</v>
      </c>
      <c r="Q517">
        <v>29</v>
      </c>
      <c r="R517">
        <v>6</v>
      </c>
      <c r="S517" t="s">
        <v>144</v>
      </c>
      <c r="T517" t="s">
        <v>33</v>
      </c>
      <c r="U517">
        <v>0.189999999999999</v>
      </c>
      <c r="V517" t="s">
        <v>32</v>
      </c>
      <c r="W517">
        <v>0.74</v>
      </c>
      <c r="X517">
        <v>0.74</v>
      </c>
      <c r="Y517">
        <v>15</v>
      </c>
      <c r="Z517">
        <v>-112.897611111111</v>
      </c>
      <c r="AA517">
        <v>457</v>
      </c>
      <c r="AB517">
        <v>-100.46991666666599</v>
      </c>
      <c r="AC517">
        <v>438</v>
      </c>
      <c r="AD517">
        <v>-127.978333333333</v>
      </c>
      <c r="AE517">
        <v>469</v>
      </c>
      <c r="AF517" t="s">
        <v>32</v>
      </c>
      <c r="AG517" t="s">
        <v>32</v>
      </c>
      <c r="AH517" t="s">
        <v>32</v>
      </c>
      <c r="AI517" t="s">
        <v>133</v>
      </c>
      <c r="AJ517" t="s">
        <v>32</v>
      </c>
      <c r="AK517" t="s">
        <v>32</v>
      </c>
    </row>
    <row r="518" spans="1:37">
      <c r="A518" s="6">
        <v>517</v>
      </c>
      <c r="B518">
        <v>13191</v>
      </c>
      <c r="C518" t="s">
        <v>784</v>
      </c>
      <c r="D518" t="s">
        <v>785</v>
      </c>
      <c r="E518" t="s">
        <v>62</v>
      </c>
      <c r="F518" t="s">
        <v>144</v>
      </c>
      <c r="G518" s="5">
        <v>0.73</v>
      </c>
      <c r="H518" s="3">
        <f t="shared" si="32"/>
        <v>4.5624999999999999E-2</v>
      </c>
      <c r="I518" s="3">
        <f t="shared" si="33"/>
        <v>-7.4482708333333125</v>
      </c>
      <c r="J518" s="7" t="e">
        <f>VLOOKUP(B518,RB!$B$2:$G$62,6,FALSE)</f>
        <v>#N/A</v>
      </c>
      <c r="K518" s="7" t="e">
        <f>VLOOKUP(B518,WR!$B$2:$G$73,6,FALSE)</f>
        <v>#N/A</v>
      </c>
      <c r="L518" s="7" t="e">
        <f>VLOOKUP(B518,TE!$A$2:$F$73,6,FALSE)</f>
        <v>#N/A</v>
      </c>
      <c r="M518" s="7">
        <f t="shared" si="34"/>
        <v>0</v>
      </c>
      <c r="N518" s="7">
        <f t="shared" si="35"/>
        <v>0</v>
      </c>
      <c r="P518">
        <v>130</v>
      </c>
      <c r="Q518">
        <v>24</v>
      </c>
      <c r="R518">
        <v>2</v>
      </c>
      <c r="S518" t="s">
        <v>144</v>
      </c>
      <c r="T518" t="s">
        <v>33</v>
      </c>
      <c r="U518">
        <v>0.52349999999999997</v>
      </c>
      <c r="V518">
        <v>0.51618795026617903</v>
      </c>
      <c r="W518">
        <v>3.6499999999999998E-2</v>
      </c>
      <c r="X518">
        <v>0.69350000000000001</v>
      </c>
      <c r="Y518">
        <v>15</v>
      </c>
      <c r="Z518">
        <v>-112.907611111111</v>
      </c>
      <c r="AA518">
        <v>458</v>
      </c>
      <c r="AB518">
        <v>-101.173416666666</v>
      </c>
      <c r="AC518">
        <v>461</v>
      </c>
      <c r="AD518">
        <v>-128.02483333333299</v>
      </c>
      <c r="AE518">
        <v>470</v>
      </c>
      <c r="AF518" t="s">
        <v>32</v>
      </c>
      <c r="AG518" t="s">
        <v>32</v>
      </c>
      <c r="AH518" t="s">
        <v>32</v>
      </c>
      <c r="AI518" t="s">
        <v>133</v>
      </c>
      <c r="AJ518" t="s">
        <v>32</v>
      </c>
      <c r="AK518" t="s">
        <v>32</v>
      </c>
    </row>
    <row r="519" spans="1:37">
      <c r="A519">
        <v>518</v>
      </c>
      <c r="B519">
        <v>13969</v>
      </c>
      <c r="C519" t="s">
        <v>1031</v>
      </c>
      <c r="D519" t="s">
        <v>170</v>
      </c>
      <c r="E519" t="s">
        <v>141</v>
      </c>
      <c r="F519" t="s">
        <v>149</v>
      </c>
      <c r="G519" s="5">
        <v>0.73</v>
      </c>
      <c r="H519" s="3">
        <f t="shared" si="32"/>
        <v>4.5624999999999999E-2</v>
      </c>
      <c r="I519" s="3">
        <f t="shared" si="33"/>
        <v>-7.4482708333333125</v>
      </c>
      <c r="J519" s="7" t="e">
        <f>VLOOKUP(B519,RB!$B$2:$G$62,6,FALSE)</f>
        <v>#N/A</v>
      </c>
      <c r="K519" s="7" t="e">
        <f>VLOOKUP(B519,WR!$B$2:$G$73,6,FALSE)</f>
        <v>#N/A</v>
      </c>
      <c r="L519" s="7" t="e">
        <f>VLOOKUP(B519,TE!$A$2:$F$73,6,FALSE)</f>
        <v>#N/A</v>
      </c>
      <c r="M519" s="7">
        <f t="shared" si="34"/>
        <v>0</v>
      </c>
      <c r="N519" s="7">
        <f t="shared" si="35"/>
        <v>0</v>
      </c>
      <c r="P519">
        <v>209</v>
      </c>
      <c r="Q519">
        <v>24</v>
      </c>
      <c r="R519">
        <v>1</v>
      </c>
      <c r="S519" t="s">
        <v>149</v>
      </c>
      <c r="T519" t="s">
        <v>33</v>
      </c>
      <c r="U519">
        <v>0.32116666666666599</v>
      </c>
      <c r="V519" t="s">
        <v>32</v>
      </c>
      <c r="W519">
        <v>0.73</v>
      </c>
      <c r="X519">
        <v>0.73</v>
      </c>
      <c r="Y519">
        <v>19</v>
      </c>
      <c r="Z519">
        <v>-148.09394444444399</v>
      </c>
      <c r="AA519">
        <v>631</v>
      </c>
      <c r="AB519">
        <v>-132.95875000000001</v>
      </c>
      <c r="AC519">
        <v>601</v>
      </c>
      <c r="AD519">
        <v>-163.51724999999999</v>
      </c>
      <c r="AE519">
        <v>588</v>
      </c>
      <c r="AF519" t="s">
        <v>32</v>
      </c>
      <c r="AG519" t="s">
        <v>32</v>
      </c>
      <c r="AH519" t="s">
        <v>32</v>
      </c>
      <c r="AI519" t="s">
        <v>133</v>
      </c>
      <c r="AJ519">
        <v>150.99</v>
      </c>
      <c r="AK519">
        <v>480.01</v>
      </c>
    </row>
    <row r="520" spans="1:37">
      <c r="A520" s="6">
        <v>519</v>
      </c>
      <c r="B520">
        <v>12040</v>
      </c>
      <c r="C520" t="s">
        <v>495</v>
      </c>
      <c r="D520" t="s">
        <v>158</v>
      </c>
      <c r="E520" t="s">
        <v>71</v>
      </c>
      <c r="F520" t="s">
        <v>132</v>
      </c>
      <c r="G520" s="5">
        <v>0.69474999999999998</v>
      </c>
      <c r="H520" s="3">
        <f t="shared" si="32"/>
        <v>4.3421874999999999E-2</v>
      </c>
      <c r="I520" s="3">
        <f t="shared" si="33"/>
        <v>-7.4504739583333128</v>
      </c>
      <c r="J520" s="7" t="e">
        <f>VLOOKUP(B520,RB!$B$2:$G$62,6,FALSE)</f>
        <v>#N/A</v>
      </c>
      <c r="K520" s="7" t="e">
        <f>VLOOKUP(B520,WR!$B$2:$G$73,6,FALSE)</f>
        <v>#N/A</v>
      </c>
      <c r="L520" s="7" t="e">
        <f>VLOOKUP(B520,TE!$A$2:$F$73,6,FALSE)</f>
        <v>#N/A</v>
      </c>
      <c r="M520" s="7">
        <f t="shared" si="34"/>
        <v>0</v>
      </c>
      <c r="N520" s="7">
        <f t="shared" si="35"/>
        <v>0</v>
      </c>
      <c r="P520">
        <v>179</v>
      </c>
      <c r="Q520">
        <v>27</v>
      </c>
      <c r="R520">
        <v>5</v>
      </c>
      <c r="S520" t="s">
        <v>132</v>
      </c>
      <c r="T520" t="s">
        <v>33</v>
      </c>
      <c r="U520">
        <v>0.12508333333333299</v>
      </c>
      <c r="V520">
        <v>0.63618959438205203</v>
      </c>
      <c r="W520">
        <v>0</v>
      </c>
      <c r="X520">
        <v>1.3735999999999999</v>
      </c>
      <c r="Y520">
        <v>13</v>
      </c>
      <c r="Z520">
        <v>-133.57433888888801</v>
      </c>
      <c r="AA520">
        <v>580</v>
      </c>
      <c r="AB520">
        <v>-102.4568</v>
      </c>
      <c r="AC520">
        <v>523</v>
      </c>
      <c r="AD520">
        <v>-167.7002</v>
      </c>
      <c r="AE520">
        <v>645</v>
      </c>
      <c r="AF520">
        <v>118</v>
      </c>
      <c r="AG520">
        <v>10</v>
      </c>
      <c r="AH520" t="s">
        <v>32</v>
      </c>
      <c r="AI520">
        <v>4.6730901985591604</v>
      </c>
      <c r="AJ520">
        <v>150.97</v>
      </c>
      <c r="AK520">
        <v>429.03</v>
      </c>
    </row>
    <row r="521" spans="1:37">
      <c r="A521">
        <v>520</v>
      </c>
      <c r="B521">
        <v>13359</v>
      </c>
      <c r="C521" t="s">
        <v>822</v>
      </c>
      <c r="D521" t="s">
        <v>823</v>
      </c>
      <c r="E521" t="s">
        <v>65</v>
      </c>
      <c r="F521" t="s">
        <v>132</v>
      </c>
      <c r="G521" s="5">
        <v>0.6</v>
      </c>
      <c r="H521" s="3">
        <f t="shared" si="32"/>
        <v>3.7499999999999999E-2</v>
      </c>
      <c r="I521" s="3">
        <f t="shared" si="33"/>
        <v>-7.4563958333333131</v>
      </c>
      <c r="J521" s="7" t="e">
        <f>VLOOKUP(B521,RB!$B$2:$G$62,6,FALSE)</f>
        <v>#N/A</v>
      </c>
      <c r="K521" s="7" t="e">
        <f>VLOOKUP(B521,WR!$B$2:$G$73,6,FALSE)</f>
        <v>#N/A</v>
      </c>
      <c r="L521" s="7" t="e">
        <f>VLOOKUP(B521,TE!$A$2:$F$73,6,FALSE)</f>
        <v>#N/A</v>
      </c>
      <c r="M521" s="7">
        <f t="shared" si="34"/>
        <v>0</v>
      </c>
      <c r="N521" s="7">
        <f t="shared" si="35"/>
        <v>0</v>
      </c>
      <c r="P521">
        <v>180</v>
      </c>
      <c r="Q521">
        <v>25</v>
      </c>
      <c r="R521">
        <v>2</v>
      </c>
      <c r="S521" t="s">
        <v>132</v>
      </c>
      <c r="T521" t="s">
        <v>33</v>
      </c>
      <c r="U521">
        <v>0.27533333333333299</v>
      </c>
      <c r="V521">
        <v>0.42426406871192801</v>
      </c>
      <c r="W521">
        <v>0.03</v>
      </c>
      <c r="X521">
        <v>0.56999999999999995</v>
      </c>
      <c r="Y521">
        <v>13</v>
      </c>
      <c r="Z521">
        <v>-133.66908888888801</v>
      </c>
      <c r="AA521">
        <v>582</v>
      </c>
      <c r="AB521">
        <v>-102.4268</v>
      </c>
      <c r="AC521">
        <v>517</v>
      </c>
      <c r="AD521">
        <v>-168.50380000000001</v>
      </c>
      <c r="AE521">
        <v>649</v>
      </c>
      <c r="AF521" t="s">
        <v>32</v>
      </c>
      <c r="AG521" t="s">
        <v>32</v>
      </c>
      <c r="AH521" t="s">
        <v>32</v>
      </c>
      <c r="AI521" t="s">
        <v>133</v>
      </c>
      <c r="AJ521">
        <v>150.97</v>
      </c>
      <c r="AK521">
        <v>431.03</v>
      </c>
    </row>
    <row r="522" spans="1:37">
      <c r="A522" s="6">
        <v>521</v>
      </c>
      <c r="B522">
        <v>13958</v>
      </c>
      <c r="C522" t="s">
        <v>1025</v>
      </c>
      <c r="D522" t="s">
        <v>948</v>
      </c>
      <c r="E522" t="s">
        <v>123</v>
      </c>
      <c r="F522" t="s">
        <v>132</v>
      </c>
      <c r="G522" s="5">
        <v>0.539333333333333</v>
      </c>
      <c r="H522" s="3">
        <f t="shared" si="32"/>
        <v>3.3708333333333312E-2</v>
      </c>
      <c r="I522" s="3">
        <f t="shared" si="33"/>
        <v>-7.4601874999999795</v>
      </c>
      <c r="J522" s="7" t="e">
        <f>VLOOKUP(B522,RB!$B$2:$G$62,6,FALSE)</f>
        <v>#N/A</v>
      </c>
      <c r="K522" s="7" t="e">
        <f>VLOOKUP(B522,WR!$B$2:$G$73,6,FALSE)</f>
        <v>#N/A</v>
      </c>
      <c r="L522" s="7" t="e">
        <f>VLOOKUP(B522,TE!$A$2:$F$73,6,FALSE)</f>
        <v>#N/A</v>
      </c>
      <c r="M522" s="7">
        <f t="shared" si="34"/>
        <v>0</v>
      </c>
      <c r="N522" s="7">
        <f t="shared" si="35"/>
        <v>0</v>
      </c>
      <c r="P522">
        <v>181</v>
      </c>
      <c r="Q522">
        <v>24</v>
      </c>
      <c r="R522">
        <v>1</v>
      </c>
      <c r="S522" t="s">
        <v>132</v>
      </c>
      <c r="T522" t="s">
        <v>33</v>
      </c>
      <c r="U522">
        <v>0.43433333333333302</v>
      </c>
      <c r="V522">
        <v>2.65134701614104</v>
      </c>
      <c r="W522">
        <v>-2.1419999999999999</v>
      </c>
      <c r="X522">
        <v>3.0536999999999899</v>
      </c>
      <c r="Y522">
        <v>13</v>
      </c>
      <c r="Z522">
        <v>-133.72975555555499</v>
      </c>
      <c r="AA522">
        <v>583</v>
      </c>
      <c r="AB522">
        <v>-104.5988</v>
      </c>
      <c r="AC522">
        <v>533</v>
      </c>
      <c r="AD522">
        <v>-166.02010000000001</v>
      </c>
      <c r="AE522">
        <v>635</v>
      </c>
      <c r="AF522">
        <v>160.5</v>
      </c>
      <c r="AG522">
        <v>24.5</v>
      </c>
      <c r="AH522" t="s">
        <v>32</v>
      </c>
      <c r="AI522">
        <v>8.5528815348694494</v>
      </c>
      <c r="AJ522">
        <v>151</v>
      </c>
      <c r="AK522">
        <v>432</v>
      </c>
    </row>
    <row r="523" spans="1:37">
      <c r="A523">
        <v>522</v>
      </c>
      <c r="B523">
        <v>10410</v>
      </c>
      <c r="C523" t="s">
        <v>271</v>
      </c>
      <c r="D523" t="s">
        <v>272</v>
      </c>
      <c r="E523" t="s">
        <v>71</v>
      </c>
      <c r="F523" t="s">
        <v>149</v>
      </c>
      <c r="G523" s="5">
        <v>0.48099999999999998</v>
      </c>
      <c r="H523" s="3">
        <f t="shared" si="32"/>
        <v>3.0062499999999999E-2</v>
      </c>
      <c r="I523" s="3">
        <f t="shared" si="33"/>
        <v>-7.4638333333333131</v>
      </c>
      <c r="J523" s="7" t="e">
        <f>VLOOKUP(B523,RB!$B$2:$G$62,6,FALSE)</f>
        <v>#N/A</v>
      </c>
      <c r="K523" s="7" t="e">
        <f>VLOOKUP(B523,WR!$B$2:$G$73,6,FALSE)</f>
        <v>#N/A</v>
      </c>
      <c r="L523" s="7" t="e">
        <f>VLOOKUP(B523,TE!$A$2:$F$73,6,FALSE)</f>
        <v>#N/A</v>
      </c>
      <c r="M523" s="7">
        <f t="shared" si="34"/>
        <v>0</v>
      </c>
      <c r="N523" s="7">
        <f t="shared" si="35"/>
        <v>0</v>
      </c>
      <c r="P523">
        <v>210</v>
      </c>
      <c r="Q523">
        <v>32</v>
      </c>
      <c r="R523">
        <v>8</v>
      </c>
      <c r="S523" t="s">
        <v>149</v>
      </c>
      <c r="T523" t="s">
        <v>33</v>
      </c>
      <c r="U523">
        <v>0.18366666666666601</v>
      </c>
      <c r="V523">
        <v>0.40080086493585898</v>
      </c>
      <c r="W523">
        <v>1.9199999999999998E-2</v>
      </c>
      <c r="X523">
        <v>0.71219999999999895</v>
      </c>
      <c r="Y523">
        <v>19</v>
      </c>
      <c r="Z523">
        <v>-148.34294444444399</v>
      </c>
      <c r="AA523">
        <v>632</v>
      </c>
      <c r="AB523">
        <v>-133.66954999999999</v>
      </c>
      <c r="AC523">
        <v>624</v>
      </c>
      <c r="AD523">
        <v>-163.53505000000001</v>
      </c>
      <c r="AE523">
        <v>589</v>
      </c>
      <c r="AF523">
        <v>182.3</v>
      </c>
      <c r="AG523">
        <v>8.8000000000000007</v>
      </c>
      <c r="AH523" t="s">
        <v>32</v>
      </c>
      <c r="AI523">
        <v>3.86455529455711</v>
      </c>
      <c r="AJ523">
        <v>150.97</v>
      </c>
      <c r="AK523">
        <v>481.03</v>
      </c>
    </row>
    <row r="524" spans="1:37">
      <c r="A524" s="6">
        <v>523</v>
      </c>
      <c r="B524">
        <v>14319</v>
      </c>
      <c r="C524" t="s">
        <v>284</v>
      </c>
      <c r="D524" t="s">
        <v>1157</v>
      </c>
      <c r="E524" t="s">
        <v>44</v>
      </c>
      <c r="F524" t="s">
        <v>144</v>
      </c>
      <c r="G524" s="5">
        <v>0.37</v>
      </c>
      <c r="H524" s="3">
        <f t="shared" si="32"/>
        <v>2.3125E-2</v>
      </c>
      <c r="I524" s="3">
        <f t="shared" si="33"/>
        <v>-7.4707708333333125</v>
      </c>
      <c r="J524" s="7" t="e">
        <f>VLOOKUP(B524,RB!$B$2:$G$62,6,FALSE)</f>
        <v>#N/A</v>
      </c>
      <c r="K524" s="7" t="e">
        <f>VLOOKUP(B524,WR!$B$2:$G$73,6,FALSE)</f>
        <v>#N/A</v>
      </c>
      <c r="L524" s="7" t="e">
        <f>VLOOKUP(B524,TE!$A$2:$F$73,6,FALSE)</f>
        <v>#N/A</v>
      </c>
      <c r="M524" s="7">
        <f t="shared" si="34"/>
        <v>0</v>
      </c>
      <c r="N524" s="7">
        <f t="shared" si="35"/>
        <v>0</v>
      </c>
      <c r="P524">
        <v>131</v>
      </c>
      <c r="Q524">
        <v>23</v>
      </c>
      <c r="R524">
        <v>0</v>
      </c>
      <c r="S524" t="s">
        <v>144</v>
      </c>
      <c r="T524" t="s">
        <v>33</v>
      </c>
      <c r="U524">
        <v>0.34849999999999998</v>
      </c>
      <c r="V524">
        <v>0.26162950903902199</v>
      </c>
      <c r="W524">
        <v>1.8499999999999999E-2</v>
      </c>
      <c r="X524">
        <v>0.35149999999999998</v>
      </c>
      <c r="Y524">
        <v>16</v>
      </c>
      <c r="Z524">
        <v>-113.26761111111099</v>
      </c>
      <c r="AA524">
        <v>459</v>
      </c>
      <c r="AB524">
        <v>-101.191416666666</v>
      </c>
      <c r="AC524">
        <v>463</v>
      </c>
      <c r="AD524">
        <v>-128.36683333333301</v>
      </c>
      <c r="AE524">
        <v>471</v>
      </c>
      <c r="AF524" t="s">
        <v>32</v>
      </c>
      <c r="AG524" t="s">
        <v>32</v>
      </c>
      <c r="AH524" t="s">
        <v>32</v>
      </c>
      <c r="AI524" t="s">
        <v>133</v>
      </c>
      <c r="AJ524">
        <v>150.96</v>
      </c>
      <c r="AK524">
        <v>308.039999999999</v>
      </c>
    </row>
    <row r="525" spans="1:37">
      <c r="A525">
        <v>524</v>
      </c>
      <c r="B525">
        <v>12800</v>
      </c>
      <c r="C525" t="s">
        <v>574</v>
      </c>
      <c r="D525" t="s">
        <v>170</v>
      </c>
      <c r="E525" t="s">
        <v>100</v>
      </c>
      <c r="F525" t="s">
        <v>149</v>
      </c>
      <c r="G525" s="5">
        <v>0.336666666666666</v>
      </c>
      <c r="H525" s="3">
        <f t="shared" si="32"/>
        <v>2.1041666666666625E-2</v>
      </c>
      <c r="I525" s="3">
        <f t="shared" si="33"/>
        <v>-7.4728541666666466</v>
      </c>
      <c r="J525" s="7" t="e">
        <f>VLOOKUP(B525,RB!$B$2:$G$62,6,FALSE)</f>
        <v>#N/A</v>
      </c>
      <c r="K525" s="7" t="e">
        <f>VLOOKUP(B525,WR!$B$2:$G$73,6,FALSE)</f>
        <v>#N/A</v>
      </c>
      <c r="L525" s="7" t="e">
        <f>VLOOKUP(B525,TE!$A$2:$F$73,6,FALSE)</f>
        <v>#N/A</v>
      </c>
      <c r="M525" s="7">
        <f t="shared" si="34"/>
        <v>0</v>
      </c>
      <c r="N525" s="7">
        <f t="shared" si="35"/>
        <v>0</v>
      </c>
      <c r="P525">
        <v>211</v>
      </c>
      <c r="Q525">
        <v>26</v>
      </c>
      <c r="R525">
        <v>3</v>
      </c>
      <c r="S525" t="s">
        <v>149</v>
      </c>
      <c r="T525" t="s">
        <v>33</v>
      </c>
      <c r="U525">
        <v>0.147666666666666</v>
      </c>
      <c r="V525">
        <v>0.45968539966662703</v>
      </c>
      <c r="W525">
        <v>5.3999999999999899E-3</v>
      </c>
      <c r="X525">
        <v>0.80839999999999901</v>
      </c>
      <c r="Y525">
        <v>19</v>
      </c>
      <c r="Z525">
        <v>-148.487277777777</v>
      </c>
      <c r="AA525">
        <v>633</v>
      </c>
      <c r="AB525">
        <v>-133.68334999999999</v>
      </c>
      <c r="AC525">
        <v>631</v>
      </c>
      <c r="AD525">
        <v>-163.43885</v>
      </c>
      <c r="AE525">
        <v>587</v>
      </c>
      <c r="AF525">
        <v>187.8</v>
      </c>
      <c r="AG525">
        <v>16.5</v>
      </c>
      <c r="AH525" t="s">
        <v>32</v>
      </c>
      <c r="AI525">
        <v>4.90364880348511</v>
      </c>
      <c r="AJ525">
        <v>150.97999999999999</v>
      </c>
      <c r="AK525">
        <v>482.02</v>
      </c>
    </row>
    <row r="526" spans="1:37">
      <c r="A526" s="6">
        <v>525</v>
      </c>
      <c r="B526">
        <v>13585</v>
      </c>
      <c r="C526" t="s">
        <v>223</v>
      </c>
      <c r="D526" t="s">
        <v>873</v>
      </c>
      <c r="E526" t="s">
        <v>103</v>
      </c>
      <c r="F526" t="s">
        <v>149</v>
      </c>
      <c r="G526" s="5">
        <v>0.25800000000000001</v>
      </c>
      <c r="H526" s="3">
        <f t="shared" si="32"/>
        <v>1.6125E-2</v>
      </c>
      <c r="I526" s="3">
        <f t="shared" si="33"/>
        <v>-7.477770833333313</v>
      </c>
      <c r="J526" s="7" t="e">
        <f>VLOOKUP(B526,RB!$B$2:$G$62,6,FALSE)</f>
        <v>#N/A</v>
      </c>
      <c r="K526" s="7" t="e">
        <f>VLOOKUP(B526,WR!$B$2:$G$73,6,FALSE)</f>
        <v>#N/A</v>
      </c>
      <c r="L526" s="7" t="e">
        <f>VLOOKUP(B526,TE!$A$2:$F$73,6,FALSE)</f>
        <v>#N/A</v>
      </c>
      <c r="M526" s="7">
        <f t="shared" si="34"/>
        <v>0</v>
      </c>
      <c r="N526" s="7">
        <f t="shared" si="35"/>
        <v>0</v>
      </c>
      <c r="P526">
        <v>212</v>
      </c>
      <c r="Q526">
        <v>26</v>
      </c>
      <c r="R526">
        <v>1</v>
      </c>
      <c r="S526" t="s">
        <v>149</v>
      </c>
      <c r="T526" t="s">
        <v>33</v>
      </c>
      <c r="U526">
        <v>0.14749999999999999</v>
      </c>
      <c r="V526">
        <v>0.182433549546129</v>
      </c>
      <c r="W526">
        <v>1.29E-2</v>
      </c>
      <c r="X526">
        <v>0.24509999999999901</v>
      </c>
      <c r="Y526">
        <v>19</v>
      </c>
      <c r="Z526">
        <v>-148.565944444444</v>
      </c>
      <c r="AA526">
        <v>634</v>
      </c>
      <c r="AB526">
        <v>-133.67585</v>
      </c>
      <c r="AC526">
        <v>627</v>
      </c>
      <c r="AD526">
        <v>-164.00215</v>
      </c>
      <c r="AE526">
        <v>594</v>
      </c>
      <c r="AF526">
        <v>180.8</v>
      </c>
      <c r="AG526">
        <v>9.9</v>
      </c>
      <c r="AH526" t="s">
        <v>32</v>
      </c>
      <c r="AI526">
        <v>4.0129972244039598</v>
      </c>
      <c r="AJ526">
        <v>150.97999999999999</v>
      </c>
      <c r="AK526">
        <v>483.02</v>
      </c>
    </row>
    <row r="527" spans="1:37">
      <c r="A527">
        <v>526</v>
      </c>
      <c r="B527">
        <v>12338</v>
      </c>
      <c r="C527" t="s">
        <v>567</v>
      </c>
      <c r="D527" t="s">
        <v>170</v>
      </c>
      <c r="E527" t="s">
        <v>74</v>
      </c>
      <c r="F527" t="s">
        <v>149</v>
      </c>
      <c r="G527" s="5">
        <v>0.12</v>
      </c>
      <c r="H527" s="3">
        <f t="shared" si="32"/>
        <v>7.4999999999999997E-3</v>
      </c>
      <c r="I527" s="3">
        <f t="shared" si="33"/>
        <v>-7.4863958333333125</v>
      </c>
      <c r="J527" s="7" t="e">
        <f>VLOOKUP(B527,RB!$B$2:$G$62,6,FALSE)</f>
        <v>#N/A</v>
      </c>
      <c r="K527" s="7" t="e">
        <f>VLOOKUP(B527,WR!$B$2:$G$73,6,FALSE)</f>
        <v>#N/A</v>
      </c>
      <c r="L527" s="7" t="e">
        <f>VLOOKUP(B527,TE!$A$2:$F$73,6,FALSE)</f>
        <v>#N/A</v>
      </c>
      <c r="M527" s="7">
        <f t="shared" si="34"/>
        <v>0</v>
      </c>
      <c r="N527" s="7">
        <f t="shared" si="35"/>
        <v>0</v>
      </c>
      <c r="P527">
        <v>213</v>
      </c>
      <c r="Q527">
        <v>27</v>
      </c>
      <c r="R527">
        <v>4</v>
      </c>
      <c r="S527" t="s">
        <v>149</v>
      </c>
      <c r="T527" t="s">
        <v>33</v>
      </c>
      <c r="U527">
        <v>1.99999999999999E-2</v>
      </c>
      <c r="V527">
        <v>8.4852813742385694E-2</v>
      </c>
      <c r="W527">
        <v>6.0000000000000001E-3</v>
      </c>
      <c r="X527">
        <v>0.113999999999999</v>
      </c>
      <c r="Y527">
        <v>19</v>
      </c>
      <c r="Z527">
        <v>-148.70394444444401</v>
      </c>
      <c r="AA527">
        <v>635</v>
      </c>
      <c r="AB527">
        <v>-133.68275</v>
      </c>
      <c r="AC527">
        <v>630</v>
      </c>
      <c r="AD527">
        <v>-164.13325</v>
      </c>
      <c r="AE527">
        <v>595</v>
      </c>
      <c r="AF527">
        <v>188</v>
      </c>
      <c r="AG527">
        <v>4.0999999999999996</v>
      </c>
      <c r="AH527" t="s">
        <v>32</v>
      </c>
      <c r="AI527">
        <v>3.2303034124841701</v>
      </c>
      <c r="AJ527">
        <v>151</v>
      </c>
      <c r="AK527">
        <v>484</v>
      </c>
    </row>
    <row r="528" spans="1:37">
      <c r="A528" s="6">
        <v>527</v>
      </c>
      <c r="B528">
        <v>14331</v>
      </c>
      <c r="C528" t="s">
        <v>1165</v>
      </c>
      <c r="D528" t="s">
        <v>194</v>
      </c>
      <c r="E528" t="s">
        <v>53</v>
      </c>
      <c r="F528" t="s">
        <v>132</v>
      </c>
      <c r="G528" s="5">
        <v>0.11</v>
      </c>
      <c r="H528" s="3">
        <f t="shared" si="32"/>
        <v>6.875E-3</v>
      </c>
      <c r="I528" s="3">
        <f t="shared" si="33"/>
        <v>-7.4870208333333128</v>
      </c>
      <c r="J528" s="7" t="e">
        <f>VLOOKUP(B528,RB!$B$2:$G$62,6,FALSE)</f>
        <v>#N/A</v>
      </c>
      <c r="K528" s="7" t="e">
        <f>VLOOKUP(B528,WR!$B$2:$G$73,6,FALSE)</f>
        <v>#N/A</v>
      </c>
      <c r="L528" s="7" t="e">
        <f>VLOOKUP(B528,TE!$A$2:$F$73,6,FALSE)</f>
        <v>#N/A</v>
      </c>
      <c r="M528" s="7">
        <f t="shared" si="34"/>
        <v>0</v>
      </c>
      <c r="N528" s="7">
        <f t="shared" si="35"/>
        <v>0</v>
      </c>
      <c r="P528">
        <v>182</v>
      </c>
      <c r="Q528" t="s">
        <v>32</v>
      </c>
      <c r="R528">
        <v>0</v>
      </c>
      <c r="S528" t="s">
        <v>132</v>
      </c>
      <c r="T528" t="s">
        <v>33</v>
      </c>
      <c r="U528">
        <v>0.03</v>
      </c>
      <c r="V528">
        <v>7.7781745930520202E-2</v>
      </c>
      <c r="W528">
        <v>5.4999999999999997E-3</v>
      </c>
      <c r="X528">
        <v>0.1045</v>
      </c>
      <c r="Y528">
        <v>14</v>
      </c>
      <c r="Z528">
        <v>-134.15908888888799</v>
      </c>
      <c r="AA528">
        <v>586</v>
      </c>
      <c r="AB528">
        <v>-102.4513</v>
      </c>
      <c r="AC528">
        <v>520</v>
      </c>
      <c r="AD528">
        <v>-168.9693</v>
      </c>
      <c r="AE528">
        <v>650</v>
      </c>
      <c r="AF528" t="s">
        <v>32</v>
      </c>
      <c r="AG528" t="s">
        <v>32</v>
      </c>
      <c r="AH528" t="s">
        <v>32</v>
      </c>
      <c r="AI528" t="s">
        <v>133</v>
      </c>
      <c r="AJ528" t="s">
        <v>32</v>
      </c>
      <c r="AK528" t="s">
        <v>32</v>
      </c>
    </row>
    <row r="529" spans="1:37">
      <c r="A529">
        <v>528</v>
      </c>
      <c r="B529">
        <v>12864</v>
      </c>
      <c r="C529" t="s">
        <v>678</v>
      </c>
      <c r="D529" t="s">
        <v>679</v>
      </c>
      <c r="E529" t="s">
        <v>91</v>
      </c>
      <c r="F529" t="s">
        <v>132</v>
      </c>
      <c r="G529" s="5">
        <v>0.10100000000000001</v>
      </c>
      <c r="H529" s="3">
        <f t="shared" si="32"/>
        <v>6.3125000000000004E-3</v>
      </c>
      <c r="I529" s="3">
        <f t="shared" si="33"/>
        <v>-7.4875833333333128</v>
      </c>
      <c r="J529" s="7" t="e">
        <f>VLOOKUP(B529,RB!$B$2:$G$62,6,FALSE)</f>
        <v>#N/A</v>
      </c>
      <c r="K529" s="7" t="e">
        <f>VLOOKUP(B529,WR!$B$2:$G$73,6,FALSE)</f>
        <v>#N/A</v>
      </c>
      <c r="L529" s="7" t="e">
        <f>VLOOKUP(B529,TE!$A$2:$F$73,6,FALSE)</f>
        <v>#N/A</v>
      </c>
      <c r="M529" s="7">
        <f t="shared" si="34"/>
        <v>0</v>
      </c>
      <c r="N529" s="7">
        <f t="shared" si="35"/>
        <v>0</v>
      </c>
      <c r="P529">
        <v>214</v>
      </c>
      <c r="Q529">
        <v>25</v>
      </c>
      <c r="R529">
        <v>3</v>
      </c>
      <c r="S529" t="s">
        <v>149</v>
      </c>
      <c r="T529" t="s">
        <v>33</v>
      </c>
      <c r="U529">
        <v>6.0000000000000001E-3</v>
      </c>
      <c r="V529">
        <v>1.41421356237309E-3</v>
      </c>
      <c r="W529">
        <v>0.10009999999999999</v>
      </c>
      <c r="X529">
        <v>0.1019</v>
      </c>
      <c r="Y529">
        <v>20</v>
      </c>
      <c r="Z529">
        <v>-148.72294444444401</v>
      </c>
      <c r="AA529">
        <v>636</v>
      </c>
      <c r="AB529">
        <v>-133.58865</v>
      </c>
      <c r="AC529">
        <v>619</v>
      </c>
      <c r="AD529">
        <v>-164.14535000000001</v>
      </c>
      <c r="AE529">
        <v>596</v>
      </c>
      <c r="AF529">
        <v>126.8</v>
      </c>
      <c r="AG529">
        <v>12.1</v>
      </c>
      <c r="AH529" t="s">
        <v>32</v>
      </c>
      <c r="AI529">
        <v>4.3098810840976798</v>
      </c>
      <c r="AJ529">
        <v>150.99</v>
      </c>
      <c r="AK529">
        <v>485.01</v>
      </c>
    </row>
    <row r="530" spans="1:37">
      <c r="A530" s="6">
        <v>529</v>
      </c>
      <c r="B530">
        <v>12864</v>
      </c>
      <c r="C530" t="s">
        <v>678</v>
      </c>
      <c r="D530" t="s">
        <v>679</v>
      </c>
      <c r="E530" t="s">
        <v>91</v>
      </c>
      <c r="F530" t="s">
        <v>132</v>
      </c>
      <c r="G530" s="5">
        <v>0.1</v>
      </c>
      <c r="H530" s="3">
        <f t="shared" si="32"/>
        <v>6.2500000000000003E-3</v>
      </c>
      <c r="I530" s="3">
        <f t="shared" si="33"/>
        <v>-7.4876458333333131</v>
      </c>
      <c r="J530" s="7" t="e">
        <f>VLOOKUP(B530,RB!$B$2:$G$62,6,FALSE)</f>
        <v>#N/A</v>
      </c>
      <c r="K530" s="7" t="e">
        <f>VLOOKUP(B530,WR!$B$2:$G$73,6,FALSE)</f>
        <v>#N/A</v>
      </c>
      <c r="L530" s="7" t="e">
        <f>VLOOKUP(B530,TE!$A$2:$F$73,6,FALSE)</f>
        <v>#N/A</v>
      </c>
      <c r="M530" s="7">
        <f t="shared" si="34"/>
        <v>0</v>
      </c>
      <c r="N530" s="7">
        <f t="shared" si="35"/>
        <v>0</v>
      </c>
      <c r="P530">
        <v>183</v>
      </c>
      <c r="Q530">
        <v>25</v>
      </c>
      <c r="R530">
        <v>3</v>
      </c>
      <c r="S530" t="s">
        <v>132</v>
      </c>
      <c r="T530" t="s">
        <v>33</v>
      </c>
      <c r="U530">
        <v>7.0000000000000007E-2</v>
      </c>
      <c r="V530">
        <v>7.0710678118654696E-2</v>
      </c>
      <c r="W530">
        <v>5.0000000000000001E-3</v>
      </c>
      <c r="X530">
        <v>9.5000000000000001E-2</v>
      </c>
      <c r="Y530">
        <v>14</v>
      </c>
      <c r="Z530">
        <v>-134.16908888888801</v>
      </c>
      <c r="AA530">
        <v>587</v>
      </c>
      <c r="AB530">
        <v>-102.45180000000001</v>
      </c>
      <c r="AC530">
        <v>521</v>
      </c>
      <c r="AD530">
        <v>-168.97880000000001</v>
      </c>
      <c r="AE530">
        <v>651</v>
      </c>
      <c r="AF530">
        <v>126.8</v>
      </c>
      <c r="AG530">
        <v>12.1</v>
      </c>
      <c r="AH530" t="s">
        <v>32</v>
      </c>
      <c r="AI530">
        <v>5.2349910127834098</v>
      </c>
      <c r="AJ530">
        <v>150.99</v>
      </c>
      <c r="AK530">
        <v>436.01</v>
      </c>
    </row>
    <row r="531" spans="1:37">
      <c r="A531">
        <v>530</v>
      </c>
      <c r="B531">
        <v>11686</v>
      </c>
      <c r="C531" t="s">
        <v>449</v>
      </c>
      <c r="D531" t="s">
        <v>245</v>
      </c>
      <c r="E531" t="s">
        <v>82</v>
      </c>
      <c r="F531" t="s">
        <v>149</v>
      </c>
      <c r="G531" s="5">
        <v>9.9000000000000005E-2</v>
      </c>
      <c r="H531" s="3">
        <f t="shared" si="32"/>
        <v>6.1875000000000003E-3</v>
      </c>
      <c r="I531" s="3">
        <f t="shared" si="33"/>
        <v>-7.4877083333333125</v>
      </c>
      <c r="J531" s="7" t="e">
        <f>VLOOKUP(B531,RB!$B$2:$G$62,6,FALSE)</f>
        <v>#N/A</v>
      </c>
      <c r="K531" s="7" t="e">
        <f>VLOOKUP(B531,WR!$B$2:$G$73,6,FALSE)</f>
        <v>#N/A</v>
      </c>
      <c r="L531" s="7" t="e">
        <f>VLOOKUP(B531,TE!$A$2:$F$73,6,FALSE)</f>
        <v>#N/A</v>
      </c>
      <c r="M531" s="7">
        <f t="shared" si="34"/>
        <v>0</v>
      </c>
      <c r="N531" s="7">
        <f t="shared" si="35"/>
        <v>0</v>
      </c>
      <c r="P531">
        <v>215</v>
      </c>
      <c r="Q531">
        <v>27</v>
      </c>
      <c r="R531">
        <v>5</v>
      </c>
      <c r="S531" t="s">
        <v>149</v>
      </c>
      <c r="T531" t="s">
        <v>33</v>
      </c>
      <c r="U531">
        <v>2.3499999999999899E-2</v>
      </c>
      <c r="V531">
        <v>7.0003571337468207E-2</v>
      </c>
      <c r="W531">
        <v>4.9500000000000004E-3</v>
      </c>
      <c r="X531">
        <v>9.4049999999999995E-2</v>
      </c>
      <c r="Y531">
        <v>20</v>
      </c>
      <c r="Z531">
        <v>-148.72494444444399</v>
      </c>
      <c r="AA531">
        <v>637</v>
      </c>
      <c r="AB531">
        <v>-133.68379999999999</v>
      </c>
      <c r="AC531">
        <v>632</v>
      </c>
      <c r="AD531">
        <v>-164.1532</v>
      </c>
      <c r="AE531">
        <v>597</v>
      </c>
      <c r="AF531">
        <v>176.5</v>
      </c>
      <c r="AG531">
        <v>27.5</v>
      </c>
      <c r="AH531" t="s">
        <v>32</v>
      </c>
      <c r="AI531">
        <v>6.3880681019536798</v>
      </c>
      <c r="AJ531">
        <v>150.97</v>
      </c>
      <c r="AK531">
        <v>486.03</v>
      </c>
    </row>
    <row r="532" spans="1:37">
      <c r="A532" s="6">
        <v>531</v>
      </c>
      <c r="B532">
        <v>13905</v>
      </c>
      <c r="C532" t="s">
        <v>564</v>
      </c>
      <c r="D532" t="s">
        <v>245</v>
      </c>
      <c r="E532" t="s">
        <v>47</v>
      </c>
      <c r="F532" t="s">
        <v>149</v>
      </c>
      <c r="G532" s="5">
        <v>9.0999999999999998E-2</v>
      </c>
      <c r="H532" s="3">
        <f t="shared" si="32"/>
        <v>5.6874999999999998E-3</v>
      </c>
      <c r="I532" s="3">
        <f t="shared" si="33"/>
        <v>-7.4882083333333131</v>
      </c>
      <c r="J532" s="7" t="e">
        <f>VLOOKUP(B532,RB!$B$2:$G$62,6,FALSE)</f>
        <v>#N/A</v>
      </c>
      <c r="K532" s="7" t="e">
        <f>VLOOKUP(B532,WR!$B$2:$G$73,6,FALSE)</f>
        <v>#N/A</v>
      </c>
      <c r="L532" s="7" t="e">
        <f>VLOOKUP(B532,TE!$A$2:$F$73,6,FALSE)</f>
        <v>#N/A</v>
      </c>
      <c r="M532" s="7">
        <f t="shared" si="34"/>
        <v>0</v>
      </c>
      <c r="N532" s="7">
        <f t="shared" si="35"/>
        <v>0</v>
      </c>
      <c r="P532">
        <v>216</v>
      </c>
      <c r="Q532">
        <v>27</v>
      </c>
      <c r="R532">
        <v>1</v>
      </c>
      <c r="S532" t="s">
        <v>149</v>
      </c>
      <c r="T532" t="s">
        <v>33</v>
      </c>
      <c r="U532">
        <v>3.5000000000000003E-2</v>
      </c>
      <c r="V532">
        <v>5.2548390397169402E-2</v>
      </c>
      <c r="W532">
        <v>9.0000000000000097E-3</v>
      </c>
      <c r="X532">
        <v>9.1800000000000007E-2</v>
      </c>
      <c r="Y532">
        <v>20</v>
      </c>
      <c r="Z532">
        <v>-148.732944444444</v>
      </c>
      <c r="AA532">
        <v>638</v>
      </c>
      <c r="AB532">
        <v>-133.67975000000001</v>
      </c>
      <c r="AC532">
        <v>629</v>
      </c>
      <c r="AD532">
        <v>-164.15545</v>
      </c>
      <c r="AE532">
        <v>598</v>
      </c>
      <c r="AF532" t="s">
        <v>32</v>
      </c>
      <c r="AG532" t="s">
        <v>32</v>
      </c>
      <c r="AH532" t="s">
        <v>32</v>
      </c>
      <c r="AI532" t="s">
        <v>133</v>
      </c>
      <c r="AJ532">
        <v>150.96</v>
      </c>
      <c r="AK532">
        <v>487.039999999999</v>
      </c>
    </row>
    <row r="533" spans="1:37">
      <c r="A533">
        <v>532</v>
      </c>
      <c r="B533">
        <v>12887</v>
      </c>
      <c r="C533" t="s">
        <v>685</v>
      </c>
      <c r="D533" t="s">
        <v>686</v>
      </c>
      <c r="E533" t="s">
        <v>141</v>
      </c>
      <c r="F533" t="s">
        <v>132</v>
      </c>
      <c r="G533" s="5">
        <v>0.06</v>
      </c>
      <c r="H533" s="3">
        <f t="shared" si="32"/>
        <v>3.7499999999999999E-3</v>
      </c>
      <c r="I533" s="3">
        <f t="shared" si="33"/>
        <v>-7.4901458333333126</v>
      </c>
      <c r="J533" s="7" t="e">
        <f>VLOOKUP(B533,RB!$B$2:$G$62,6,FALSE)</f>
        <v>#N/A</v>
      </c>
      <c r="K533" s="7" t="e">
        <f>VLOOKUP(B533,WR!$B$2:$G$73,6,FALSE)</f>
        <v>#N/A</v>
      </c>
      <c r="L533" s="7" t="e">
        <f>VLOOKUP(B533,TE!$A$2:$F$73,6,FALSE)</f>
        <v>#N/A</v>
      </c>
      <c r="M533" s="7">
        <f t="shared" si="34"/>
        <v>0</v>
      </c>
      <c r="N533" s="7">
        <f t="shared" si="35"/>
        <v>0</v>
      </c>
      <c r="P533">
        <v>184</v>
      </c>
      <c r="Q533">
        <v>27</v>
      </c>
      <c r="R533">
        <v>3</v>
      </c>
      <c r="S533" t="s">
        <v>132</v>
      </c>
      <c r="T533" t="s">
        <v>33</v>
      </c>
      <c r="U533">
        <v>0.06</v>
      </c>
      <c r="V533" t="s">
        <v>32</v>
      </c>
      <c r="W533">
        <v>0.06</v>
      </c>
      <c r="X533">
        <v>0.06</v>
      </c>
      <c r="Y533">
        <v>14</v>
      </c>
      <c r="Z533">
        <v>-134.209088888888</v>
      </c>
      <c r="AA533">
        <v>588</v>
      </c>
      <c r="AB533">
        <v>-102.3968</v>
      </c>
      <c r="AC533">
        <v>513</v>
      </c>
      <c r="AD533">
        <v>-169.0138</v>
      </c>
      <c r="AE533">
        <v>652</v>
      </c>
      <c r="AF533">
        <v>176.5</v>
      </c>
      <c r="AG533">
        <v>29.5</v>
      </c>
      <c r="AH533" t="s">
        <v>32</v>
      </c>
      <c r="AI533">
        <v>9.8907406163557603</v>
      </c>
      <c r="AJ533" t="s">
        <v>32</v>
      </c>
      <c r="AK533" t="s">
        <v>32</v>
      </c>
    </row>
    <row r="534" spans="1:37">
      <c r="A534" s="6">
        <v>533</v>
      </c>
      <c r="B534">
        <v>13658</v>
      </c>
      <c r="C534" t="s">
        <v>384</v>
      </c>
      <c r="D534" t="s">
        <v>939</v>
      </c>
      <c r="E534" t="s">
        <v>71</v>
      </c>
      <c r="F534" t="s">
        <v>149</v>
      </c>
      <c r="G534" s="5">
        <v>0.06</v>
      </c>
      <c r="H534" s="3">
        <f t="shared" si="32"/>
        <v>3.7499999999999999E-3</v>
      </c>
      <c r="I534" s="3">
        <f t="shared" si="33"/>
        <v>-7.4901458333333126</v>
      </c>
      <c r="J534" s="7" t="e">
        <f>VLOOKUP(B534,RB!$B$2:$G$62,6,FALSE)</f>
        <v>#N/A</v>
      </c>
      <c r="K534" s="7" t="e">
        <f>VLOOKUP(B534,WR!$B$2:$G$73,6,FALSE)</f>
        <v>#N/A</v>
      </c>
      <c r="L534" s="7" t="e">
        <f>VLOOKUP(B534,TE!$A$2:$F$73,6,FALSE)</f>
        <v>#N/A</v>
      </c>
      <c r="M534" s="7">
        <f t="shared" si="34"/>
        <v>0</v>
      </c>
      <c r="N534" s="7">
        <f t="shared" si="35"/>
        <v>0</v>
      </c>
      <c r="P534">
        <v>217</v>
      </c>
      <c r="Q534">
        <v>23</v>
      </c>
      <c r="R534">
        <v>1</v>
      </c>
      <c r="S534" t="s">
        <v>149</v>
      </c>
      <c r="T534" t="s">
        <v>33</v>
      </c>
      <c r="U534">
        <v>2.4E-2</v>
      </c>
      <c r="V534">
        <v>4.2426406871192798E-2</v>
      </c>
      <c r="W534">
        <v>3.0000000000000001E-3</v>
      </c>
      <c r="X534">
        <v>5.7000000000000002E-2</v>
      </c>
      <c r="Y534">
        <v>20</v>
      </c>
      <c r="Z534">
        <v>-148.76394444444401</v>
      </c>
      <c r="AA534">
        <v>639</v>
      </c>
      <c r="AB534">
        <v>-133.68575000000001</v>
      </c>
      <c r="AC534">
        <v>633</v>
      </c>
      <c r="AD534">
        <v>-164.19024999999999</v>
      </c>
      <c r="AE534">
        <v>599</v>
      </c>
      <c r="AF534">
        <v>181.3</v>
      </c>
      <c r="AG534">
        <v>46</v>
      </c>
      <c r="AH534">
        <v>518.5</v>
      </c>
      <c r="AI534">
        <v>8.88459146755992</v>
      </c>
      <c r="AJ534">
        <v>151</v>
      </c>
      <c r="AK534">
        <v>488</v>
      </c>
    </row>
    <row r="535" spans="1:37">
      <c r="A535">
        <v>534</v>
      </c>
      <c r="B535">
        <v>12884</v>
      </c>
      <c r="C535" t="s">
        <v>367</v>
      </c>
      <c r="D535" t="s">
        <v>684</v>
      </c>
      <c r="E535" t="s">
        <v>50</v>
      </c>
      <c r="F535" t="s">
        <v>149</v>
      </c>
      <c r="G535" s="5">
        <v>5.1999999999999998E-2</v>
      </c>
      <c r="H535" s="3">
        <f t="shared" si="32"/>
        <v>3.2499999999999999E-3</v>
      </c>
      <c r="I535" s="3">
        <f t="shared" si="33"/>
        <v>-7.4906458333333124</v>
      </c>
      <c r="J535" s="7" t="e">
        <f>VLOOKUP(B535,RB!$B$2:$G$62,6,FALSE)</f>
        <v>#N/A</v>
      </c>
      <c r="K535" s="7" t="e">
        <f>VLOOKUP(B535,WR!$B$2:$G$73,6,FALSE)</f>
        <v>#N/A</v>
      </c>
      <c r="L535" s="7" t="e">
        <f>VLOOKUP(B535,TE!$A$2:$F$73,6,FALSE)</f>
        <v>#N/A</v>
      </c>
      <c r="M535" s="7">
        <f t="shared" si="34"/>
        <v>0</v>
      </c>
      <c r="N535" s="7">
        <f t="shared" si="35"/>
        <v>0</v>
      </c>
      <c r="P535">
        <v>218</v>
      </c>
      <c r="Q535">
        <v>25</v>
      </c>
      <c r="R535">
        <v>3</v>
      </c>
      <c r="S535" t="s">
        <v>149</v>
      </c>
      <c r="T535" t="s">
        <v>33</v>
      </c>
      <c r="U535">
        <v>3.5999999999999997E-2</v>
      </c>
      <c r="V535">
        <v>3.6769552621700403E-2</v>
      </c>
      <c r="W535">
        <v>2.5999999999999999E-3</v>
      </c>
      <c r="X535">
        <v>4.9399999999999999E-2</v>
      </c>
      <c r="Y535">
        <v>21</v>
      </c>
      <c r="Z535">
        <v>-148.77194444444399</v>
      </c>
      <c r="AA535">
        <v>640</v>
      </c>
      <c r="AB535">
        <v>-133.68615</v>
      </c>
      <c r="AC535">
        <v>634</v>
      </c>
      <c r="AD535">
        <v>-164.19784999999999</v>
      </c>
      <c r="AE535">
        <v>600</v>
      </c>
      <c r="AF535" t="s">
        <v>32</v>
      </c>
      <c r="AG535" t="s">
        <v>32</v>
      </c>
      <c r="AH535" t="s">
        <v>32</v>
      </c>
      <c r="AI535" t="s">
        <v>133</v>
      </c>
      <c r="AJ535">
        <v>150.99</v>
      </c>
      <c r="AK535">
        <v>489.01</v>
      </c>
    </row>
    <row r="536" spans="1:37">
      <c r="A536" s="6">
        <v>535</v>
      </c>
      <c r="B536">
        <v>13396</v>
      </c>
      <c r="C536" t="s">
        <v>841</v>
      </c>
      <c r="D536" t="s">
        <v>842</v>
      </c>
      <c r="E536" t="s">
        <v>88</v>
      </c>
      <c r="F536" t="s">
        <v>144</v>
      </c>
      <c r="G536" s="5">
        <v>4.2999999999999997E-2</v>
      </c>
      <c r="H536" s="3">
        <f t="shared" si="32"/>
        <v>2.6874999999999998E-3</v>
      </c>
      <c r="I536" s="3">
        <f t="shared" si="33"/>
        <v>-7.4912083333333124</v>
      </c>
      <c r="J536" s="7" t="e">
        <f>VLOOKUP(B536,RB!$B$2:$G$62,6,FALSE)</f>
        <v>#N/A</v>
      </c>
      <c r="K536" s="7" t="e">
        <f>VLOOKUP(B536,WR!$B$2:$G$73,6,FALSE)</f>
        <v>#N/A</v>
      </c>
      <c r="L536" s="7" t="e">
        <f>VLOOKUP(B536,TE!$A$2:$F$73,6,FALSE)</f>
        <v>#N/A</v>
      </c>
      <c r="M536" s="7">
        <f t="shared" si="34"/>
        <v>0</v>
      </c>
      <c r="N536" s="7">
        <f t="shared" si="35"/>
        <v>0</v>
      </c>
      <c r="P536">
        <v>132</v>
      </c>
      <c r="Q536">
        <v>25</v>
      </c>
      <c r="R536">
        <v>3</v>
      </c>
      <c r="S536" t="s">
        <v>144</v>
      </c>
      <c r="T536" t="s">
        <v>33</v>
      </c>
      <c r="U536">
        <v>4.2999999999999997E-2</v>
      </c>
      <c r="V536">
        <v>3.0405591591021498E-2</v>
      </c>
      <c r="W536">
        <v>2.15E-3</v>
      </c>
      <c r="X536">
        <v>4.0849999999999997E-2</v>
      </c>
      <c r="Y536">
        <v>17</v>
      </c>
      <c r="Z536">
        <v>-113.59461111111101</v>
      </c>
      <c r="AA536">
        <v>460</v>
      </c>
      <c r="AB536">
        <v>-101.207766666666</v>
      </c>
      <c r="AC536">
        <v>464</v>
      </c>
      <c r="AD536">
        <v>-128.67748333333299</v>
      </c>
      <c r="AE536">
        <v>473</v>
      </c>
      <c r="AF536">
        <v>137.5</v>
      </c>
      <c r="AG536">
        <v>31.5</v>
      </c>
      <c r="AH536" t="s">
        <v>32</v>
      </c>
      <c r="AI536">
        <v>8.7422929002927496</v>
      </c>
      <c r="AJ536">
        <v>150.97999999999999</v>
      </c>
      <c r="AK536">
        <v>309.02</v>
      </c>
    </row>
    <row r="537" spans="1:37">
      <c r="A537">
        <v>536</v>
      </c>
      <c r="B537">
        <v>12464</v>
      </c>
      <c r="C537" t="s">
        <v>586</v>
      </c>
      <c r="D537" t="s">
        <v>587</v>
      </c>
      <c r="E537" t="s">
        <v>88</v>
      </c>
      <c r="F537" t="s">
        <v>149</v>
      </c>
      <c r="G537" s="5">
        <v>0.02</v>
      </c>
      <c r="H537" s="3">
        <f t="shared" si="32"/>
        <v>1.25E-3</v>
      </c>
      <c r="I537" s="3">
        <f t="shared" si="33"/>
        <v>-7.492645833333313</v>
      </c>
      <c r="J537" s="7" t="e">
        <f>VLOOKUP(B537,RB!$B$2:$G$62,6,FALSE)</f>
        <v>#N/A</v>
      </c>
      <c r="K537" s="7" t="e">
        <f>VLOOKUP(B537,WR!$B$2:$G$73,6,FALSE)</f>
        <v>#N/A</v>
      </c>
      <c r="L537" s="7" t="e">
        <f>VLOOKUP(B537,TE!$A$2:$F$73,6,FALSE)</f>
        <v>#N/A</v>
      </c>
      <c r="M537" s="7">
        <f t="shared" si="34"/>
        <v>0</v>
      </c>
      <c r="N537" s="7">
        <f t="shared" si="35"/>
        <v>0</v>
      </c>
      <c r="P537">
        <v>219</v>
      </c>
      <c r="Q537">
        <v>26</v>
      </c>
      <c r="R537">
        <v>4</v>
      </c>
      <c r="S537" t="s">
        <v>149</v>
      </c>
      <c r="T537" t="s">
        <v>33</v>
      </c>
      <c r="U537">
        <v>1.025E-2</v>
      </c>
      <c r="V537">
        <v>1.15470053837925E-2</v>
      </c>
      <c r="W537">
        <v>2E-3</v>
      </c>
      <c r="X537">
        <v>0.02</v>
      </c>
      <c r="Y537">
        <v>21</v>
      </c>
      <c r="Z537">
        <v>-148.803944444444</v>
      </c>
      <c r="AA537">
        <v>641</v>
      </c>
      <c r="AB537">
        <v>-133.68674999999999</v>
      </c>
      <c r="AC537">
        <v>635</v>
      </c>
      <c r="AD537">
        <v>-164.22725</v>
      </c>
      <c r="AE537">
        <v>601</v>
      </c>
      <c r="AF537">
        <v>176.3</v>
      </c>
      <c r="AG537">
        <v>14.2</v>
      </c>
      <c r="AH537" t="s">
        <v>32</v>
      </c>
      <c r="AI537">
        <v>4.5932702228962201</v>
      </c>
      <c r="AJ537">
        <v>150.97999999999999</v>
      </c>
      <c r="AK537">
        <v>490.02</v>
      </c>
    </row>
    <row r="538" spans="1:37">
      <c r="A538" s="6">
        <v>537</v>
      </c>
      <c r="B538">
        <v>12178</v>
      </c>
      <c r="C538" t="s">
        <v>525</v>
      </c>
      <c r="D538" t="s">
        <v>526</v>
      </c>
      <c r="E538" t="s">
        <v>141</v>
      </c>
      <c r="F538" t="s">
        <v>149</v>
      </c>
      <c r="G538" s="5">
        <v>1.2E-2</v>
      </c>
      <c r="H538" s="3">
        <f t="shared" si="32"/>
        <v>7.5000000000000002E-4</v>
      </c>
      <c r="I538" s="3">
        <f t="shared" si="33"/>
        <v>-7.4931458333333127</v>
      </c>
      <c r="J538" s="7" t="e">
        <f>VLOOKUP(B538,RB!$B$2:$G$62,6,FALSE)</f>
        <v>#N/A</v>
      </c>
      <c r="K538" s="7" t="e">
        <f>VLOOKUP(B538,WR!$B$2:$G$73,6,FALSE)</f>
        <v>#N/A</v>
      </c>
      <c r="L538" s="7" t="e">
        <f>VLOOKUP(B538,TE!$A$2:$F$73,6,FALSE)</f>
        <v>#N/A</v>
      </c>
      <c r="M538" s="7">
        <f t="shared" si="34"/>
        <v>0</v>
      </c>
      <c r="N538" s="7">
        <f t="shared" si="35"/>
        <v>0</v>
      </c>
      <c r="P538">
        <v>220</v>
      </c>
      <c r="Q538">
        <v>26</v>
      </c>
      <c r="R538">
        <v>4</v>
      </c>
      <c r="S538" t="s">
        <v>149</v>
      </c>
      <c r="T538" t="s">
        <v>33</v>
      </c>
      <c r="U538">
        <v>6.2499999999999899E-3</v>
      </c>
      <c r="V538" t="s">
        <v>32</v>
      </c>
      <c r="W538">
        <v>1.2E-2</v>
      </c>
      <c r="X538">
        <v>1.2E-2</v>
      </c>
      <c r="Y538">
        <v>21</v>
      </c>
      <c r="Z538">
        <v>-148.81194444444401</v>
      </c>
      <c r="AA538">
        <v>642</v>
      </c>
      <c r="AB538">
        <v>-133.67675</v>
      </c>
      <c r="AC538">
        <v>628</v>
      </c>
      <c r="AD538">
        <v>-164.23525000000001</v>
      </c>
      <c r="AE538">
        <v>602</v>
      </c>
      <c r="AF538" t="s">
        <v>32</v>
      </c>
      <c r="AG538" t="s">
        <v>32</v>
      </c>
      <c r="AH538" t="s">
        <v>32</v>
      </c>
      <c r="AI538" t="s">
        <v>133</v>
      </c>
      <c r="AJ538">
        <v>151</v>
      </c>
      <c r="AK538">
        <v>491</v>
      </c>
    </row>
    <row r="539" spans="1:37">
      <c r="A539">
        <v>538</v>
      </c>
      <c r="B539">
        <v>10412</v>
      </c>
      <c r="C539" t="s">
        <v>273</v>
      </c>
      <c r="D539" t="s">
        <v>274</v>
      </c>
      <c r="E539" t="s">
        <v>112</v>
      </c>
      <c r="F539" t="s">
        <v>149</v>
      </c>
      <c r="G539" s="5">
        <v>7.4999999999999997E-3</v>
      </c>
      <c r="H539" s="3">
        <f t="shared" si="32"/>
        <v>4.6874999999999998E-4</v>
      </c>
      <c r="I539" s="3">
        <f t="shared" si="33"/>
        <v>-7.4934270833333132</v>
      </c>
      <c r="J539" s="7" t="e">
        <f>VLOOKUP(B539,RB!$B$2:$G$62,6,FALSE)</f>
        <v>#N/A</v>
      </c>
      <c r="K539" s="7" t="e">
        <f>VLOOKUP(B539,WR!$B$2:$G$73,6,FALSE)</f>
        <v>#N/A</v>
      </c>
      <c r="L539" s="7" t="e">
        <f>VLOOKUP(B539,TE!$A$2:$F$73,6,FALSE)</f>
        <v>#N/A</v>
      </c>
      <c r="M539" s="7">
        <f t="shared" si="34"/>
        <v>0</v>
      </c>
      <c r="N539" s="7">
        <f t="shared" si="35"/>
        <v>0</v>
      </c>
      <c r="P539">
        <v>221</v>
      </c>
      <c r="Q539">
        <v>31</v>
      </c>
      <c r="R539">
        <v>8</v>
      </c>
      <c r="S539" t="s">
        <v>149</v>
      </c>
      <c r="T539" t="s">
        <v>33</v>
      </c>
      <c r="U539">
        <v>5.0000000000000001E-3</v>
      </c>
      <c r="V539">
        <v>5.0000000000000001E-3</v>
      </c>
      <c r="W539" s="1">
        <v>5.0000000000000001E-4</v>
      </c>
      <c r="X539">
        <v>9.4999999999999998E-3</v>
      </c>
      <c r="Y539">
        <v>21</v>
      </c>
      <c r="Z539">
        <v>-148.81644444444399</v>
      </c>
      <c r="AA539">
        <v>643</v>
      </c>
      <c r="AB539">
        <v>-133.68825000000001</v>
      </c>
      <c r="AC539">
        <v>636</v>
      </c>
      <c r="AD539">
        <v>-164.23775000000001</v>
      </c>
      <c r="AE539">
        <v>603</v>
      </c>
      <c r="AF539">
        <v>170.5</v>
      </c>
      <c r="AG539">
        <v>15.5</v>
      </c>
      <c r="AH539">
        <v>397.5</v>
      </c>
      <c r="AI539">
        <v>4.7687015945334199</v>
      </c>
      <c r="AJ539">
        <v>150.97</v>
      </c>
      <c r="AK539">
        <v>492.03</v>
      </c>
    </row>
    <row r="540" spans="1:37">
      <c r="A540" s="6">
        <v>539</v>
      </c>
      <c r="B540">
        <v>13066</v>
      </c>
      <c r="C540" t="s">
        <v>708</v>
      </c>
      <c r="D540" t="s">
        <v>709</v>
      </c>
      <c r="E540" t="s">
        <v>56</v>
      </c>
      <c r="F540" t="s">
        <v>149</v>
      </c>
      <c r="G540" s="5">
        <v>4.0000000000000001E-3</v>
      </c>
      <c r="H540" s="3">
        <f t="shared" si="32"/>
        <v>2.5000000000000001E-4</v>
      </c>
      <c r="I540" s="3">
        <f t="shared" si="33"/>
        <v>-7.4936458333333125</v>
      </c>
      <c r="J540" s="7" t="e">
        <f>VLOOKUP(B540,RB!$B$2:$G$62,6,FALSE)</f>
        <v>#N/A</v>
      </c>
      <c r="K540" s="7" t="e">
        <f>VLOOKUP(B540,WR!$B$2:$G$73,6,FALSE)</f>
        <v>#N/A</v>
      </c>
      <c r="L540" s="7" t="e">
        <f>VLOOKUP(B540,TE!$A$2:$F$73,6,FALSE)</f>
        <v>#N/A</v>
      </c>
      <c r="M540" s="7">
        <f t="shared" si="34"/>
        <v>0</v>
      </c>
      <c r="N540" s="7">
        <f t="shared" si="35"/>
        <v>0</v>
      </c>
      <c r="P540">
        <v>222</v>
      </c>
      <c r="Q540">
        <v>25</v>
      </c>
      <c r="R540">
        <v>3</v>
      </c>
      <c r="S540" t="s">
        <v>149</v>
      </c>
      <c r="T540" t="s">
        <v>33</v>
      </c>
      <c r="U540">
        <v>3.5000000000000001E-3</v>
      </c>
      <c r="V540">
        <v>2.8284271247461901E-3</v>
      </c>
      <c r="W540" s="1">
        <v>2.0000000000000001E-4</v>
      </c>
      <c r="X540">
        <v>3.8E-3</v>
      </c>
      <c r="Y540">
        <v>21</v>
      </c>
      <c r="Z540">
        <v>-148.81994444444399</v>
      </c>
      <c r="AA540">
        <v>644</v>
      </c>
      <c r="AB540">
        <v>-133.68854999999999</v>
      </c>
      <c r="AC540">
        <v>637</v>
      </c>
      <c r="AD540">
        <v>-164.24345</v>
      </c>
      <c r="AE540">
        <v>604</v>
      </c>
      <c r="AF540" t="s">
        <v>32</v>
      </c>
      <c r="AG540" t="s">
        <v>32</v>
      </c>
      <c r="AH540" t="s">
        <v>32</v>
      </c>
      <c r="AI540" t="s">
        <v>133</v>
      </c>
      <c r="AJ540">
        <v>150.99</v>
      </c>
      <c r="AK540">
        <v>493.01</v>
      </c>
    </row>
    <row r="541" spans="1:37">
      <c r="A541">
        <v>540</v>
      </c>
      <c r="B541">
        <v>13398</v>
      </c>
      <c r="C541" t="s">
        <v>831</v>
      </c>
      <c r="D541" t="s">
        <v>458</v>
      </c>
      <c r="E541" t="s">
        <v>47</v>
      </c>
      <c r="F541" t="s">
        <v>149</v>
      </c>
      <c r="G541" s="5">
        <v>1E-3</v>
      </c>
      <c r="H541" s="3">
        <f t="shared" si="32"/>
        <v>6.2500000000000001E-5</v>
      </c>
      <c r="I541" s="3">
        <f t="shared" si="33"/>
        <v>-7.4938333333333125</v>
      </c>
      <c r="J541" s="7" t="e">
        <f>VLOOKUP(B541,RB!$B$2:$G$62,6,FALSE)</f>
        <v>#N/A</v>
      </c>
      <c r="K541" s="7" t="e">
        <f>VLOOKUP(B541,WR!$B$2:$G$73,6,FALSE)</f>
        <v>#N/A</v>
      </c>
      <c r="L541" s="7" t="e">
        <f>VLOOKUP(B541,TE!$A$2:$F$73,6,FALSE)</f>
        <v>#N/A</v>
      </c>
      <c r="M541" s="7">
        <f t="shared" si="34"/>
        <v>0</v>
      </c>
      <c r="N541" s="7">
        <f t="shared" si="35"/>
        <v>0</v>
      </c>
      <c r="P541">
        <v>223</v>
      </c>
      <c r="Q541">
        <v>25</v>
      </c>
      <c r="R541">
        <v>2</v>
      </c>
      <c r="S541" t="s">
        <v>149</v>
      </c>
      <c r="T541" t="s">
        <v>33</v>
      </c>
      <c r="U541">
        <v>1E-3</v>
      </c>
      <c r="V541" s="1">
        <v>7.0710678118654697E-4</v>
      </c>
      <c r="W541" s="1">
        <v>5.0000000000000002E-5</v>
      </c>
      <c r="X541" s="1">
        <v>9.5E-4</v>
      </c>
      <c r="Y541">
        <v>21</v>
      </c>
      <c r="Z541">
        <v>-148.822944444444</v>
      </c>
      <c r="AA541">
        <v>645</v>
      </c>
      <c r="AB541">
        <v>-133.68870000000001</v>
      </c>
      <c r="AC541">
        <v>638</v>
      </c>
      <c r="AD541">
        <v>-164.24629999999999</v>
      </c>
      <c r="AE541">
        <v>605</v>
      </c>
      <c r="AF541" t="s">
        <v>32</v>
      </c>
      <c r="AG541" t="s">
        <v>32</v>
      </c>
      <c r="AH541" t="s">
        <v>32</v>
      </c>
      <c r="AI541" t="s">
        <v>133</v>
      </c>
      <c r="AJ541">
        <v>150.99</v>
      </c>
      <c r="AK541">
        <v>494.01</v>
      </c>
    </row>
    <row r="542" spans="1:37">
      <c r="A542" s="6">
        <v>541</v>
      </c>
      <c r="B542">
        <v>11185</v>
      </c>
      <c r="C542" t="s">
        <v>357</v>
      </c>
      <c r="D542" t="s">
        <v>358</v>
      </c>
      <c r="E542" t="s">
        <v>117</v>
      </c>
      <c r="F542" t="s">
        <v>132</v>
      </c>
      <c r="G542" s="5">
        <v>0</v>
      </c>
      <c r="H542" s="3">
        <f t="shared" si="32"/>
        <v>0</v>
      </c>
      <c r="I542" s="3">
        <f t="shared" si="33"/>
        <v>-7.4938958333333128</v>
      </c>
      <c r="J542" s="7" t="e">
        <f>VLOOKUP(B542,RB!$B$2:$G$62,6,FALSE)</f>
        <v>#N/A</v>
      </c>
      <c r="K542" s="7" t="e">
        <f>VLOOKUP(B542,WR!$B$2:$G$73,6,FALSE)</f>
        <v>#N/A</v>
      </c>
      <c r="L542" s="7" t="e">
        <f>VLOOKUP(B542,TE!$A$2:$F$73,6,FALSE)</f>
        <v>#N/A</v>
      </c>
      <c r="M542" s="7">
        <f t="shared" si="34"/>
        <v>0</v>
      </c>
      <c r="N542" s="7">
        <f t="shared" si="35"/>
        <v>0</v>
      </c>
      <c r="P542">
        <v>185</v>
      </c>
      <c r="Q542">
        <v>28</v>
      </c>
      <c r="R542">
        <v>6</v>
      </c>
      <c r="S542" t="s">
        <v>132</v>
      </c>
      <c r="T542" t="s">
        <v>33</v>
      </c>
      <c r="U542">
        <v>0</v>
      </c>
      <c r="V542" t="s">
        <v>32</v>
      </c>
      <c r="W542">
        <v>0</v>
      </c>
      <c r="X542">
        <v>0</v>
      </c>
      <c r="Y542">
        <v>14</v>
      </c>
      <c r="Z542">
        <v>-134.26908888888801</v>
      </c>
      <c r="AA542">
        <v>589</v>
      </c>
      <c r="AB542">
        <v>-102.4568</v>
      </c>
      <c r="AC542">
        <v>523</v>
      </c>
      <c r="AD542">
        <v>-169.07380000000001</v>
      </c>
      <c r="AE542">
        <v>653</v>
      </c>
      <c r="AF542" t="s">
        <v>32</v>
      </c>
      <c r="AG542" t="s">
        <v>32</v>
      </c>
      <c r="AH542" t="s">
        <v>32</v>
      </c>
      <c r="AI542" t="s">
        <v>133</v>
      </c>
      <c r="AJ542">
        <v>150.99</v>
      </c>
      <c r="AK542">
        <v>438.01</v>
      </c>
    </row>
    <row r="543" spans="1:37">
      <c r="A543">
        <v>542</v>
      </c>
      <c r="B543">
        <v>11668</v>
      </c>
      <c r="C543" t="s">
        <v>430</v>
      </c>
      <c r="D543" t="s">
        <v>431</v>
      </c>
      <c r="E543" t="s">
        <v>71</v>
      </c>
      <c r="F543" t="s">
        <v>132</v>
      </c>
      <c r="G543" s="5">
        <v>0</v>
      </c>
      <c r="H543" s="3">
        <f t="shared" si="32"/>
        <v>0</v>
      </c>
      <c r="I543" s="3">
        <f t="shared" si="33"/>
        <v>-7.4938958333333128</v>
      </c>
      <c r="J543" s="7" t="e">
        <f>VLOOKUP(B543,RB!$B$2:$G$62,6,FALSE)</f>
        <v>#N/A</v>
      </c>
      <c r="K543" s="7" t="e">
        <f>VLOOKUP(B543,WR!$B$2:$G$73,6,FALSE)</f>
        <v>#N/A</v>
      </c>
      <c r="L543" s="7" t="e">
        <f>VLOOKUP(B543,TE!$A$2:$F$73,6,FALSE)</f>
        <v>#N/A</v>
      </c>
      <c r="M543" s="7">
        <f t="shared" si="34"/>
        <v>0</v>
      </c>
      <c r="N543" s="7">
        <f t="shared" si="35"/>
        <v>0</v>
      </c>
      <c r="P543">
        <v>185</v>
      </c>
      <c r="Q543">
        <v>26</v>
      </c>
      <c r="R543">
        <v>5</v>
      </c>
      <c r="S543" t="s">
        <v>132</v>
      </c>
      <c r="T543" t="s">
        <v>33</v>
      </c>
      <c r="U543">
        <v>0</v>
      </c>
      <c r="V543" t="s">
        <v>32</v>
      </c>
      <c r="W543">
        <v>0</v>
      </c>
      <c r="X543">
        <v>0</v>
      </c>
      <c r="Y543">
        <v>14</v>
      </c>
      <c r="Z543">
        <v>-134.26908888888801</v>
      </c>
      <c r="AA543">
        <v>589</v>
      </c>
      <c r="AB543">
        <v>-102.4568</v>
      </c>
      <c r="AC543">
        <v>523</v>
      </c>
      <c r="AD543">
        <v>-169.07380000000001</v>
      </c>
      <c r="AE543">
        <v>653</v>
      </c>
      <c r="AF543" t="s">
        <v>32</v>
      </c>
      <c r="AG543" t="s">
        <v>32</v>
      </c>
      <c r="AH543" t="s">
        <v>32</v>
      </c>
      <c r="AI543" t="s">
        <v>133</v>
      </c>
      <c r="AJ543">
        <v>150.91</v>
      </c>
      <c r="AK543">
        <v>438.09</v>
      </c>
    </row>
    <row r="544" spans="1:37">
      <c r="A544" s="6">
        <v>543</v>
      </c>
      <c r="B544">
        <v>11927</v>
      </c>
      <c r="C544" t="s">
        <v>165</v>
      </c>
      <c r="D544" t="s">
        <v>478</v>
      </c>
      <c r="E544" t="s">
        <v>56</v>
      </c>
      <c r="F544" t="s">
        <v>132</v>
      </c>
      <c r="G544" s="5">
        <v>0</v>
      </c>
      <c r="H544" s="3">
        <f t="shared" si="32"/>
        <v>0</v>
      </c>
      <c r="I544" s="3">
        <f t="shared" si="33"/>
        <v>-7.4938958333333128</v>
      </c>
      <c r="J544" s="7" t="e">
        <f>VLOOKUP(B544,RB!$B$2:$G$62,6,FALSE)</f>
        <v>#N/A</v>
      </c>
      <c r="K544" s="7" t="e">
        <f>VLOOKUP(B544,WR!$B$2:$G$73,6,FALSE)</f>
        <v>#N/A</v>
      </c>
      <c r="L544" s="7" t="e">
        <f>VLOOKUP(B544,TE!$A$2:$F$73,6,FALSE)</f>
        <v>#N/A</v>
      </c>
      <c r="M544" s="7">
        <f t="shared" si="34"/>
        <v>0</v>
      </c>
      <c r="N544" s="7">
        <f t="shared" si="35"/>
        <v>0</v>
      </c>
      <c r="P544">
        <v>133</v>
      </c>
      <c r="Q544">
        <v>28</v>
      </c>
      <c r="R544">
        <v>5</v>
      </c>
      <c r="S544" t="s">
        <v>144</v>
      </c>
      <c r="T544" t="s">
        <v>33</v>
      </c>
      <c r="U544">
        <v>0</v>
      </c>
      <c r="V544" t="s">
        <v>32</v>
      </c>
      <c r="W544">
        <v>0</v>
      </c>
      <c r="X544">
        <v>0</v>
      </c>
      <c r="Y544">
        <v>17</v>
      </c>
      <c r="Z544">
        <v>-113.637611111111</v>
      </c>
      <c r="AA544">
        <v>461</v>
      </c>
      <c r="AB544">
        <v>-101.209916666666</v>
      </c>
      <c r="AC544">
        <v>465</v>
      </c>
      <c r="AD544">
        <v>-128.71833333333299</v>
      </c>
      <c r="AE544">
        <v>475</v>
      </c>
      <c r="AF544" t="s">
        <v>32</v>
      </c>
      <c r="AG544" t="s">
        <v>32</v>
      </c>
      <c r="AH544" t="s">
        <v>32</v>
      </c>
      <c r="AI544" t="s">
        <v>133</v>
      </c>
      <c r="AJ544">
        <v>150.99</v>
      </c>
      <c r="AK544">
        <v>310.01</v>
      </c>
    </row>
    <row r="545" spans="1:37">
      <c r="A545">
        <v>544</v>
      </c>
      <c r="B545">
        <v>12822</v>
      </c>
      <c r="C545" t="s">
        <v>280</v>
      </c>
      <c r="D545" t="s">
        <v>671</v>
      </c>
      <c r="E545" t="s">
        <v>100</v>
      </c>
      <c r="F545" t="s">
        <v>132</v>
      </c>
      <c r="G545" s="5">
        <v>0</v>
      </c>
      <c r="H545" s="3">
        <f t="shared" si="32"/>
        <v>0</v>
      </c>
      <c r="I545" s="3">
        <f t="shared" si="33"/>
        <v>-7.4938958333333128</v>
      </c>
      <c r="J545" s="7" t="e">
        <f>VLOOKUP(B545,RB!$B$2:$G$62,6,FALSE)</f>
        <v>#N/A</v>
      </c>
      <c r="K545" s="7" t="e">
        <f>VLOOKUP(B545,WR!$B$2:$G$73,6,FALSE)</f>
        <v>#N/A</v>
      </c>
      <c r="L545" s="7" t="e">
        <f>VLOOKUP(B545,TE!$A$2:$F$73,6,FALSE)</f>
        <v>#N/A</v>
      </c>
      <c r="M545" s="7">
        <f t="shared" si="34"/>
        <v>0</v>
      </c>
      <c r="N545" s="7">
        <f t="shared" si="35"/>
        <v>0</v>
      </c>
      <c r="P545">
        <v>185</v>
      </c>
      <c r="Q545">
        <v>26</v>
      </c>
      <c r="R545">
        <v>3</v>
      </c>
      <c r="S545" t="s">
        <v>132</v>
      </c>
      <c r="T545" t="s">
        <v>33</v>
      </c>
      <c r="U545">
        <v>0</v>
      </c>
      <c r="V545" t="s">
        <v>32</v>
      </c>
      <c r="W545">
        <v>0</v>
      </c>
      <c r="X545">
        <v>0</v>
      </c>
      <c r="Y545">
        <v>14</v>
      </c>
      <c r="Z545">
        <v>-134.26908888888801</v>
      </c>
      <c r="AA545">
        <v>589</v>
      </c>
      <c r="AB545">
        <v>-102.4568</v>
      </c>
      <c r="AC545">
        <v>523</v>
      </c>
      <c r="AD545">
        <v>-169.07380000000001</v>
      </c>
      <c r="AE545">
        <v>653</v>
      </c>
      <c r="AF545" t="s">
        <v>32</v>
      </c>
      <c r="AG545" t="s">
        <v>32</v>
      </c>
      <c r="AH545" t="s">
        <v>32</v>
      </c>
      <c r="AI545" t="s">
        <v>133</v>
      </c>
      <c r="AJ545" t="s">
        <v>32</v>
      </c>
      <c r="AK545" t="s">
        <v>32</v>
      </c>
    </row>
    <row r="546" spans="1:37">
      <c r="A546" s="6">
        <v>545</v>
      </c>
      <c r="B546">
        <v>13137</v>
      </c>
      <c r="C546" t="s">
        <v>740</v>
      </c>
      <c r="D546" t="s">
        <v>741</v>
      </c>
      <c r="E546" t="s">
        <v>85</v>
      </c>
      <c r="F546" t="s">
        <v>132</v>
      </c>
      <c r="G546" s="5">
        <v>0</v>
      </c>
      <c r="H546" s="3">
        <f t="shared" si="32"/>
        <v>0</v>
      </c>
      <c r="I546" s="3">
        <f t="shared" si="33"/>
        <v>-7.4938958333333128</v>
      </c>
      <c r="J546" s="7" t="e">
        <f>VLOOKUP(B546,RB!$B$2:$G$62,6,FALSE)</f>
        <v>#N/A</v>
      </c>
      <c r="K546" s="7" t="e">
        <f>VLOOKUP(B546,WR!$B$2:$G$73,6,FALSE)</f>
        <v>#N/A</v>
      </c>
      <c r="L546" s="7" t="e">
        <f>VLOOKUP(B546,TE!$A$2:$F$73,6,FALSE)</f>
        <v>#N/A</v>
      </c>
      <c r="M546" s="7">
        <f t="shared" si="34"/>
        <v>0</v>
      </c>
      <c r="N546" s="7">
        <f t="shared" si="35"/>
        <v>0</v>
      </c>
      <c r="P546">
        <v>185</v>
      </c>
      <c r="Q546">
        <v>25</v>
      </c>
      <c r="R546">
        <v>2</v>
      </c>
      <c r="S546" t="s">
        <v>132</v>
      </c>
      <c r="T546" t="s">
        <v>33</v>
      </c>
      <c r="U546">
        <v>0</v>
      </c>
      <c r="V546" t="s">
        <v>32</v>
      </c>
      <c r="W546">
        <v>0</v>
      </c>
      <c r="X546">
        <v>0</v>
      </c>
      <c r="Y546">
        <v>14</v>
      </c>
      <c r="Z546">
        <v>-134.26908888888801</v>
      </c>
      <c r="AA546">
        <v>589</v>
      </c>
      <c r="AB546">
        <v>-102.4568</v>
      </c>
      <c r="AC546">
        <v>523</v>
      </c>
      <c r="AD546">
        <v>-169.07380000000001</v>
      </c>
      <c r="AE546">
        <v>653</v>
      </c>
      <c r="AF546" t="s">
        <v>32</v>
      </c>
      <c r="AG546" t="s">
        <v>32</v>
      </c>
      <c r="AH546" t="s">
        <v>32</v>
      </c>
      <c r="AI546" t="s">
        <v>133</v>
      </c>
      <c r="AJ546">
        <v>150.99</v>
      </c>
      <c r="AK546">
        <v>438.01</v>
      </c>
    </row>
    <row r="547" spans="1:37">
      <c r="A547">
        <v>546</v>
      </c>
      <c r="B547">
        <v>13357</v>
      </c>
      <c r="C547" t="s">
        <v>820</v>
      </c>
      <c r="D547" t="s">
        <v>821</v>
      </c>
      <c r="E547" t="s">
        <v>59</v>
      </c>
      <c r="F547" t="s">
        <v>132</v>
      </c>
      <c r="G547" s="5">
        <v>0</v>
      </c>
      <c r="H547" s="3">
        <f t="shared" si="32"/>
        <v>0</v>
      </c>
      <c r="I547" s="3">
        <f t="shared" si="33"/>
        <v>-7.4938958333333128</v>
      </c>
      <c r="J547" s="7" t="e">
        <f>VLOOKUP(B547,RB!$B$2:$G$62,6,FALSE)</f>
        <v>#N/A</v>
      </c>
      <c r="K547" s="7" t="e">
        <f>VLOOKUP(B547,WR!$B$2:$G$73,6,FALSE)</f>
        <v>#N/A</v>
      </c>
      <c r="L547" s="7" t="e">
        <f>VLOOKUP(B547,TE!$A$2:$F$73,6,FALSE)</f>
        <v>#N/A</v>
      </c>
      <c r="M547" s="7">
        <f t="shared" si="34"/>
        <v>0</v>
      </c>
      <c r="N547" s="7">
        <f t="shared" si="35"/>
        <v>0</v>
      </c>
      <c r="P547">
        <v>185</v>
      </c>
      <c r="Q547">
        <v>25</v>
      </c>
      <c r="R547">
        <v>2</v>
      </c>
      <c r="S547" t="s">
        <v>132</v>
      </c>
      <c r="T547" t="s">
        <v>33</v>
      </c>
      <c r="U547">
        <v>0</v>
      </c>
      <c r="V547" t="s">
        <v>32</v>
      </c>
      <c r="W547">
        <v>0</v>
      </c>
      <c r="X547">
        <v>0</v>
      </c>
      <c r="Y547">
        <v>14</v>
      </c>
      <c r="Z547">
        <v>-134.26908888888801</v>
      </c>
      <c r="AA547">
        <v>589</v>
      </c>
      <c r="AB547">
        <v>-102.4568</v>
      </c>
      <c r="AC547">
        <v>523</v>
      </c>
      <c r="AD547">
        <v>-169.07380000000001</v>
      </c>
      <c r="AE547">
        <v>653</v>
      </c>
      <c r="AF547" t="s">
        <v>32</v>
      </c>
      <c r="AG547" t="s">
        <v>32</v>
      </c>
      <c r="AH547" t="s">
        <v>32</v>
      </c>
      <c r="AI547" t="s">
        <v>133</v>
      </c>
      <c r="AJ547">
        <v>150.99</v>
      </c>
      <c r="AK547">
        <v>438.01</v>
      </c>
    </row>
    <row r="548" spans="1:37">
      <c r="A548" s="6">
        <v>547</v>
      </c>
      <c r="B548">
        <v>13603</v>
      </c>
      <c r="C548" t="s">
        <v>884</v>
      </c>
      <c r="D548" t="s">
        <v>885</v>
      </c>
      <c r="E548" t="s">
        <v>50</v>
      </c>
      <c r="F548" t="s">
        <v>132</v>
      </c>
      <c r="G548" s="5">
        <v>0</v>
      </c>
      <c r="H548" s="3">
        <f t="shared" si="32"/>
        <v>0</v>
      </c>
      <c r="I548" s="3">
        <f t="shared" si="33"/>
        <v>-7.4938958333333128</v>
      </c>
      <c r="J548" s="7" t="e">
        <f>VLOOKUP(B548,RB!$B$2:$G$62,6,FALSE)</f>
        <v>#N/A</v>
      </c>
      <c r="K548" s="7" t="e">
        <f>VLOOKUP(B548,WR!$B$2:$G$73,6,FALSE)</f>
        <v>#N/A</v>
      </c>
      <c r="L548" s="7" t="e">
        <f>VLOOKUP(B548,TE!$A$2:$F$73,6,FALSE)</f>
        <v>#N/A</v>
      </c>
      <c r="M548" s="7">
        <f t="shared" si="34"/>
        <v>0</v>
      </c>
      <c r="N548" s="7">
        <f t="shared" si="35"/>
        <v>0</v>
      </c>
      <c r="P548">
        <v>185</v>
      </c>
      <c r="Q548">
        <v>25</v>
      </c>
      <c r="R548">
        <v>1</v>
      </c>
      <c r="S548" t="s">
        <v>132</v>
      </c>
      <c r="T548" t="s">
        <v>33</v>
      </c>
      <c r="U548">
        <v>0</v>
      </c>
      <c r="V548" t="s">
        <v>32</v>
      </c>
      <c r="W548">
        <v>0</v>
      </c>
      <c r="X548">
        <v>0</v>
      </c>
      <c r="Y548">
        <v>14</v>
      </c>
      <c r="Z548">
        <v>-134.26908888888801</v>
      </c>
      <c r="AA548">
        <v>589</v>
      </c>
      <c r="AB548">
        <v>-102.4568</v>
      </c>
      <c r="AC548">
        <v>523</v>
      </c>
      <c r="AD548">
        <v>-169.07380000000001</v>
      </c>
      <c r="AE548">
        <v>653</v>
      </c>
      <c r="AF548" t="s">
        <v>32</v>
      </c>
      <c r="AG548" t="s">
        <v>32</v>
      </c>
      <c r="AH548" t="s">
        <v>32</v>
      </c>
      <c r="AI548" t="s">
        <v>133</v>
      </c>
      <c r="AJ548">
        <v>151</v>
      </c>
      <c r="AK548">
        <v>438</v>
      </c>
    </row>
    <row r="549" spans="1:37">
      <c r="A549">
        <v>548</v>
      </c>
      <c r="B549">
        <v>13615</v>
      </c>
      <c r="C549" t="s">
        <v>898</v>
      </c>
      <c r="D549" t="s">
        <v>899</v>
      </c>
      <c r="E549" t="s">
        <v>77</v>
      </c>
      <c r="F549" t="s">
        <v>132</v>
      </c>
      <c r="G549" s="5">
        <v>0</v>
      </c>
      <c r="H549" s="3">
        <f t="shared" si="32"/>
        <v>0</v>
      </c>
      <c r="I549" s="3">
        <f t="shared" si="33"/>
        <v>-7.4938958333333128</v>
      </c>
      <c r="J549" s="7" t="e">
        <f>VLOOKUP(B549,RB!$B$2:$G$62,6,FALSE)</f>
        <v>#N/A</v>
      </c>
      <c r="K549" s="7" t="e">
        <f>VLOOKUP(B549,WR!$B$2:$G$73,6,FALSE)</f>
        <v>#N/A</v>
      </c>
      <c r="L549" s="7" t="e">
        <f>VLOOKUP(B549,TE!$A$2:$F$73,6,FALSE)</f>
        <v>#N/A</v>
      </c>
      <c r="M549" s="7">
        <f t="shared" si="34"/>
        <v>0</v>
      </c>
      <c r="N549" s="7">
        <f t="shared" si="35"/>
        <v>0</v>
      </c>
      <c r="P549">
        <v>185</v>
      </c>
      <c r="Q549">
        <v>23</v>
      </c>
      <c r="R549">
        <v>1</v>
      </c>
      <c r="S549" t="s">
        <v>132</v>
      </c>
      <c r="T549" t="s">
        <v>33</v>
      </c>
      <c r="U549">
        <v>0</v>
      </c>
      <c r="V549" t="s">
        <v>32</v>
      </c>
      <c r="W549">
        <v>0</v>
      </c>
      <c r="X549">
        <v>0</v>
      </c>
      <c r="Y549">
        <v>14</v>
      </c>
      <c r="Z549">
        <v>-134.26908888888801</v>
      </c>
      <c r="AA549">
        <v>589</v>
      </c>
      <c r="AB549">
        <v>-102.4568</v>
      </c>
      <c r="AC549">
        <v>523</v>
      </c>
      <c r="AD549">
        <v>-169.07380000000001</v>
      </c>
      <c r="AE549">
        <v>653</v>
      </c>
      <c r="AF549" t="s">
        <v>32</v>
      </c>
      <c r="AG549" t="s">
        <v>32</v>
      </c>
      <c r="AH549" t="s">
        <v>32</v>
      </c>
      <c r="AI549" t="s">
        <v>133</v>
      </c>
      <c r="AJ549">
        <v>150.97</v>
      </c>
      <c r="AK549">
        <v>438.03</v>
      </c>
    </row>
    <row r="550" spans="1:37">
      <c r="A550" s="6">
        <v>549</v>
      </c>
      <c r="B550">
        <v>13625</v>
      </c>
      <c r="C550" t="s">
        <v>907</v>
      </c>
      <c r="D550" t="s">
        <v>237</v>
      </c>
      <c r="E550" t="s">
        <v>62</v>
      </c>
      <c r="F550" t="s">
        <v>132</v>
      </c>
      <c r="G550" s="5">
        <v>0</v>
      </c>
      <c r="H550" s="3">
        <f t="shared" si="32"/>
        <v>0</v>
      </c>
      <c r="I550" s="3">
        <f t="shared" si="33"/>
        <v>-7.4938958333333128</v>
      </c>
      <c r="J550" s="7" t="e">
        <f>VLOOKUP(B550,RB!$B$2:$G$62,6,FALSE)</f>
        <v>#N/A</v>
      </c>
      <c r="K550" s="7" t="e">
        <f>VLOOKUP(B550,WR!$B$2:$G$73,6,FALSE)</f>
        <v>#N/A</v>
      </c>
      <c r="L550" s="7" t="e">
        <f>VLOOKUP(B550,TE!$A$2:$F$73,6,FALSE)</f>
        <v>#N/A</v>
      </c>
      <c r="M550" s="7">
        <f t="shared" si="34"/>
        <v>0</v>
      </c>
      <c r="N550" s="7">
        <f t="shared" si="35"/>
        <v>0</v>
      </c>
      <c r="P550">
        <v>185</v>
      </c>
      <c r="Q550">
        <v>25</v>
      </c>
      <c r="R550">
        <v>1</v>
      </c>
      <c r="S550" t="s">
        <v>132</v>
      </c>
      <c r="T550" t="s">
        <v>33</v>
      </c>
      <c r="U550">
        <v>0</v>
      </c>
      <c r="V550" t="s">
        <v>32</v>
      </c>
      <c r="W550">
        <v>0</v>
      </c>
      <c r="X550">
        <v>0</v>
      </c>
      <c r="Y550">
        <v>14</v>
      </c>
      <c r="Z550">
        <v>-134.26908888888801</v>
      </c>
      <c r="AA550">
        <v>589</v>
      </c>
      <c r="AB550">
        <v>-102.4568</v>
      </c>
      <c r="AC550">
        <v>523</v>
      </c>
      <c r="AD550">
        <v>-169.07380000000001</v>
      </c>
      <c r="AE550">
        <v>653</v>
      </c>
      <c r="AF550" t="s">
        <v>32</v>
      </c>
      <c r="AG550" t="s">
        <v>32</v>
      </c>
      <c r="AH550" t="s">
        <v>32</v>
      </c>
      <c r="AI550" t="s">
        <v>133</v>
      </c>
      <c r="AJ550">
        <v>150.97999999999999</v>
      </c>
      <c r="AK550">
        <v>438.02</v>
      </c>
    </row>
    <row r="551" spans="1:37">
      <c r="A551">
        <v>550</v>
      </c>
      <c r="B551">
        <v>13628</v>
      </c>
      <c r="C551" t="s">
        <v>908</v>
      </c>
      <c r="D551" t="s">
        <v>226</v>
      </c>
      <c r="E551" t="s">
        <v>59</v>
      </c>
      <c r="F551" t="s">
        <v>132</v>
      </c>
      <c r="G551" s="5">
        <v>0</v>
      </c>
      <c r="H551" s="3">
        <f t="shared" si="32"/>
        <v>0</v>
      </c>
      <c r="I551" s="3">
        <f t="shared" si="33"/>
        <v>-7.4938958333333128</v>
      </c>
      <c r="J551" s="7" t="e">
        <f>VLOOKUP(B551,RB!$B$2:$G$62,6,FALSE)</f>
        <v>#N/A</v>
      </c>
      <c r="K551" s="7" t="e">
        <f>VLOOKUP(B551,WR!$B$2:$G$73,6,FALSE)</f>
        <v>#N/A</v>
      </c>
      <c r="L551" s="7" t="e">
        <f>VLOOKUP(B551,TE!$A$2:$F$73,6,FALSE)</f>
        <v>#N/A</v>
      </c>
      <c r="M551" s="7">
        <f t="shared" si="34"/>
        <v>0</v>
      </c>
      <c r="N551" s="7">
        <f t="shared" si="35"/>
        <v>0</v>
      </c>
      <c r="P551">
        <v>185</v>
      </c>
      <c r="Q551">
        <v>24</v>
      </c>
      <c r="R551">
        <v>1</v>
      </c>
      <c r="S551" t="s">
        <v>132</v>
      </c>
      <c r="T551" t="s">
        <v>33</v>
      </c>
      <c r="U551">
        <v>0</v>
      </c>
      <c r="V551" t="s">
        <v>32</v>
      </c>
      <c r="W551">
        <v>0</v>
      </c>
      <c r="X551">
        <v>0</v>
      </c>
      <c r="Y551">
        <v>14</v>
      </c>
      <c r="Z551">
        <v>-134.26908888888801</v>
      </c>
      <c r="AA551">
        <v>589</v>
      </c>
      <c r="AB551">
        <v>-102.4568</v>
      </c>
      <c r="AC551">
        <v>523</v>
      </c>
      <c r="AD551">
        <v>-169.07380000000001</v>
      </c>
      <c r="AE551">
        <v>653</v>
      </c>
      <c r="AF551">
        <v>138.80000000000001</v>
      </c>
      <c r="AG551">
        <v>33.799999999999997</v>
      </c>
      <c r="AH551" t="s">
        <v>32</v>
      </c>
      <c r="AI551">
        <v>11.0412994264339</v>
      </c>
      <c r="AJ551">
        <v>150.99</v>
      </c>
      <c r="AK551">
        <v>438.01</v>
      </c>
    </row>
    <row r="552" spans="1:37">
      <c r="A552" s="6">
        <v>551</v>
      </c>
      <c r="B552">
        <v>13830</v>
      </c>
      <c r="C552" t="s">
        <v>467</v>
      </c>
      <c r="D552" t="s">
        <v>358</v>
      </c>
      <c r="E552" t="s">
        <v>65</v>
      </c>
      <c r="F552" t="s">
        <v>132</v>
      </c>
      <c r="G552" s="5">
        <v>0</v>
      </c>
      <c r="H552" s="3">
        <f t="shared" si="32"/>
        <v>0</v>
      </c>
      <c r="I552" s="3">
        <f t="shared" si="33"/>
        <v>-7.4938958333333128</v>
      </c>
      <c r="J552" s="7" t="e">
        <f>VLOOKUP(B552,RB!$B$2:$G$62,6,FALSE)</f>
        <v>#N/A</v>
      </c>
      <c r="K552" s="7" t="e">
        <f>VLOOKUP(B552,WR!$B$2:$G$73,6,FALSE)</f>
        <v>#N/A</v>
      </c>
      <c r="L552" s="7" t="e">
        <f>VLOOKUP(B552,TE!$A$2:$F$73,6,FALSE)</f>
        <v>#N/A</v>
      </c>
      <c r="M552" s="7">
        <f t="shared" si="34"/>
        <v>0</v>
      </c>
      <c r="N552" s="7">
        <f t="shared" si="35"/>
        <v>0</v>
      </c>
      <c r="P552">
        <v>185</v>
      </c>
      <c r="Q552">
        <v>25</v>
      </c>
      <c r="R552">
        <v>1</v>
      </c>
      <c r="S552" t="s">
        <v>132</v>
      </c>
      <c r="T552" t="s">
        <v>33</v>
      </c>
      <c r="U552">
        <v>0</v>
      </c>
      <c r="V552" t="s">
        <v>32</v>
      </c>
      <c r="W552">
        <v>0</v>
      </c>
      <c r="X552">
        <v>0</v>
      </c>
      <c r="Y552">
        <v>14</v>
      </c>
      <c r="Z552">
        <v>-134.26908888888801</v>
      </c>
      <c r="AA552">
        <v>589</v>
      </c>
      <c r="AB552">
        <v>-102.4568</v>
      </c>
      <c r="AC552">
        <v>523</v>
      </c>
      <c r="AD552">
        <v>-169.07380000000001</v>
      </c>
      <c r="AE552">
        <v>653</v>
      </c>
      <c r="AF552" t="s">
        <v>32</v>
      </c>
      <c r="AG552" t="s">
        <v>32</v>
      </c>
      <c r="AH552" t="s">
        <v>32</v>
      </c>
      <c r="AI552" t="s">
        <v>133</v>
      </c>
      <c r="AJ552">
        <v>150.99</v>
      </c>
      <c r="AK552">
        <v>438.01</v>
      </c>
    </row>
    <row r="553" spans="1:37">
      <c r="A553">
        <v>552</v>
      </c>
      <c r="B553">
        <v>13849</v>
      </c>
      <c r="C553" t="s">
        <v>165</v>
      </c>
      <c r="D553" t="s">
        <v>989</v>
      </c>
      <c r="E553" t="s">
        <v>94</v>
      </c>
      <c r="F553" t="s">
        <v>132</v>
      </c>
      <c r="G553" s="5">
        <v>0</v>
      </c>
      <c r="H553" s="3">
        <f t="shared" si="32"/>
        <v>0</v>
      </c>
      <c r="I553" s="3">
        <f t="shared" si="33"/>
        <v>-7.4938958333333128</v>
      </c>
      <c r="J553" s="7" t="e">
        <f>VLOOKUP(B553,RB!$B$2:$G$62,6,FALSE)</f>
        <v>#N/A</v>
      </c>
      <c r="K553" s="7" t="e">
        <f>VLOOKUP(B553,WR!$B$2:$G$73,6,FALSE)</f>
        <v>#N/A</v>
      </c>
      <c r="L553" s="7" t="e">
        <f>VLOOKUP(B553,TE!$A$2:$F$73,6,FALSE)</f>
        <v>#N/A</v>
      </c>
      <c r="M553" s="7">
        <f t="shared" si="34"/>
        <v>0</v>
      </c>
      <c r="N553" s="7">
        <f t="shared" si="35"/>
        <v>0</v>
      </c>
      <c r="P553">
        <v>185</v>
      </c>
      <c r="Q553">
        <v>24</v>
      </c>
      <c r="R553">
        <v>1</v>
      </c>
      <c r="S553" t="s">
        <v>132</v>
      </c>
      <c r="T553" t="s">
        <v>33</v>
      </c>
      <c r="U553">
        <v>0</v>
      </c>
      <c r="V553" t="s">
        <v>32</v>
      </c>
      <c r="W553">
        <v>0</v>
      </c>
      <c r="X553">
        <v>0</v>
      </c>
      <c r="Y553">
        <v>14</v>
      </c>
      <c r="Z553">
        <v>-134.26908888888801</v>
      </c>
      <c r="AA553">
        <v>589</v>
      </c>
      <c r="AB553">
        <v>-102.4568</v>
      </c>
      <c r="AC553">
        <v>523</v>
      </c>
      <c r="AD553">
        <v>-169.07380000000001</v>
      </c>
      <c r="AE553">
        <v>653</v>
      </c>
      <c r="AF553" t="s">
        <v>32</v>
      </c>
      <c r="AG553" t="s">
        <v>32</v>
      </c>
      <c r="AH553" t="s">
        <v>32</v>
      </c>
      <c r="AI553" t="s">
        <v>133</v>
      </c>
      <c r="AJ553">
        <v>151</v>
      </c>
      <c r="AK553">
        <v>438</v>
      </c>
    </row>
    <row r="554" spans="1:37">
      <c r="A554" s="6">
        <v>553</v>
      </c>
      <c r="B554">
        <v>13875</v>
      </c>
      <c r="C554" t="s">
        <v>248</v>
      </c>
      <c r="D554" t="s">
        <v>327</v>
      </c>
      <c r="E554" t="s">
        <v>97</v>
      </c>
      <c r="F554" t="s">
        <v>132</v>
      </c>
      <c r="G554" s="5">
        <v>0</v>
      </c>
      <c r="H554" s="3">
        <f t="shared" si="32"/>
        <v>0</v>
      </c>
      <c r="I554" s="3">
        <f t="shared" si="33"/>
        <v>-7.4938958333333128</v>
      </c>
      <c r="J554" s="7" t="e">
        <f>VLOOKUP(B554,RB!$B$2:$G$62,6,FALSE)</f>
        <v>#N/A</v>
      </c>
      <c r="K554" s="7" t="e">
        <f>VLOOKUP(B554,WR!$B$2:$G$73,6,FALSE)</f>
        <v>#N/A</v>
      </c>
      <c r="L554" s="7" t="e">
        <f>VLOOKUP(B554,TE!$A$2:$F$73,6,FALSE)</f>
        <v>#N/A</v>
      </c>
      <c r="M554" s="7">
        <f t="shared" si="34"/>
        <v>0</v>
      </c>
      <c r="N554" s="7">
        <f t="shared" si="35"/>
        <v>0</v>
      </c>
      <c r="P554">
        <v>185</v>
      </c>
      <c r="Q554">
        <v>25</v>
      </c>
      <c r="R554">
        <v>1</v>
      </c>
      <c r="S554" t="s">
        <v>132</v>
      </c>
      <c r="T554" t="s">
        <v>33</v>
      </c>
      <c r="U554">
        <v>0</v>
      </c>
      <c r="V554" t="s">
        <v>32</v>
      </c>
      <c r="W554">
        <v>0</v>
      </c>
      <c r="X554">
        <v>0</v>
      </c>
      <c r="Y554">
        <v>14</v>
      </c>
      <c r="Z554">
        <v>-134.26908888888801</v>
      </c>
      <c r="AA554">
        <v>589</v>
      </c>
      <c r="AB554">
        <v>-102.4568</v>
      </c>
      <c r="AC554">
        <v>523</v>
      </c>
      <c r="AD554">
        <v>-169.07380000000001</v>
      </c>
      <c r="AE554">
        <v>653</v>
      </c>
      <c r="AF554" t="s">
        <v>32</v>
      </c>
      <c r="AG554" t="s">
        <v>32</v>
      </c>
      <c r="AH554" t="s">
        <v>32</v>
      </c>
      <c r="AI554" t="s">
        <v>133</v>
      </c>
      <c r="AJ554">
        <v>150.99</v>
      </c>
      <c r="AK554">
        <v>438.01</v>
      </c>
    </row>
    <row r="555" spans="1:37">
      <c r="A555">
        <v>554</v>
      </c>
      <c r="B555">
        <v>13961</v>
      </c>
      <c r="C555" t="s">
        <v>1026</v>
      </c>
      <c r="D555" t="s">
        <v>1027</v>
      </c>
      <c r="E555" t="s">
        <v>56</v>
      </c>
      <c r="F555" t="s">
        <v>132</v>
      </c>
      <c r="G555" s="5">
        <v>0</v>
      </c>
      <c r="H555" s="3">
        <f t="shared" si="32"/>
        <v>0</v>
      </c>
      <c r="I555" s="3">
        <f t="shared" si="33"/>
        <v>-7.4938958333333128</v>
      </c>
      <c r="J555" s="7" t="e">
        <f>VLOOKUP(B555,RB!$B$2:$G$62,6,FALSE)</f>
        <v>#N/A</v>
      </c>
      <c r="K555" s="7" t="e">
        <f>VLOOKUP(B555,WR!$B$2:$G$73,6,FALSE)</f>
        <v>#N/A</v>
      </c>
      <c r="L555" s="7" t="e">
        <f>VLOOKUP(B555,TE!$A$2:$F$73,6,FALSE)</f>
        <v>#N/A</v>
      </c>
      <c r="M555" s="7">
        <f t="shared" si="34"/>
        <v>0</v>
      </c>
      <c r="N555" s="7">
        <f t="shared" si="35"/>
        <v>0</v>
      </c>
      <c r="P555">
        <v>185</v>
      </c>
      <c r="Q555">
        <v>25</v>
      </c>
      <c r="R555">
        <v>1</v>
      </c>
      <c r="S555" t="s">
        <v>132</v>
      </c>
      <c r="T555" t="s">
        <v>33</v>
      </c>
      <c r="U555">
        <v>0</v>
      </c>
      <c r="V555" t="s">
        <v>32</v>
      </c>
      <c r="W555">
        <v>0</v>
      </c>
      <c r="X555">
        <v>0</v>
      </c>
      <c r="Y555">
        <v>14</v>
      </c>
      <c r="Z555">
        <v>-134.26908888888801</v>
      </c>
      <c r="AA555">
        <v>589</v>
      </c>
      <c r="AB555">
        <v>-102.4568</v>
      </c>
      <c r="AC555">
        <v>523</v>
      </c>
      <c r="AD555">
        <v>-169.07380000000001</v>
      </c>
      <c r="AE555">
        <v>653</v>
      </c>
      <c r="AF555" t="s">
        <v>32</v>
      </c>
      <c r="AG555" t="s">
        <v>32</v>
      </c>
      <c r="AH555" t="s">
        <v>32</v>
      </c>
      <c r="AI555" t="s">
        <v>133</v>
      </c>
      <c r="AJ555">
        <v>150.99</v>
      </c>
      <c r="AK555">
        <v>438.01</v>
      </c>
    </row>
    <row r="556" spans="1:37">
      <c r="A556" s="6">
        <v>555</v>
      </c>
      <c r="B556">
        <v>14099</v>
      </c>
      <c r="C556" t="s">
        <v>1087</v>
      </c>
      <c r="D556" t="s">
        <v>859</v>
      </c>
      <c r="E556" t="s">
        <v>100</v>
      </c>
      <c r="F556" t="s">
        <v>132</v>
      </c>
      <c r="G556" s="5">
        <v>0</v>
      </c>
      <c r="H556" s="3">
        <f t="shared" si="32"/>
        <v>0</v>
      </c>
      <c r="I556" s="3">
        <f t="shared" si="33"/>
        <v>-7.4938958333333128</v>
      </c>
      <c r="J556" s="7" t="e">
        <f>VLOOKUP(B556,RB!$B$2:$G$62,6,FALSE)</f>
        <v>#N/A</v>
      </c>
      <c r="K556" s="7" t="e">
        <f>VLOOKUP(B556,WR!$B$2:$G$73,6,FALSE)</f>
        <v>#N/A</v>
      </c>
      <c r="L556" s="7" t="e">
        <f>VLOOKUP(B556,TE!$A$2:$F$73,6,FALSE)</f>
        <v>#N/A</v>
      </c>
      <c r="M556" s="7">
        <f t="shared" si="34"/>
        <v>0</v>
      </c>
      <c r="N556" s="7">
        <f t="shared" si="35"/>
        <v>0</v>
      </c>
      <c r="P556">
        <v>185</v>
      </c>
      <c r="Q556">
        <v>23</v>
      </c>
      <c r="R556">
        <v>0</v>
      </c>
      <c r="S556" t="s">
        <v>132</v>
      </c>
      <c r="T556" t="s">
        <v>33</v>
      </c>
      <c r="U556">
        <v>0</v>
      </c>
      <c r="V556" t="s">
        <v>32</v>
      </c>
      <c r="W556">
        <v>0</v>
      </c>
      <c r="X556">
        <v>0</v>
      </c>
      <c r="Y556">
        <v>14</v>
      </c>
      <c r="Z556">
        <v>-134.26908888888801</v>
      </c>
      <c r="AA556">
        <v>589</v>
      </c>
      <c r="AB556">
        <v>-102.4568</v>
      </c>
      <c r="AC556">
        <v>523</v>
      </c>
      <c r="AD556">
        <v>-169.07380000000001</v>
      </c>
      <c r="AE556">
        <v>653</v>
      </c>
      <c r="AF556">
        <v>140</v>
      </c>
      <c r="AG556">
        <v>11</v>
      </c>
      <c r="AH556" t="s">
        <v>32</v>
      </c>
      <c r="AI556">
        <v>4.9406620148564304</v>
      </c>
      <c r="AJ556" t="s">
        <v>32</v>
      </c>
      <c r="AK556" t="s">
        <v>32</v>
      </c>
    </row>
    <row r="557" spans="1:37">
      <c r="A557">
        <v>556</v>
      </c>
      <c r="B557">
        <v>14194</v>
      </c>
      <c r="C557" t="s">
        <v>728</v>
      </c>
      <c r="D557" t="s">
        <v>1131</v>
      </c>
      <c r="E557" t="s">
        <v>30</v>
      </c>
      <c r="F557" t="s">
        <v>132</v>
      </c>
      <c r="G557" s="5">
        <v>0</v>
      </c>
      <c r="H557" s="3">
        <f t="shared" si="32"/>
        <v>0</v>
      </c>
      <c r="I557" s="3">
        <f t="shared" si="33"/>
        <v>-7.4938958333333128</v>
      </c>
      <c r="J557" s="7" t="e">
        <f>VLOOKUP(B557,RB!$B$2:$G$62,6,FALSE)</f>
        <v>#N/A</v>
      </c>
      <c r="K557" s="7" t="e">
        <f>VLOOKUP(B557,WR!$B$2:$G$73,6,FALSE)</f>
        <v>#N/A</v>
      </c>
      <c r="L557" s="7" t="e">
        <f>VLOOKUP(B557,TE!$A$2:$F$73,6,FALSE)</f>
        <v>#N/A</v>
      </c>
      <c r="M557" s="7">
        <f t="shared" si="34"/>
        <v>0</v>
      </c>
      <c r="N557" s="7">
        <f t="shared" si="35"/>
        <v>0</v>
      </c>
      <c r="P557">
        <v>185</v>
      </c>
      <c r="Q557">
        <v>28</v>
      </c>
      <c r="R557">
        <v>0</v>
      </c>
      <c r="S557" t="s">
        <v>132</v>
      </c>
      <c r="T557" t="s">
        <v>33</v>
      </c>
      <c r="U557">
        <v>0</v>
      </c>
      <c r="V557" t="s">
        <v>32</v>
      </c>
      <c r="W557">
        <v>0</v>
      </c>
      <c r="X557">
        <v>0</v>
      </c>
      <c r="Y557">
        <v>14</v>
      </c>
      <c r="Z557">
        <v>-134.26908888888801</v>
      </c>
      <c r="AA557">
        <v>589</v>
      </c>
      <c r="AB557">
        <v>-102.4568</v>
      </c>
      <c r="AC557">
        <v>523</v>
      </c>
      <c r="AD557">
        <v>-169.07380000000001</v>
      </c>
      <c r="AE557">
        <v>653</v>
      </c>
      <c r="AF557" t="s">
        <v>32</v>
      </c>
      <c r="AG557" t="s">
        <v>32</v>
      </c>
      <c r="AH557" t="s">
        <v>32</v>
      </c>
      <c r="AI557" t="s">
        <v>133</v>
      </c>
      <c r="AJ557">
        <v>150.81</v>
      </c>
      <c r="AK557">
        <v>438.19</v>
      </c>
    </row>
    <row r="558" spans="1:37">
      <c r="A558" s="6">
        <v>557</v>
      </c>
      <c r="B558">
        <v>14287</v>
      </c>
      <c r="C558" t="s">
        <v>1145</v>
      </c>
      <c r="D558" t="s">
        <v>1146</v>
      </c>
      <c r="E558" t="s">
        <v>126</v>
      </c>
      <c r="F558" t="s">
        <v>132</v>
      </c>
      <c r="G558" s="5">
        <v>0</v>
      </c>
      <c r="H558" s="3">
        <f t="shared" si="32"/>
        <v>0</v>
      </c>
      <c r="I558" s="3">
        <f t="shared" si="33"/>
        <v>-7.4938958333333128</v>
      </c>
      <c r="J558" s="7" t="e">
        <f>VLOOKUP(B558,RB!$B$2:$G$62,6,FALSE)</f>
        <v>#N/A</v>
      </c>
      <c r="K558" s="7" t="e">
        <f>VLOOKUP(B558,WR!$B$2:$G$73,6,FALSE)</f>
        <v>#N/A</v>
      </c>
      <c r="L558" s="7" t="e">
        <f>VLOOKUP(B558,TE!$A$2:$F$73,6,FALSE)</f>
        <v>#N/A</v>
      </c>
      <c r="M558" s="7">
        <f t="shared" si="34"/>
        <v>0</v>
      </c>
      <c r="N558" s="7">
        <f t="shared" si="35"/>
        <v>0</v>
      </c>
      <c r="P558">
        <v>185</v>
      </c>
      <c r="Q558">
        <v>24</v>
      </c>
      <c r="R558">
        <v>0</v>
      </c>
      <c r="S558" t="s">
        <v>132</v>
      </c>
      <c r="T558" t="s">
        <v>33</v>
      </c>
      <c r="U558">
        <v>0</v>
      </c>
      <c r="V558" t="s">
        <v>32</v>
      </c>
      <c r="W558">
        <v>0</v>
      </c>
      <c r="X558">
        <v>0</v>
      </c>
      <c r="Y558">
        <v>14</v>
      </c>
      <c r="Z558">
        <v>-134.26908888888801</v>
      </c>
      <c r="AA558">
        <v>589</v>
      </c>
      <c r="AB558">
        <v>-102.4568</v>
      </c>
      <c r="AC558">
        <v>523</v>
      </c>
      <c r="AD558">
        <v>-169.07380000000001</v>
      </c>
      <c r="AE558">
        <v>653</v>
      </c>
      <c r="AF558" t="s">
        <v>32</v>
      </c>
      <c r="AG558" t="s">
        <v>32</v>
      </c>
      <c r="AH558" t="s">
        <v>32</v>
      </c>
      <c r="AI558" t="s">
        <v>133</v>
      </c>
      <c r="AJ558">
        <v>150.99</v>
      </c>
      <c r="AK558">
        <v>438.01</v>
      </c>
    </row>
    <row r="559" spans="1:37">
      <c r="A559">
        <v>558</v>
      </c>
      <c r="B559">
        <v>14295</v>
      </c>
      <c r="C559" t="s">
        <v>1149</v>
      </c>
      <c r="D559" t="s">
        <v>1150</v>
      </c>
      <c r="E559" t="s">
        <v>41</v>
      </c>
      <c r="F559" t="s">
        <v>132</v>
      </c>
      <c r="G559" s="5">
        <v>0</v>
      </c>
      <c r="H559" s="3">
        <f t="shared" si="32"/>
        <v>0</v>
      </c>
      <c r="I559" s="3">
        <f t="shared" si="33"/>
        <v>-7.4938958333333128</v>
      </c>
      <c r="J559" s="7" t="e">
        <f>VLOOKUP(B559,RB!$B$2:$G$62,6,FALSE)</f>
        <v>#N/A</v>
      </c>
      <c r="K559" s="7" t="e">
        <f>VLOOKUP(B559,WR!$B$2:$G$73,6,FALSE)</f>
        <v>#N/A</v>
      </c>
      <c r="L559" s="7" t="e">
        <f>VLOOKUP(B559,TE!$A$2:$F$73,6,FALSE)</f>
        <v>#N/A</v>
      </c>
      <c r="M559" s="7">
        <f t="shared" si="34"/>
        <v>0</v>
      </c>
      <c r="N559" s="7">
        <f t="shared" si="35"/>
        <v>0</v>
      </c>
      <c r="P559">
        <v>185</v>
      </c>
      <c r="Q559" t="s">
        <v>32</v>
      </c>
      <c r="R559">
        <v>0</v>
      </c>
      <c r="S559" t="s">
        <v>132</v>
      </c>
      <c r="T559" t="s">
        <v>33</v>
      </c>
      <c r="U559">
        <v>0</v>
      </c>
      <c r="V559" t="s">
        <v>32</v>
      </c>
      <c r="W559">
        <v>0</v>
      </c>
      <c r="X559">
        <v>0</v>
      </c>
      <c r="Y559">
        <v>14</v>
      </c>
      <c r="Z559">
        <v>-134.26908888888801</v>
      </c>
      <c r="AA559">
        <v>589</v>
      </c>
      <c r="AB559">
        <v>-102.4568</v>
      </c>
      <c r="AC559">
        <v>523</v>
      </c>
      <c r="AD559">
        <v>-169.07380000000001</v>
      </c>
      <c r="AE559">
        <v>653</v>
      </c>
      <c r="AF559" t="s">
        <v>32</v>
      </c>
      <c r="AG559" t="s">
        <v>32</v>
      </c>
      <c r="AH559" t="s">
        <v>32</v>
      </c>
      <c r="AI559" t="s">
        <v>133</v>
      </c>
      <c r="AJ559">
        <v>150.99</v>
      </c>
      <c r="AK559">
        <v>438.01</v>
      </c>
    </row>
    <row r="560" spans="1:37">
      <c r="A560" s="6">
        <v>559</v>
      </c>
      <c r="B560">
        <v>14333</v>
      </c>
      <c r="C560" t="s">
        <v>1166</v>
      </c>
      <c r="D560" t="s">
        <v>1167</v>
      </c>
      <c r="E560" t="s">
        <v>88</v>
      </c>
      <c r="F560" t="s">
        <v>132</v>
      </c>
      <c r="G560" s="5">
        <v>0</v>
      </c>
      <c r="H560" s="3">
        <f t="shared" si="32"/>
        <v>0</v>
      </c>
      <c r="I560" s="3">
        <f t="shared" si="33"/>
        <v>-7.4938958333333128</v>
      </c>
      <c r="J560" s="7" t="e">
        <f>VLOOKUP(B560,RB!$B$2:$G$62,6,FALSE)</f>
        <v>#N/A</v>
      </c>
      <c r="K560" s="7" t="e">
        <f>VLOOKUP(B560,WR!$B$2:$G$73,6,FALSE)</f>
        <v>#N/A</v>
      </c>
      <c r="L560" s="7" t="e">
        <f>VLOOKUP(B560,TE!$A$2:$F$73,6,FALSE)</f>
        <v>#N/A</v>
      </c>
      <c r="M560" s="7">
        <f t="shared" si="34"/>
        <v>0</v>
      </c>
      <c r="N560" s="7">
        <f t="shared" si="35"/>
        <v>0</v>
      </c>
      <c r="P560">
        <v>185</v>
      </c>
      <c r="Q560">
        <v>24</v>
      </c>
      <c r="R560">
        <v>0</v>
      </c>
      <c r="S560" t="s">
        <v>132</v>
      </c>
      <c r="T560" t="s">
        <v>33</v>
      </c>
      <c r="U560">
        <v>0</v>
      </c>
      <c r="V560" t="s">
        <v>32</v>
      </c>
      <c r="W560">
        <v>0</v>
      </c>
      <c r="X560">
        <v>0</v>
      </c>
      <c r="Y560">
        <v>14</v>
      </c>
      <c r="Z560">
        <v>-134.26908888888801</v>
      </c>
      <c r="AA560">
        <v>589</v>
      </c>
      <c r="AB560">
        <v>-102.4568</v>
      </c>
      <c r="AC560">
        <v>523</v>
      </c>
      <c r="AD560">
        <v>-169.07380000000001</v>
      </c>
      <c r="AE560">
        <v>653</v>
      </c>
      <c r="AF560" t="s">
        <v>32</v>
      </c>
      <c r="AG560" t="s">
        <v>32</v>
      </c>
      <c r="AH560" t="s">
        <v>32</v>
      </c>
      <c r="AI560" t="s">
        <v>133</v>
      </c>
      <c r="AJ560">
        <v>150.99</v>
      </c>
      <c r="AK560">
        <v>438.01</v>
      </c>
    </row>
    <row r="561" spans="1:37">
      <c r="A561">
        <v>560</v>
      </c>
      <c r="B561">
        <v>14338</v>
      </c>
      <c r="C561" t="s">
        <v>1170</v>
      </c>
      <c r="D561" t="s">
        <v>1171</v>
      </c>
      <c r="E561" t="s">
        <v>82</v>
      </c>
      <c r="F561" t="s">
        <v>132</v>
      </c>
      <c r="G561" s="5">
        <v>0</v>
      </c>
      <c r="H561" s="3">
        <f t="shared" si="32"/>
        <v>0</v>
      </c>
      <c r="I561" s="3">
        <f t="shared" si="33"/>
        <v>-7.4938958333333128</v>
      </c>
      <c r="J561" s="7" t="e">
        <f>VLOOKUP(B561,RB!$B$2:$G$62,6,FALSE)</f>
        <v>#N/A</v>
      </c>
      <c r="K561" s="7" t="e">
        <f>VLOOKUP(B561,WR!$B$2:$G$73,6,FALSE)</f>
        <v>#N/A</v>
      </c>
      <c r="L561" s="7" t="e">
        <f>VLOOKUP(B561,TE!$A$2:$F$73,6,FALSE)</f>
        <v>#N/A</v>
      </c>
      <c r="M561" s="7">
        <f t="shared" si="34"/>
        <v>0</v>
      </c>
      <c r="N561" s="7">
        <f t="shared" si="35"/>
        <v>0</v>
      </c>
      <c r="P561">
        <v>185</v>
      </c>
      <c r="Q561">
        <v>24</v>
      </c>
      <c r="R561">
        <v>0</v>
      </c>
      <c r="S561" t="s">
        <v>132</v>
      </c>
      <c r="T561" t="s">
        <v>33</v>
      </c>
      <c r="U561">
        <v>0</v>
      </c>
      <c r="V561" t="s">
        <v>32</v>
      </c>
      <c r="W561">
        <v>0</v>
      </c>
      <c r="X561">
        <v>0</v>
      </c>
      <c r="Y561">
        <v>14</v>
      </c>
      <c r="Z561">
        <v>-134.26908888888801</v>
      </c>
      <c r="AA561">
        <v>589</v>
      </c>
      <c r="AB561">
        <v>-102.4568</v>
      </c>
      <c r="AC561">
        <v>523</v>
      </c>
      <c r="AD561">
        <v>-169.07380000000001</v>
      </c>
      <c r="AE561">
        <v>653</v>
      </c>
      <c r="AF561" t="s">
        <v>32</v>
      </c>
      <c r="AG561" t="s">
        <v>32</v>
      </c>
      <c r="AH561" t="s">
        <v>32</v>
      </c>
      <c r="AI561" t="s">
        <v>133</v>
      </c>
      <c r="AJ561" t="s">
        <v>32</v>
      </c>
      <c r="AK561" t="s">
        <v>32</v>
      </c>
    </row>
    <row r="562" spans="1:37">
      <c r="A562" s="6">
        <v>561</v>
      </c>
      <c r="B562">
        <v>14458</v>
      </c>
      <c r="C562" t="s">
        <v>515</v>
      </c>
      <c r="D562" t="s">
        <v>1150</v>
      </c>
      <c r="E562" t="s">
        <v>74</v>
      </c>
      <c r="F562" t="s">
        <v>132</v>
      </c>
      <c r="G562" s="5">
        <v>0</v>
      </c>
      <c r="H562" s="3">
        <f t="shared" si="32"/>
        <v>0</v>
      </c>
      <c r="I562" s="3">
        <f t="shared" si="33"/>
        <v>-7.4938958333333128</v>
      </c>
      <c r="J562" s="7" t="e">
        <f>VLOOKUP(B562,RB!$B$2:$G$62,6,FALSE)</f>
        <v>#N/A</v>
      </c>
      <c r="K562" s="7" t="e">
        <f>VLOOKUP(B562,WR!$B$2:$G$73,6,FALSE)</f>
        <v>#N/A</v>
      </c>
      <c r="L562" s="7" t="e">
        <f>VLOOKUP(B562,TE!$A$2:$F$73,6,FALSE)</f>
        <v>#N/A</v>
      </c>
      <c r="M562" s="7">
        <f t="shared" si="34"/>
        <v>0</v>
      </c>
      <c r="N562" s="7">
        <f t="shared" si="35"/>
        <v>0</v>
      </c>
      <c r="P562">
        <v>185</v>
      </c>
      <c r="Q562" t="s">
        <v>32</v>
      </c>
      <c r="R562">
        <v>0</v>
      </c>
      <c r="S562" t="s">
        <v>132</v>
      </c>
      <c r="T562" t="s">
        <v>33</v>
      </c>
      <c r="U562">
        <v>5.2999999999999999E-2</v>
      </c>
      <c r="V562" t="s">
        <v>32</v>
      </c>
      <c r="W562">
        <v>0</v>
      </c>
      <c r="X562">
        <v>0</v>
      </c>
      <c r="Y562">
        <v>14</v>
      </c>
      <c r="Z562">
        <v>-134.26908888888801</v>
      </c>
      <c r="AA562">
        <v>589</v>
      </c>
      <c r="AB562">
        <v>-102.4568</v>
      </c>
      <c r="AC562">
        <v>523</v>
      </c>
      <c r="AD562">
        <v>-169.07380000000001</v>
      </c>
      <c r="AE562">
        <v>653</v>
      </c>
      <c r="AF562" t="s">
        <v>32</v>
      </c>
      <c r="AG562" t="s">
        <v>32</v>
      </c>
      <c r="AH562" t="s">
        <v>32</v>
      </c>
      <c r="AI562" t="s">
        <v>133</v>
      </c>
      <c r="AJ562">
        <v>150.97</v>
      </c>
      <c r="AK562">
        <v>438.03</v>
      </c>
    </row>
    <row r="563" spans="1:37">
      <c r="A563">
        <v>562</v>
      </c>
      <c r="B563">
        <v>14496</v>
      </c>
      <c r="C563" t="s">
        <v>616</v>
      </c>
      <c r="D563" t="s">
        <v>192</v>
      </c>
      <c r="E563" t="s">
        <v>65</v>
      </c>
      <c r="F563" t="s">
        <v>132</v>
      </c>
      <c r="G563" s="5">
        <v>0</v>
      </c>
      <c r="H563" s="3">
        <f t="shared" si="32"/>
        <v>0</v>
      </c>
      <c r="I563" s="3">
        <f t="shared" si="33"/>
        <v>-7.4938958333333128</v>
      </c>
      <c r="J563" s="7" t="e">
        <f>VLOOKUP(B563,RB!$B$2:$G$62,6,FALSE)</f>
        <v>#N/A</v>
      </c>
      <c r="K563" s="7" t="e">
        <f>VLOOKUP(B563,WR!$B$2:$G$73,6,FALSE)</f>
        <v>#N/A</v>
      </c>
      <c r="L563" s="7" t="e">
        <f>VLOOKUP(B563,TE!$A$2:$F$73,6,FALSE)</f>
        <v>#N/A</v>
      </c>
      <c r="M563" s="7">
        <f t="shared" si="34"/>
        <v>0</v>
      </c>
      <c r="N563" s="7">
        <f t="shared" si="35"/>
        <v>0</v>
      </c>
      <c r="P563">
        <v>185</v>
      </c>
      <c r="Q563" t="s">
        <v>32</v>
      </c>
      <c r="R563">
        <v>0</v>
      </c>
      <c r="S563" t="s">
        <v>132</v>
      </c>
      <c r="T563" t="s">
        <v>33</v>
      </c>
      <c r="U563">
        <v>0.17499999999999999</v>
      </c>
      <c r="V563" t="s">
        <v>32</v>
      </c>
      <c r="W563">
        <v>0</v>
      </c>
      <c r="X563">
        <v>0</v>
      </c>
      <c r="Y563">
        <v>14</v>
      </c>
      <c r="Z563">
        <v>-134.26908888888801</v>
      </c>
      <c r="AA563">
        <v>589</v>
      </c>
      <c r="AB563">
        <v>-102.4568</v>
      </c>
      <c r="AC563">
        <v>523</v>
      </c>
      <c r="AD563">
        <v>-169.07380000000001</v>
      </c>
      <c r="AE563">
        <v>653</v>
      </c>
      <c r="AF563" t="s">
        <v>32</v>
      </c>
      <c r="AG563" t="s">
        <v>32</v>
      </c>
      <c r="AH563" t="s">
        <v>32</v>
      </c>
      <c r="AI563" t="s">
        <v>133</v>
      </c>
      <c r="AJ563" t="s">
        <v>32</v>
      </c>
      <c r="AK563" t="s">
        <v>32</v>
      </c>
    </row>
    <row r="564" spans="1:37">
      <c r="A564" s="6">
        <v>563</v>
      </c>
      <c r="B564">
        <v>12499</v>
      </c>
      <c r="C564" t="s">
        <v>591</v>
      </c>
      <c r="D564" t="s">
        <v>592</v>
      </c>
      <c r="E564" t="s">
        <v>38</v>
      </c>
      <c r="F564" t="s">
        <v>144</v>
      </c>
      <c r="G564" s="5">
        <v>0</v>
      </c>
      <c r="H564" s="3">
        <f t="shared" si="32"/>
        <v>0</v>
      </c>
      <c r="I564" s="3">
        <f t="shared" si="33"/>
        <v>-7.4938958333333128</v>
      </c>
      <c r="J564" s="7" t="e">
        <f>VLOOKUP(B564,RB!$B$2:$G$62,6,FALSE)</f>
        <v>#N/A</v>
      </c>
      <c r="K564" s="7" t="e">
        <f>VLOOKUP(B564,WR!$B$2:$G$73,6,FALSE)</f>
        <v>#N/A</v>
      </c>
      <c r="L564" s="7" t="e">
        <f>VLOOKUP(B564,TE!$A$2:$F$73,6,FALSE)</f>
        <v>#N/A</v>
      </c>
      <c r="M564" s="7">
        <f t="shared" si="34"/>
        <v>0</v>
      </c>
      <c r="N564" s="7">
        <f t="shared" si="35"/>
        <v>0</v>
      </c>
      <c r="P564">
        <v>133</v>
      </c>
      <c r="Q564">
        <v>28</v>
      </c>
      <c r="R564">
        <v>4</v>
      </c>
      <c r="S564" t="s">
        <v>144</v>
      </c>
      <c r="T564" t="s">
        <v>33</v>
      </c>
      <c r="U564">
        <v>0</v>
      </c>
      <c r="V564" t="s">
        <v>32</v>
      </c>
      <c r="W564">
        <v>0</v>
      </c>
      <c r="X564">
        <v>0</v>
      </c>
      <c r="Y564">
        <v>17</v>
      </c>
      <c r="Z564">
        <v>-113.637611111111</v>
      </c>
      <c r="AA564">
        <v>461</v>
      </c>
      <c r="AB564">
        <v>-101.209916666666</v>
      </c>
      <c r="AC564">
        <v>465</v>
      </c>
      <c r="AD564">
        <v>-128.71833333333299</v>
      </c>
      <c r="AE564">
        <v>475</v>
      </c>
      <c r="AF564" t="s">
        <v>32</v>
      </c>
      <c r="AG564" t="s">
        <v>32</v>
      </c>
      <c r="AH564" t="s">
        <v>32</v>
      </c>
      <c r="AI564" t="s">
        <v>133</v>
      </c>
      <c r="AJ564" t="s">
        <v>32</v>
      </c>
      <c r="AK564" t="s">
        <v>32</v>
      </c>
    </row>
    <row r="565" spans="1:37">
      <c r="A565">
        <v>564</v>
      </c>
      <c r="B565">
        <v>12532</v>
      </c>
      <c r="C565" t="s">
        <v>594</v>
      </c>
      <c r="D565" t="s">
        <v>595</v>
      </c>
      <c r="E565" t="s">
        <v>85</v>
      </c>
      <c r="F565" t="s">
        <v>144</v>
      </c>
      <c r="G565" s="5">
        <v>0</v>
      </c>
      <c r="H565" s="3">
        <f t="shared" si="32"/>
        <v>0</v>
      </c>
      <c r="I565" s="3">
        <f t="shared" si="33"/>
        <v>-7.4938958333333128</v>
      </c>
      <c r="J565" s="7" t="e">
        <f>VLOOKUP(B565,RB!$B$2:$G$62,6,FALSE)</f>
        <v>#N/A</v>
      </c>
      <c r="K565" s="7" t="e">
        <f>VLOOKUP(B565,WR!$B$2:$G$73,6,FALSE)</f>
        <v>#N/A</v>
      </c>
      <c r="L565" s="7" t="e">
        <f>VLOOKUP(B565,TE!$A$2:$F$73,6,FALSE)</f>
        <v>#N/A</v>
      </c>
      <c r="M565" s="7">
        <f t="shared" si="34"/>
        <v>0</v>
      </c>
      <c r="N565" s="7">
        <f t="shared" si="35"/>
        <v>0</v>
      </c>
      <c r="P565">
        <v>133</v>
      </c>
      <c r="Q565">
        <v>28</v>
      </c>
      <c r="R565">
        <v>4</v>
      </c>
      <c r="S565" t="s">
        <v>144</v>
      </c>
      <c r="T565" t="s">
        <v>33</v>
      </c>
      <c r="U565">
        <v>0</v>
      </c>
      <c r="V565" t="s">
        <v>32</v>
      </c>
      <c r="W565">
        <v>0</v>
      </c>
      <c r="X565">
        <v>0</v>
      </c>
      <c r="Y565">
        <v>17</v>
      </c>
      <c r="Z565">
        <v>-113.637611111111</v>
      </c>
      <c r="AA565">
        <v>461</v>
      </c>
      <c r="AB565">
        <v>-101.209916666666</v>
      </c>
      <c r="AC565">
        <v>465</v>
      </c>
      <c r="AD565">
        <v>-128.71833333333299</v>
      </c>
      <c r="AE565">
        <v>475</v>
      </c>
      <c r="AF565" t="s">
        <v>32</v>
      </c>
      <c r="AG565" t="s">
        <v>32</v>
      </c>
      <c r="AH565" t="s">
        <v>32</v>
      </c>
      <c r="AI565" t="s">
        <v>133</v>
      </c>
      <c r="AJ565">
        <v>150.97</v>
      </c>
      <c r="AK565">
        <v>310.02999999999997</v>
      </c>
    </row>
    <row r="566" spans="1:37">
      <c r="A566" s="6">
        <v>565</v>
      </c>
      <c r="B566">
        <v>12681</v>
      </c>
      <c r="C566" t="s">
        <v>654</v>
      </c>
      <c r="D566" t="s">
        <v>439</v>
      </c>
      <c r="E566" t="s">
        <v>126</v>
      </c>
      <c r="F566" t="s">
        <v>144</v>
      </c>
      <c r="G566" s="5">
        <v>0</v>
      </c>
      <c r="H566" s="3">
        <f t="shared" si="32"/>
        <v>0</v>
      </c>
      <c r="I566" s="3">
        <f t="shared" si="33"/>
        <v>-7.4938958333333128</v>
      </c>
      <c r="J566" s="7" t="e">
        <f>VLOOKUP(B566,RB!$B$2:$G$62,6,FALSE)</f>
        <v>#N/A</v>
      </c>
      <c r="K566" s="7" t="e">
        <f>VLOOKUP(B566,WR!$B$2:$G$73,6,FALSE)</f>
        <v>#N/A</v>
      </c>
      <c r="L566" s="7" t="e">
        <f>VLOOKUP(B566,TE!$A$2:$F$73,6,FALSE)</f>
        <v>#N/A</v>
      </c>
      <c r="M566" s="7">
        <f t="shared" si="34"/>
        <v>0</v>
      </c>
      <c r="N566" s="7">
        <f t="shared" si="35"/>
        <v>0</v>
      </c>
      <c r="P566">
        <v>133</v>
      </c>
      <c r="Q566">
        <v>27</v>
      </c>
      <c r="R566">
        <v>3</v>
      </c>
      <c r="S566" t="s">
        <v>144</v>
      </c>
      <c r="T566" t="s">
        <v>33</v>
      </c>
      <c r="U566">
        <v>0</v>
      </c>
      <c r="V566" t="s">
        <v>32</v>
      </c>
      <c r="W566">
        <v>0</v>
      </c>
      <c r="X566">
        <v>0</v>
      </c>
      <c r="Y566">
        <v>17</v>
      </c>
      <c r="Z566">
        <v>-113.637611111111</v>
      </c>
      <c r="AA566">
        <v>461</v>
      </c>
      <c r="AB566">
        <v>-101.209916666666</v>
      </c>
      <c r="AC566">
        <v>465</v>
      </c>
      <c r="AD566">
        <v>-128.71833333333299</v>
      </c>
      <c r="AE566">
        <v>475</v>
      </c>
      <c r="AF566" t="s">
        <v>32</v>
      </c>
      <c r="AG566" t="s">
        <v>32</v>
      </c>
      <c r="AH566" t="s">
        <v>32</v>
      </c>
      <c r="AI566" t="s">
        <v>133</v>
      </c>
      <c r="AJ566">
        <v>150.97</v>
      </c>
      <c r="AK566">
        <v>310.02999999999997</v>
      </c>
    </row>
    <row r="567" spans="1:37">
      <c r="A567">
        <v>566</v>
      </c>
      <c r="B567">
        <v>12807</v>
      </c>
      <c r="C567" t="s">
        <v>664</v>
      </c>
      <c r="D567" t="s">
        <v>665</v>
      </c>
      <c r="E567" t="s">
        <v>112</v>
      </c>
      <c r="F567" t="s">
        <v>144</v>
      </c>
      <c r="G567" s="5">
        <v>0</v>
      </c>
      <c r="H567" s="3">
        <f t="shared" si="32"/>
        <v>0</v>
      </c>
      <c r="I567" s="3">
        <f t="shared" si="33"/>
        <v>-7.4938958333333128</v>
      </c>
      <c r="J567" s="7" t="e">
        <f>VLOOKUP(B567,RB!$B$2:$G$62,6,FALSE)</f>
        <v>#N/A</v>
      </c>
      <c r="K567" s="7" t="e">
        <f>VLOOKUP(B567,WR!$B$2:$G$73,6,FALSE)</f>
        <v>#N/A</v>
      </c>
      <c r="L567" s="7" t="e">
        <f>VLOOKUP(B567,TE!$A$2:$F$73,6,FALSE)</f>
        <v>#N/A</v>
      </c>
      <c r="M567" s="7">
        <f t="shared" si="34"/>
        <v>0</v>
      </c>
      <c r="N567" s="7">
        <f t="shared" si="35"/>
        <v>0</v>
      </c>
      <c r="P567">
        <v>133</v>
      </c>
      <c r="Q567">
        <v>26</v>
      </c>
      <c r="R567">
        <v>3</v>
      </c>
      <c r="S567" t="s">
        <v>144</v>
      </c>
      <c r="T567" t="s">
        <v>33</v>
      </c>
      <c r="U567">
        <v>0</v>
      </c>
      <c r="V567">
        <v>0</v>
      </c>
      <c r="W567">
        <v>0</v>
      </c>
      <c r="X567">
        <v>0</v>
      </c>
      <c r="Y567">
        <v>17</v>
      </c>
      <c r="Z567">
        <v>-113.637611111111</v>
      </c>
      <c r="AA567">
        <v>461</v>
      </c>
      <c r="AB567">
        <v>-101.209916666666</v>
      </c>
      <c r="AC567">
        <v>465</v>
      </c>
      <c r="AD567">
        <v>-128.71833333333299</v>
      </c>
      <c r="AE567">
        <v>475</v>
      </c>
      <c r="AF567" t="s">
        <v>32</v>
      </c>
      <c r="AG567" t="s">
        <v>32</v>
      </c>
      <c r="AH567" t="s">
        <v>32</v>
      </c>
      <c r="AI567" t="s">
        <v>133</v>
      </c>
      <c r="AJ567">
        <v>150.97</v>
      </c>
      <c r="AK567">
        <v>310.02999999999997</v>
      </c>
    </row>
    <row r="568" spans="1:37">
      <c r="A568" s="6">
        <v>567</v>
      </c>
      <c r="B568">
        <v>12899</v>
      </c>
      <c r="C568" t="s">
        <v>329</v>
      </c>
      <c r="D568" t="s">
        <v>687</v>
      </c>
      <c r="E568" t="s">
        <v>56</v>
      </c>
      <c r="F568" t="s">
        <v>144</v>
      </c>
      <c r="G568" s="5">
        <v>0</v>
      </c>
      <c r="H568" s="3">
        <f t="shared" si="32"/>
        <v>0</v>
      </c>
      <c r="I568" s="3">
        <f t="shared" si="33"/>
        <v>-7.4938958333333128</v>
      </c>
      <c r="J568" s="7" t="e">
        <f>VLOOKUP(B568,RB!$B$2:$G$62,6,FALSE)</f>
        <v>#N/A</v>
      </c>
      <c r="K568" s="7" t="e">
        <f>VLOOKUP(B568,WR!$B$2:$G$73,6,FALSE)</f>
        <v>#N/A</v>
      </c>
      <c r="L568" s="7" t="e">
        <f>VLOOKUP(B568,TE!$A$2:$F$73,6,FALSE)</f>
        <v>#N/A</v>
      </c>
      <c r="M568" s="7">
        <f t="shared" si="34"/>
        <v>0</v>
      </c>
      <c r="N568" s="7">
        <f t="shared" si="35"/>
        <v>0</v>
      </c>
      <c r="P568">
        <v>133</v>
      </c>
      <c r="Q568">
        <v>26</v>
      </c>
      <c r="R568">
        <v>3</v>
      </c>
      <c r="S568" t="s">
        <v>144</v>
      </c>
      <c r="T568" t="s">
        <v>33</v>
      </c>
      <c r="U568">
        <v>0</v>
      </c>
      <c r="V568" t="s">
        <v>32</v>
      </c>
      <c r="W568">
        <v>0</v>
      </c>
      <c r="X568">
        <v>0</v>
      </c>
      <c r="Y568">
        <v>17</v>
      </c>
      <c r="Z568">
        <v>-113.637611111111</v>
      </c>
      <c r="AA568">
        <v>461</v>
      </c>
      <c r="AB568">
        <v>-101.209916666666</v>
      </c>
      <c r="AC568">
        <v>465</v>
      </c>
      <c r="AD568">
        <v>-128.71833333333299</v>
      </c>
      <c r="AE568">
        <v>475</v>
      </c>
      <c r="AF568" t="s">
        <v>32</v>
      </c>
      <c r="AG568" t="s">
        <v>32</v>
      </c>
      <c r="AH568" t="s">
        <v>32</v>
      </c>
      <c r="AI568" t="s">
        <v>133</v>
      </c>
      <c r="AJ568" t="s">
        <v>32</v>
      </c>
      <c r="AK568" t="s">
        <v>32</v>
      </c>
    </row>
    <row r="569" spans="1:37">
      <c r="A569">
        <v>568</v>
      </c>
      <c r="B569">
        <v>13067</v>
      </c>
      <c r="C569" t="s">
        <v>157</v>
      </c>
      <c r="D569" t="s">
        <v>710</v>
      </c>
      <c r="E569" t="s">
        <v>85</v>
      </c>
      <c r="F569" t="s">
        <v>144</v>
      </c>
      <c r="G569" s="5">
        <v>0</v>
      </c>
      <c r="H569" s="3">
        <f t="shared" si="32"/>
        <v>0</v>
      </c>
      <c r="I569" s="3">
        <f t="shared" si="33"/>
        <v>-7.4938958333333128</v>
      </c>
      <c r="J569" s="7" t="e">
        <f>VLOOKUP(B569,RB!$B$2:$G$62,6,FALSE)</f>
        <v>#N/A</v>
      </c>
      <c r="K569" s="7" t="e">
        <f>VLOOKUP(B569,WR!$B$2:$G$73,6,FALSE)</f>
        <v>#N/A</v>
      </c>
      <c r="L569" s="7" t="e">
        <f>VLOOKUP(B569,TE!$A$2:$F$73,6,FALSE)</f>
        <v>#N/A</v>
      </c>
      <c r="M569" s="7">
        <f t="shared" si="34"/>
        <v>0</v>
      </c>
      <c r="N569" s="7">
        <f t="shared" si="35"/>
        <v>0</v>
      </c>
      <c r="P569">
        <v>133</v>
      </c>
      <c r="Q569">
        <v>26</v>
      </c>
      <c r="R569">
        <v>3</v>
      </c>
      <c r="S569" t="s">
        <v>144</v>
      </c>
      <c r="T569" t="s">
        <v>33</v>
      </c>
      <c r="U569">
        <v>0</v>
      </c>
      <c r="V569">
        <v>0</v>
      </c>
      <c r="W569">
        <v>0</v>
      </c>
      <c r="X569">
        <v>0</v>
      </c>
      <c r="Y569">
        <v>17</v>
      </c>
      <c r="Z569">
        <v>-113.637611111111</v>
      </c>
      <c r="AA569">
        <v>461</v>
      </c>
      <c r="AB569">
        <v>-101.209916666666</v>
      </c>
      <c r="AC569">
        <v>465</v>
      </c>
      <c r="AD569">
        <v>-128.71833333333299</v>
      </c>
      <c r="AE569">
        <v>475</v>
      </c>
      <c r="AF569" t="s">
        <v>32</v>
      </c>
      <c r="AG569" t="s">
        <v>32</v>
      </c>
      <c r="AH569" t="s">
        <v>32</v>
      </c>
      <c r="AI569" t="s">
        <v>133</v>
      </c>
      <c r="AJ569" t="s">
        <v>32</v>
      </c>
      <c r="AK569" t="s">
        <v>32</v>
      </c>
    </row>
    <row r="570" spans="1:37">
      <c r="A570" s="6">
        <v>569</v>
      </c>
      <c r="B570">
        <v>13366</v>
      </c>
      <c r="C570" t="s">
        <v>184</v>
      </c>
      <c r="D570" t="s">
        <v>824</v>
      </c>
      <c r="E570" t="s">
        <v>50</v>
      </c>
      <c r="F570" t="s">
        <v>144</v>
      </c>
      <c r="G570" s="5">
        <v>0</v>
      </c>
      <c r="H570" s="3">
        <f t="shared" si="32"/>
        <v>0</v>
      </c>
      <c r="I570" s="3">
        <f t="shared" si="33"/>
        <v>-7.4938958333333128</v>
      </c>
      <c r="J570" s="7" t="e">
        <f>VLOOKUP(B570,RB!$B$2:$G$62,6,FALSE)</f>
        <v>#N/A</v>
      </c>
      <c r="K570" s="7" t="e">
        <f>VLOOKUP(B570,WR!$B$2:$G$73,6,FALSE)</f>
        <v>#N/A</v>
      </c>
      <c r="L570" s="7" t="e">
        <f>VLOOKUP(B570,TE!$A$2:$F$73,6,FALSE)</f>
        <v>#N/A</v>
      </c>
      <c r="M570" s="7">
        <f t="shared" si="34"/>
        <v>0</v>
      </c>
      <c r="N570" s="7">
        <f t="shared" si="35"/>
        <v>0</v>
      </c>
      <c r="P570">
        <v>133</v>
      </c>
      <c r="Q570">
        <v>26</v>
      </c>
      <c r="R570">
        <v>2</v>
      </c>
      <c r="S570" t="s">
        <v>144</v>
      </c>
      <c r="T570" t="s">
        <v>33</v>
      </c>
      <c r="U570">
        <v>0</v>
      </c>
      <c r="V570">
        <v>0</v>
      </c>
      <c r="W570">
        <v>0</v>
      </c>
      <c r="X570">
        <v>0</v>
      </c>
      <c r="Y570">
        <v>17</v>
      </c>
      <c r="Z570">
        <v>-113.637611111111</v>
      </c>
      <c r="AA570">
        <v>461</v>
      </c>
      <c r="AB570">
        <v>-101.209916666666</v>
      </c>
      <c r="AC570">
        <v>465</v>
      </c>
      <c r="AD570">
        <v>-128.71833333333299</v>
      </c>
      <c r="AE570">
        <v>475</v>
      </c>
      <c r="AF570" t="s">
        <v>32</v>
      </c>
      <c r="AG570" t="s">
        <v>32</v>
      </c>
      <c r="AH570" t="s">
        <v>32</v>
      </c>
      <c r="AI570" t="s">
        <v>133</v>
      </c>
      <c r="AJ570" t="s">
        <v>32</v>
      </c>
      <c r="AK570" t="s">
        <v>32</v>
      </c>
    </row>
    <row r="571" spans="1:37">
      <c r="A571">
        <v>570</v>
      </c>
      <c r="B571">
        <v>13369</v>
      </c>
      <c r="C571" t="s">
        <v>825</v>
      </c>
      <c r="D571" t="s">
        <v>578</v>
      </c>
      <c r="E571" t="s">
        <v>50</v>
      </c>
      <c r="F571" t="s">
        <v>144</v>
      </c>
      <c r="G571" s="5">
        <v>0</v>
      </c>
      <c r="H571" s="3">
        <f t="shared" si="32"/>
        <v>0</v>
      </c>
      <c r="I571" s="3">
        <f t="shared" si="33"/>
        <v>-7.4938958333333128</v>
      </c>
      <c r="J571" s="7" t="e">
        <f>VLOOKUP(B571,RB!$B$2:$G$62,6,FALSE)</f>
        <v>#N/A</v>
      </c>
      <c r="K571" s="7" t="e">
        <f>VLOOKUP(B571,WR!$B$2:$G$73,6,FALSE)</f>
        <v>#N/A</v>
      </c>
      <c r="L571" s="7" t="e">
        <f>VLOOKUP(B571,TE!$A$2:$F$73,6,FALSE)</f>
        <v>#N/A</v>
      </c>
      <c r="M571" s="7">
        <f t="shared" si="34"/>
        <v>0</v>
      </c>
      <c r="N571" s="7">
        <f t="shared" si="35"/>
        <v>0</v>
      </c>
      <c r="P571">
        <v>133</v>
      </c>
      <c r="Q571">
        <v>26</v>
      </c>
      <c r="R571">
        <v>2</v>
      </c>
      <c r="S571" t="s">
        <v>144</v>
      </c>
      <c r="T571" t="s">
        <v>33</v>
      </c>
      <c r="U571">
        <v>0</v>
      </c>
      <c r="V571" t="s">
        <v>32</v>
      </c>
      <c r="W571">
        <v>0</v>
      </c>
      <c r="X571">
        <v>0</v>
      </c>
      <c r="Y571">
        <v>17</v>
      </c>
      <c r="Z571">
        <v>-113.637611111111</v>
      </c>
      <c r="AA571">
        <v>461</v>
      </c>
      <c r="AB571">
        <v>-101.209916666666</v>
      </c>
      <c r="AC571">
        <v>465</v>
      </c>
      <c r="AD571">
        <v>-128.71833333333299</v>
      </c>
      <c r="AE571">
        <v>475</v>
      </c>
      <c r="AF571" t="s">
        <v>32</v>
      </c>
      <c r="AG571" t="s">
        <v>32</v>
      </c>
      <c r="AH571" t="s">
        <v>32</v>
      </c>
      <c r="AI571" t="s">
        <v>133</v>
      </c>
      <c r="AJ571">
        <v>150.99</v>
      </c>
      <c r="AK571">
        <v>310.01</v>
      </c>
    </row>
    <row r="572" spans="1:37">
      <c r="A572" s="6">
        <v>571</v>
      </c>
      <c r="B572">
        <v>13476</v>
      </c>
      <c r="C572" t="s">
        <v>781</v>
      </c>
      <c r="D572" t="s">
        <v>856</v>
      </c>
      <c r="E572" t="s">
        <v>100</v>
      </c>
      <c r="F572" t="s">
        <v>144</v>
      </c>
      <c r="G572" s="5">
        <v>0</v>
      </c>
      <c r="H572" s="3">
        <f t="shared" si="32"/>
        <v>0</v>
      </c>
      <c r="I572" s="3">
        <f t="shared" si="33"/>
        <v>-7.4938958333333128</v>
      </c>
      <c r="J572" s="7" t="e">
        <f>VLOOKUP(B572,RB!$B$2:$G$62,6,FALSE)</f>
        <v>#N/A</v>
      </c>
      <c r="K572" s="7" t="e">
        <f>VLOOKUP(B572,WR!$B$2:$G$73,6,FALSE)</f>
        <v>#N/A</v>
      </c>
      <c r="L572" s="7" t="e">
        <f>VLOOKUP(B572,TE!$A$2:$F$73,6,FALSE)</f>
        <v>#N/A</v>
      </c>
      <c r="M572" s="7">
        <f t="shared" si="34"/>
        <v>0</v>
      </c>
      <c r="N572" s="7">
        <f t="shared" si="35"/>
        <v>0</v>
      </c>
      <c r="P572">
        <v>133</v>
      </c>
      <c r="Q572">
        <v>26</v>
      </c>
      <c r="R572">
        <v>2</v>
      </c>
      <c r="S572" t="s">
        <v>144</v>
      </c>
      <c r="T572" t="s">
        <v>33</v>
      </c>
      <c r="U572">
        <v>0</v>
      </c>
      <c r="V572" t="s">
        <v>32</v>
      </c>
      <c r="W572">
        <v>0</v>
      </c>
      <c r="X572">
        <v>0</v>
      </c>
      <c r="Y572">
        <v>17</v>
      </c>
      <c r="Z572">
        <v>-113.637611111111</v>
      </c>
      <c r="AA572">
        <v>461</v>
      </c>
      <c r="AB572">
        <v>-101.209916666666</v>
      </c>
      <c r="AC572">
        <v>465</v>
      </c>
      <c r="AD572">
        <v>-128.71833333333299</v>
      </c>
      <c r="AE572">
        <v>475</v>
      </c>
      <c r="AF572" t="s">
        <v>32</v>
      </c>
      <c r="AG572" t="s">
        <v>32</v>
      </c>
      <c r="AH572" t="s">
        <v>32</v>
      </c>
      <c r="AI572" t="s">
        <v>133</v>
      </c>
      <c r="AJ572">
        <v>150.99</v>
      </c>
      <c r="AK572">
        <v>310.01</v>
      </c>
    </row>
    <row r="573" spans="1:37">
      <c r="A573">
        <v>572</v>
      </c>
      <c r="B573">
        <v>13511</v>
      </c>
      <c r="C573" t="s">
        <v>329</v>
      </c>
      <c r="D573" t="s">
        <v>862</v>
      </c>
      <c r="E573" t="s">
        <v>103</v>
      </c>
      <c r="F573" t="s">
        <v>144</v>
      </c>
      <c r="G573" s="5">
        <v>0</v>
      </c>
      <c r="H573" s="3">
        <f t="shared" si="32"/>
        <v>0</v>
      </c>
      <c r="I573" s="3">
        <f t="shared" si="33"/>
        <v>-7.4938958333333128</v>
      </c>
      <c r="J573" s="7" t="e">
        <f>VLOOKUP(B573,RB!$B$2:$G$62,6,FALSE)</f>
        <v>#N/A</v>
      </c>
      <c r="K573" s="7" t="e">
        <f>VLOOKUP(B573,WR!$B$2:$G$73,6,FALSE)</f>
        <v>#N/A</v>
      </c>
      <c r="L573" s="7" t="e">
        <f>VLOOKUP(B573,TE!$A$2:$F$73,6,FALSE)</f>
        <v>#N/A</v>
      </c>
      <c r="M573" s="7">
        <f t="shared" si="34"/>
        <v>0</v>
      </c>
      <c r="N573" s="7">
        <f t="shared" si="35"/>
        <v>0</v>
      </c>
      <c r="P573">
        <v>133</v>
      </c>
      <c r="Q573">
        <v>25</v>
      </c>
      <c r="R573">
        <v>2</v>
      </c>
      <c r="S573" t="s">
        <v>144</v>
      </c>
      <c r="T573" t="s">
        <v>33</v>
      </c>
      <c r="U573">
        <v>0</v>
      </c>
      <c r="V573" t="s">
        <v>32</v>
      </c>
      <c r="W573">
        <v>0</v>
      </c>
      <c r="X573">
        <v>0</v>
      </c>
      <c r="Y573">
        <v>17</v>
      </c>
      <c r="Z573">
        <v>-113.637611111111</v>
      </c>
      <c r="AA573">
        <v>461</v>
      </c>
      <c r="AB573">
        <v>-101.209916666666</v>
      </c>
      <c r="AC573">
        <v>465</v>
      </c>
      <c r="AD573">
        <v>-128.71833333333299</v>
      </c>
      <c r="AE573">
        <v>475</v>
      </c>
      <c r="AF573" t="s">
        <v>32</v>
      </c>
      <c r="AG573" t="s">
        <v>32</v>
      </c>
      <c r="AH573" t="s">
        <v>32</v>
      </c>
      <c r="AI573" t="s">
        <v>133</v>
      </c>
      <c r="AJ573" t="s">
        <v>32</v>
      </c>
      <c r="AK573" t="s">
        <v>32</v>
      </c>
    </row>
    <row r="574" spans="1:37">
      <c r="A574" s="6">
        <v>573</v>
      </c>
      <c r="B574">
        <v>13549</v>
      </c>
      <c r="C574" t="s">
        <v>142</v>
      </c>
      <c r="D574" t="s">
        <v>868</v>
      </c>
      <c r="E574" t="s">
        <v>112</v>
      </c>
      <c r="F574" t="s">
        <v>144</v>
      </c>
      <c r="G574" s="5">
        <v>0</v>
      </c>
      <c r="H574" s="3">
        <f t="shared" si="32"/>
        <v>0</v>
      </c>
      <c r="I574" s="3">
        <f t="shared" si="33"/>
        <v>-7.4938958333333128</v>
      </c>
      <c r="J574" s="7" t="e">
        <f>VLOOKUP(B574,RB!$B$2:$G$62,6,FALSE)</f>
        <v>#N/A</v>
      </c>
      <c r="K574" s="7" t="e">
        <f>VLOOKUP(B574,WR!$B$2:$G$73,6,FALSE)</f>
        <v>#N/A</v>
      </c>
      <c r="L574" s="7" t="e">
        <f>VLOOKUP(B574,TE!$A$2:$F$73,6,FALSE)</f>
        <v>#N/A</v>
      </c>
      <c r="M574" s="7">
        <f t="shared" si="34"/>
        <v>0</v>
      </c>
      <c r="N574" s="7">
        <f t="shared" si="35"/>
        <v>0</v>
      </c>
      <c r="P574">
        <v>133</v>
      </c>
      <c r="Q574">
        <v>27</v>
      </c>
      <c r="R574">
        <v>2</v>
      </c>
      <c r="S574" t="s">
        <v>144</v>
      </c>
      <c r="T574" t="s">
        <v>33</v>
      </c>
      <c r="U574">
        <v>0</v>
      </c>
      <c r="V574" t="s">
        <v>32</v>
      </c>
      <c r="W574">
        <v>0</v>
      </c>
      <c r="X574">
        <v>0</v>
      </c>
      <c r="Y574">
        <v>17</v>
      </c>
      <c r="Z574">
        <v>-113.637611111111</v>
      </c>
      <c r="AA574">
        <v>461</v>
      </c>
      <c r="AB574">
        <v>-101.209916666666</v>
      </c>
      <c r="AC574">
        <v>465</v>
      </c>
      <c r="AD574">
        <v>-128.71833333333299</v>
      </c>
      <c r="AE574">
        <v>475</v>
      </c>
      <c r="AF574" t="s">
        <v>32</v>
      </c>
      <c r="AG574" t="s">
        <v>32</v>
      </c>
      <c r="AH574" t="s">
        <v>32</v>
      </c>
      <c r="AI574" t="s">
        <v>133</v>
      </c>
      <c r="AJ574">
        <v>150.97999999999999</v>
      </c>
      <c r="AK574">
        <v>310.02</v>
      </c>
    </row>
    <row r="575" spans="1:37">
      <c r="A575">
        <v>574</v>
      </c>
      <c r="B575">
        <v>13847</v>
      </c>
      <c r="C575" t="s">
        <v>165</v>
      </c>
      <c r="D575" t="s">
        <v>988</v>
      </c>
      <c r="E575" t="s">
        <v>44</v>
      </c>
      <c r="F575" t="s">
        <v>144</v>
      </c>
      <c r="G575" s="5">
        <v>0</v>
      </c>
      <c r="H575" s="3">
        <f t="shared" si="32"/>
        <v>0</v>
      </c>
      <c r="I575" s="3">
        <f t="shared" si="33"/>
        <v>-7.4938958333333128</v>
      </c>
      <c r="J575" s="7" t="e">
        <f>VLOOKUP(B575,RB!$B$2:$G$62,6,FALSE)</f>
        <v>#N/A</v>
      </c>
      <c r="K575" s="7" t="e">
        <f>VLOOKUP(B575,WR!$B$2:$G$73,6,FALSE)</f>
        <v>#N/A</v>
      </c>
      <c r="L575" s="7" t="e">
        <f>VLOOKUP(B575,TE!$A$2:$F$73,6,FALSE)</f>
        <v>#N/A</v>
      </c>
      <c r="M575" s="7">
        <f t="shared" si="34"/>
        <v>0</v>
      </c>
      <c r="N575" s="7">
        <f t="shared" si="35"/>
        <v>0</v>
      </c>
      <c r="P575">
        <v>133</v>
      </c>
      <c r="Q575">
        <v>24</v>
      </c>
      <c r="R575">
        <v>1</v>
      </c>
      <c r="S575" t="s">
        <v>144</v>
      </c>
      <c r="T575" t="s">
        <v>33</v>
      </c>
      <c r="U575">
        <v>0</v>
      </c>
      <c r="V575" t="s">
        <v>32</v>
      </c>
      <c r="W575">
        <v>0</v>
      </c>
      <c r="X575">
        <v>0</v>
      </c>
      <c r="Y575">
        <v>17</v>
      </c>
      <c r="Z575">
        <v>-113.637611111111</v>
      </c>
      <c r="AA575">
        <v>461</v>
      </c>
      <c r="AB575">
        <v>-101.209916666666</v>
      </c>
      <c r="AC575">
        <v>465</v>
      </c>
      <c r="AD575">
        <v>-128.71833333333299</v>
      </c>
      <c r="AE575">
        <v>475</v>
      </c>
      <c r="AF575">
        <v>84.5</v>
      </c>
      <c r="AG575">
        <v>7.8</v>
      </c>
      <c r="AH575" t="s">
        <v>32</v>
      </c>
      <c r="AI575">
        <v>4.2449969645780001</v>
      </c>
      <c r="AJ575">
        <v>150.99</v>
      </c>
      <c r="AK575">
        <v>310.01</v>
      </c>
    </row>
    <row r="576" spans="1:37">
      <c r="A576" s="6">
        <v>575</v>
      </c>
      <c r="B576">
        <v>13872</v>
      </c>
      <c r="C576" t="s">
        <v>329</v>
      </c>
      <c r="D576" t="s">
        <v>743</v>
      </c>
      <c r="E576" t="s">
        <v>112</v>
      </c>
      <c r="F576" t="s">
        <v>144</v>
      </c>
      <c r="G576" s="5">
        <v>0</v>
      </c>
      <c r="H576" s="3">
        <f t="shared" si="32"/>
        <v>0</v>
      </c>
      <c r="I576" s="3">
        <f t="shared" si="33"/>
        <v>-7.4938958333333128</v>
      </c>
      <c r="J576" s="7" t="e">
        <f>VLOOKUP(B576,RB!$B$2:$G$62,6,FALSE)</f>
        <v>#N/A</v>
      </c>
      <c r="K576" s="7" t="e">
        <f>VLOOKUP(B576,WR!$B$2:$G$73,6,FALSE)</f>
        <v>#N/A</v>
      </c>
      <c r="L576" s="7" t="e">
        <f>VLOOKUP(B576,TE!$A$2:$F$73,6,FALSE)</f>
        <v>#N/A</v>
      </c>
      <c r="M576" s="7">
        <f t="shared" si="34"/>
        <v>0</v>
      </c>
      <c r="N576" s="7">
        <f t="shared" si="35"/>
        <v>0</v>
      </c>
      <c r="P576">
        <v>133</v>
      </c>
      <c r="Q576">
        <v>24</v>
      </c>
      <c r="R576">
        <v>1</v>
      </c>
      <c r="S576" t="s">
        <v>144</v>
      </c>
      <c r="T576" t="s">
        <v>33</v>
      </c>
      <c r="U576">
        <v>0</v>
      </c>
      <c r="V576" t="s">
        <v>32</v>
      </c>
      <c r="W576">
        <v>0</v>
      </c>
      <c r="X576">
        <v>0</v>
      </c>
      <c r="Y576">
        <v>17</v>
      </c>
      <c r="Z576">
        <v>-113.637611111111</v>
      </c>
      <c r="AA576">
        <v>461</v>
      </c>
      <c r="AB576">
        <v>-101.209916666666</v>
      </c>
      <c r="AC576">
        <v>465</v>
      </c>
      <c r="AD576">
        <v>-128.71833333333299</v>
      </c>
      <c r="AE576">
        <v>475</v>
      </c>
      <c r="AF576" t="s">
        <v>32</v>
      </c>
      <c r="AG576" t="s">
        <v>32</v>
      </c>
      <c r="AH576" t="s">
        <v>32</v>
      </c>
      <c r="AI576" t="s">
        <v>133</v>
      </c>
      <c r="AJ576">
        <v>150.99</v>
      </c>
      <c r="AK576">
        <v>310.01</v>
      </c>
    </row>
    <row r="577" spans="1:37">
      <c r="A577">
        <v>576</v>
      </c>
      <c r="B577">
        <v>14341</v>
      </c>
      <c r="C577" t="s">
        <v>1174</v>
      </c>
      <c r="D577" t="s">
        <v>1175</v>
      </c>
      <c r="E577" t="s">
        <v>91</v>
      </c>
      <c r="F577" t="s">
        <v>144</v>
      </c>
      <c r="G577" s="5">
        <v>0</v>
      </c>
      <c r="H577" s="3">
        <f t="shared" si="32"/>
        <v>0</v>
      </c>
      <c r="I577" s="3">
        <f t="shared" si="33"/>
        <v>-7.4938958333333128</v>
      </c>
      <c r="J577" s="7" t="e">
        <f>VLOOKUP(B577,RB!$B$2:$G$62,6,FALSE)</f>
        <v>#N/A</v>
      </c>
      <c r="K577" s="7" t="e">
        <f>VLOOKUP(B577,WR!$B$2:$G$73,6,FALSE)</f>
        <v>#N/A</v>
      </c>
      <c r="L577" s="7" t="e">
        <f>VLOOKUP(B577,TE!$A$2:$F$73,6,FALSE)</f>
        <v>#N/A</v>
      </c>
      <c r="M577" s="7">
        <f t="shared" si="34"/>
        <v>0</v>
      </c>
      <c r="N577" s="7">
        <f t="shared" si="35"/>
        <v>0</v>
      </c>
      <c r="P577">
        <v>133</v>
      </c>
      <c r="Q577" t="s">
        <v>32</v>
      </c>
      <c r="R577">
        <v>0</v>
      </c>
      <c r="S577" t="s">
        <v>144</v>
      </c>
      <c r="T577" t="s">
        <v>33</v>
      </c>
      <c r="U577">
        <v>5.0000000000000001E-3</v>
      </c>
      <c r="V577" t="s">
        <v>32</v>
      </c>
      <c r="W577">
        <v>0</v>
      </c>
      <c r="X577">
        <v>0</v>
      </c>
      <c r="Y577">
        <v>17</v>
      </c>
      <c r="Z577">
        <v>-113.637611111111</v>
      </c>
      <c r="AA577">
        <v>461</v>
      </c>
      <c r="AB577">
        <v>-101.209916666666</v>
      </c>
      <c r="AC577">
        <v>465</v>
      </c>
      <c r="AD577">
        <v>-128.71833333333299</v>
      </c>
      <c r="AE577">
        <v>475</v>
      </c>
      <c r="AF577" t="s">
        <v>32</v>
      </c>
      <c r="AG577" t="s">
        <v>32</v>
      </c>
      <c r="AH577" t="s">
        <v>32</v>
      </c>
      <c r="AI577" t="s">
        <v>133</v>
      </c>
      <c r="AJ577" t="s">
        <v>32</v>
      </c>
      <c r="AK577" t="s">
        <v>32</v>
      </c>
    </row>
    <row r="578" spans="1:37">
      <c r="A578" s="6">
        <v>577</v>
      </c>
      <c r="B578">
        <v>14501</v>
      </c>
      <c r="C578" t="s">
        <v>369</v>
      </c>
      <c r="D578" t="s">
        <v>1180</v>
      </c>
      <c r="E578" t="s">
        <v>65</v>
      </c>
      <c r="F578" t="s">
        <v>144</v>
      </c>
      <c r="G578" s="5">
        <v>0</v>
      </c>
      <c r="H578" s="3">
        <f t="shared" si="32"/>
        <v>0</v>
      </c>
      <c r="I578" s="3">
        <f t="shared" si="33"/>
        <v>-7.4938958333333128</v>
      </c>
      <c r="J578" s="7" t="e">
        <f>VLOOKUP(B578,RB!$B$2:$G$62,6,FALSE)</f>
        <v>#N/A</v>
      </c>
      <c r="K578" s="7" t="e">
        <f>VLOOKUP(B578,WR!$B$2:$G$73,6,FALSE)</f>
        <v>#N/A</v>
      </c>
      <c r="L578" s="7" t="e">
        <f>VLOOKUP(B578,TE!$A$2:$F$73,6,FALSE)</f>
        <v>#N/A</v>
      </c>
      <c r="M578" s="7">
        <f t="shared" si="34"/>
        <v>0</v>
      </c>
      <c r="N578" s="7">
        <f t="shared" si="35"/>
        <v>0</v>
      </c>
      <c r="P578">
        <v>133</v>
      </c>
      <c r="Q578">
        <v>24</v>
      </c>
      <c r="R578">
        <v>0</v>
      </c>
      <c r="S578" t="s">
        <v>144</v>
      </c>
      <c r="T578" t="s">
        <v>33</v>
      </c>
      <c r="U578">
        <v>2.5499999999999998E-2</v>
      </c>
      <c r="V578" t="s">
        <v>32</v>
      </c>
      <c r="W578">
        <v>0</v>
      </c>
      <c r="X578">
        <v>0</v>
      </c>
      <c r="Y578">
        <v>17</v>
      </c>
      <c r="Z578">
        <v>-113.637611111111</v>
      </c>
      <c r="AA578">
        <v>461</v>
      </c>
      <c r="AB578">
        <v>-101.209916666666</v>
      </c>
      <c r="AC578">
        <v>465</v>
      </c>
      <c r="AD578">
        <v>-128.71833333333299</v>
      </c>
      <c r="AE578">
        <v>475</v>
      </c>
      <c r="AF578" t="s">
        <v>32</v>
      </c>
      <c r="AG578" t="s">
        <v>32</v>
      </c>
      <c r="AH578" t="s">
        <v>32</v>
      </c>
      <c r="AI578" t="s">
        <v>133</v>
      </c>
      <c r="AJ578">
        <v>150.99</v>
      </c>
      <c r="AK578">
        <v>310.01</v>
      </c>
    </row>
    <row r="579" spans="1:37">
      <c r="A579">
        <v>578</v>
      </c>
      <c r="B579">
        <v>9200</v>
      </c>
      <c r="C579" t="s">
        <v>155</v>
      </c>
      <c r="D579" t="s">
        <v>193</v>
      </c>
      <c r="E579" t="s">
        <v>44</v>
      </c>
      <c r="F579" t="s">
        <v>149</v>
      </c>
      <c r="G579" s="5">
        <v>0</v>
      </c>
      <c r="H579" s="3">
        <f t="shared" ref="H579:H642" si="36">G579/16</f>
        <v>0</v>
      </c>
      <c r="I579" s="3">
        <f t="shared" ref="I579:I642" si="37">(G579-LARGE($G$2:$G$666,7*14+1))/16</f>
        <v>-7.4938958333333128</v>
      </c>
      <c r="J579" s="7" t="e">
        <f>VLOOKUP(B579,RB!$B$2:$G$62,6,FALSE)</f>
        <v>#N/A</v>
      </c>
      <c r="K579" s="7" t="e">
        <f>VLOOKUP(B579,WR!$B$2:$G$73,6,FALSE)</f>
        <v>#N/A</v>
      </c>
      <c r="L579" s="7" t="e">
        <f>VLOOKUP(B579,TE!$A$2:$F$73,6,FALSE)</f>
        <v>#N/A</v>
      </c>
      <c r="M579" s="7">
        <f t="shared" ref="M579:M642" si="38">MAX(IF(ISNA(J579),0,J579),IF(ISNA(K579),0,K579),IF(ISNA(L579),0,L579))</f>
        <v>0</v>
      </c>
      <c r="N579" s="7">
        <f t="shared" ref="N579:N642" si="39">M579/I579</f>
        <v>0</v>
      </c>
      <c r="P579">
        <v>224</v>
      </c>
      <c r="Q579">
        <v>34</v>
      </c>
      <c r="R579">
        <v>11</v>
      </c>
      <c r="S579" t="s">
        <v>149</v>
      </c>
      <c r="T579" t="s">
        <v>33</v>
      </c>
      <c r="U579">
        <v>9.4999999999999998E-3</v>
      </c>
      <c r="V579" t="s">
        <v>32</v>
      </c>
      <c r="W579">
        <v>0</v>
      </c>
      <c r="X579">
        <v>0</v>
      </c>
      <c r="Y579">
        <v>21</v>
      </c>
      <c r="Z579">
        <v>-148.82394444444401</v>
      </c>
      <c r="AA579">
        <v>646</v>
      </c>
      <c r="AB579">
        <v>-133.68875</v>
      </c>
      <c r="AC579">
        <v>639</v>
      </c>
      <c r="AD579">
        <v>-164.24725000000001</v>
      </c>
      <c r="AE579">
        <v>606</v>
      </c>
      <c r="AF579">
        <v>187</v>
      </c>
      <c r="AG579">
        <v>7</v>
      </c>
      <c r="AH579" t="s">
        <v>32</v>
      </c>
      <c r="AI579">
        <v>3.62165031844407</v>
      </c>
      <c r="AJ579">
        <v>150.97999999999999</v>
      </c>
      <c r="AK579">
        <v>495.02</v>
      </c>
    </row>
    <row r="580" spans="1:37">
      <c r="A580" s="6">
        <v>579</v>
      </c>
      <c r="B580">
        <v>11409</v>
      </c>
      <c r="C580" t="s">
        <v>269</v>
      </c>
      <c r="D580" t="s">
        <v>194</v>
      </c>
      <c r="E580" t="s">
        <v>85</v>
      </c>
      <c r="F580" t="s">
        <v>149</v>
      </c>
      <c r="G580" s="5">
        <v>0</v>
      </c>
      <c r="H580" s="3">
        <f t="shared" si="36"/>
        <v>0</v>
      </c>
      <c r="I580" s="3">
        <f t="shared" si="37"/>
        <v>-7.4938958333333128</v>
      </c>
      <c r="J580" s="7" t="e">
        <f>VLOOKUP(B580,RB!$B$2:$G$62,6,FALSE)</f>
        <v>#N/A</v>
      </c>
      <c r="K580" s="7" t="e">
        <f>VLOOKUP(B580,WR!$B$2:$G$73,6,FALSE)</f>
        <v>#N/A</v>
      </c>
      <c r="L580" s="7" t="e">
        <f>VLOOKUP(B580,TE!$A$2:$F$73,6,FALSE)</f>
        <v>#N/A</v>
      </c>
      <c r="M580" s="7">
        <f t="shared" si="38"/>
        <v>0</v>
      </c>
      <c r="N580" s="7">
        <f t="shared" si="39"/>
        <v>0</v>
      </c>
      <c r="P580">
        <v>224</v>
      </c>
      <c r="Q580">
        <v>30</v>
      </c>
      <c r="R580">
        <v>6</v>
      </c>
      <c r="S580" t="s">
        <v>149</v>
      </c>
      <c r="T580" t="s">
        <v>33</v>
      </c>
      <c r="U580">
        <v>0</v>
      </c>
      <c r="V580" t="s">
        <v>32</v>
      </c>
      <c r="W580">
        <v>0</v>
      </c>
      <c r="X580">
        <v>0</v>
      </c>
      <c r="Y580">
        <v>21</v>
      </c>
      <c r="Z580">
        <v>-148.82394444444401</v>
      </c>
      <c r="AA580">
        <v>646</v>
      </c>
      <c r="AB580">
        <v>-133.68875</v>
      </c>
      <c r="AC580">
        <v>639</v>
      </c>
      <c r="AD580">
        <v>-164.24725000000001</v>
      </c>
      <c r="AE580">
        <v>606</v>
      </c>
      <c r="AF580">
        <v>178.3</v>
      </c>
      <c r="AG580">
        <v>20.8</v>
      </c>
      <c r="AH580">
        <v>436.5</v>
      </c>
      <c r="AI580">
        <v>5.4839218019773703</v>
      </c>
      <c r="AJ580">
        <v>150.99</v>
      </c>
      <c r="AK580">
        <v>495.01</v>
      </c>
    </row>
    <row r="581" spans="1:37">
      <c r="A581">
        <v>580</v>
      </c>
      <c r="B581">
        <v>11570</v>
      </c>
      <c r="C581" t="s">
        <v>418</v>
      </c>
      <c r="D581" t="s">
        <v>221</v>
      </c>
      <c r="E581" t="s">
        <v>82</v>
      </c>
      <c r="F581" t="s">
        <v>149</v>
      </c>
      <c r="G581" s="5">
        <v>0</v>
      </c>
      <c r="H581" s="3">
        <f t="shared" si="36"/>
        <v>0</v>
      </c>
      <c r="I581" s="3">
        <f t="shared" si="37"/>
        <v>-7.4938958333333128</v>
      </c>
      <c r="J581" s="7" t="e">
        <f>VLOOKUP(B581,RB!$B$2:$G$62,6,FALSE)</f>
        <v>#N/A</v>
      </c>
      <c r="K581" s="7" t="e">
        <f>VLOOKUP(B581,WR!$B$2:$G$73,6,FALSE)</f>
        <v>#N/A</v>
      </c>
      <c r="L581" s="7" t="e">
        <f>VLOOKUP(B581,TE!$A$2:$F$73,6,FALSE)</f>
        <v>#N/A</v>
      </c>
      <c r="M581" s="7">
        <f t="shared" si="38"/>
        <v>0</v>
      </c>
      <c r="N581" s="7">
        <f t="shared" si="39"/>
        <v>0</v>
      </c>
      <c r="P581">
        <v>224</v>
      </c>
      <c r="Q581">
        <v>31</v>
      </c>
      <c r="R581">
        <v>7</v>
      </c>
      <c r="S581" t="s">
        <v>149</v>
      </c>
      <c r="T581" t="s">
        <v>33</v>
      </c>
      <c r="U581">
        <v>0</v>
      </c>
      <c r="V581" t="s">
        <v>32</v>
      </c>
      <c r="W581">
        <v>0</v>
      </c>
      <c r="X581">
        <v>0</v>
      </c>
      <c r="Y581">
        <v>21</v>
      </c>
      <c r="Z581">
        <v>-148.82394444444401</v>
      </c>
      <c r="AA581">
        <v>646</v>
      </c>
      <c r="AB581">
        <v>-133.68875</v>
      </c>
      <c r="AC581">
        <v>639</v>
      </c>
      <c r="AD581">
        <v>-164.24725000000001</v>
      </c>
      <c r="AE581">
        <v>606</v>
      </c>
      <c r="AF581" t="s">
        <v>32</v>
      </c>
      <c r="AG581" t="s">
        <v>32</v>
      </c>
      <c r="AH581" t="s">
        <v>32</v>
      </c>
      <c r="AI581" t="s">
        <v>133</v>
      </c>
      <c r="AJ581">
        <v>151</v>
      </c>
      <c r="AK581">
        <v>495</v>
      </c>
    </row>
    <row r="582" spans="1:37">
      <c r="A582" s="6">
        <v>581</v>
      </c>
      <c r="B582">
        <v>11600</v>
      </c>
      <c r="C582" t="s">
        <v>282</v>
      </c>
      <c r="D582" t="s">
        <v>358</v>
      </c>
      <c r="E582" t="s">
        <v>65</v>
      </c>
      <c r="F582" t="s">
        <v>149</v>
      </c>
      <c r="G582" s="5">
        <v>0</v>
      </c>
      <c r="H582" s="3">
        <f t="shared" si="36"/>
        <v>0</v>
      </c>
      <c r="I582" s="3">
        <f t="shared" si="37"/>
        <v>-7.4938958333333128</v>
      </c>
      <c r="J582" s="7" t="e">
        <f>VLOOKUP(B582,RB!$B$2:$G$62,6,FALSE)</f>
        <v>#N/A</v>
      </c>
      <c r="K582" s="7" t="e">
        <f>VLOOKUP(B582,WR!$B$2:$G$73,6,FALSE)</f>
        <v>#N/A</v>
      </c>
      <c r="L582" s="7" t="e">
        <f>VLOOKUP(B582,TE!$A$2:$F$73,6,FALSE)</f>
        <v>#N/A</v>
      </c>
      <c r="M582" s="7">
        <f t="shared" si="38"/>
        <v>0</v>
      </c>
      <c r="N582" s="7">
        <f t="shared" si="39"/>
        <v>0</v>
      </c>
      <c r="P582">
        <v>224</v>
      </c>
      <c r="Q582">
        <v>29</v>
      </c>
      <c r="R582">
        <v>6</v>
      </c>
      <c r="S582" t="s">
        <v>149</v>
      </c>
      <c r="T582" t="s">
        <v>33</v>
      </c>
      <c r="U582">
        <v>0</v>
      </c>
      <c r="V582" t="s">
        <v>32</v>
      </c>
      <c r="W582">
        <v>0</v>
      </c>
      <c r="X582">
        <v>0</v>
      </c>
      <c r="Y582">
        <v>21</v>
      </c>
      <c r="Z582">
        <v>-148.82394444444401</v>
      </c>
      <c r="AA582">
        <v>646</v>
      </c>
      <c r="AB582">
        <v>-133.68875</v>
      </c>
      <c r="AC582">
        <v>639</v>
      </c>
      <c r="AD582">
        <v>-164.24725000000001</v>
      </c>
      <c r="AE582">
        <v>606</v>
      </c>
      <c r="AF582" t="s">
        <v>32</v>
      </c>
      <c r="AG582" t="s">
        <v>32</v>
      </c>
      <c r="AH582" t="s">
        <v>32</v>
      </c>
      <c r="AI582" t="s">
        <v>133</v>
      </c>
      <c r="AJ582" t="s">
        <v>32</v>
      </c>
      <c r="AK582" t="s">
        <v>32</v>
      </c>
    </row>
    <row r="583" spans="1:37">
      <c r="A583">
        <v>582</v>
      </c>
      <c r="B583">
        <v>12038</v>
      </c>
      <c r="C583" t="s">
        <v>493</v>
      </c>
      <c r="D583" t="s">
        <v>494</v>
      </c>
      <c r="E583" t="s">
        <v>112</v>
      </c>
      <c r="F583" t="s">
        <v>149</v>
      </c>
      <c r="G583" s="5">
        <v>0</v>
      </c>
      <c r="H583" s="3">
        <f t="shared" si="36"/>
        <v>0</v>
      </c>
      <c r="I583" s="3">
        <f t="shared" si="37"/>
        <v>-7.4938958333333128</v>
      </c>
      <c r="J583" s="7" t="e">
        <f>VLOOKUP(B583,RB!$B$2:$G$62,6,FALSE)</f>
        <v>#N/A</v>
      </c>
      <c r="K583" s="7" t="e">
        <f>VLOOKUP(B583,WR!$B$2:$G$73,6,FALSE)</f>
        <v>#N/A</v>
      </c>
      <c r="L583" s="7" t="e">
        <f>VLOOKUP(B583,TE!$A$2:$F$73,6,FALSE)</f>
        <v>#N/A</v>
      </c>
      <c r="M583" s="7">
        <f t="shared" si="38"/>
        <v>0</v>
      </c>
      <c r="N583" s="7">
        <f t="shared" si="39"/>
        <v>0</v>
      </c>
      <c r="P583">
        <v>224</v>
      </c>
      <c r="Q583">
        <v>29</v>
      </c>
      <c r="R583">
        <v>6</v>
      </c>
      <c r="S583" t="s">
        <v>149</v>
      </c>
      <c r="T583" t="s">
        <v>33</v>
      </c>
      <c r="U583">
        <v>0</v>
      </c>
      <c r="V583" t="s">
        <v>32</v>
      </c>
      <c r="W583">
        <v>0</v>
      </c>
      <c r="X583">
        <v>0</v>
      </c>
      <c r="Y583">
        <v>21</v>
      </c>
      <c r="Z583">
        <v>-148.82394444444401</v>
      </c>
      <c r="AA583">
        <v>646</v>
      </c>
      <c r="AB583">
        <v>-133.68875</v>
      </c>
      <c r="AC583">
        <v>639</v>
      </c>
      <c r="AD583">
        <v>-164.24725000000001</v>
      </c>
      <c r="AE583">
        <v>606</v>
      </c>
      <c r="AF583">
        <v>215.5</v>
      </c>
      <c r="AG583">
        <v>73.5</v>
      </c>
      <c r="AH583" t="s">
        <v>32</v>
      </c>
      <c r="AI583">
        <v>12.5956397137313</v>
      </c>
      <c r="AJ583">
        <v>151</v>
      </c>
      <c r="AK583">
        <v>495</v>
      </c>
    </row>
    <row r="584" spans="1:37">
      <c r="A584" s="6">
        <v>583</v>
      </c>
      <c r="B584">
        <v>12179</v>
      </c>
      <c r="C584" t="s">
        <v>527</v>
      </c>
      <c r="D584" t="s">
        <v>528</v>
      </c>
      <c r="E584" t="s">
        <v>59</v>
      </c>
      <c r="F584" t="s">
        <v>149</v>
      </c>
      <c r="G584" s="5">
        <v>0</v>
      </c>
      <c r="H584" s="3">
        <f t="shared" si="36"/>
        <v>0</v>
      </c>
      <c r="I584" s="3">
        <f t="shared" si="37"/>
        <v>-7.4938958333333128</v>
      </c>
      <c r="J584" s="7" t="e">
        <f>VLOOKUP(B584,RB!$B$2:$G$62,6,FALSE)</f>
        <v>#N/A</v>
      </c>
      <c r="K584" s="7" t="e">
        <f>VLOOKUP(B584,WR!$B$2:$G$73,6,FALSE)</f>
        <v>#N/A</v>
      </c>
      <c r="L584" s="7" t="e">
        <f>VLOOKUP(B584,TE!$A$2:$F$73,6,FALSE)</f>
        <v>#N/A</v>
      </c>
      <c r="M584" s="7">
        <f t="shared" si="38"/>
        <v>0</v>
      </c>
      <c r="N584" s="7">
        <f t="shared" si="39"/>
        <v>0</v>
      </c>
      <c r="P584">
        <v>224</v>
      </c>
      <c r="Q584">
        <v>25</v>
      </c>
      <c r="R584">
        <v>4</v>
      </c>
      <c r="S584" t="s">
        <v>149</v>
      </c>
      <c r="T584" t="s">
        <v>33</v>
      </c>
      <c r="U584">
        <v>0</v>
      </c>
      <c r="V584" t="s">
        <v>32</v>
      </c>
      <c r="W584">
        <v>0</v>
      </c>
      <c r="X584">
        <v>0</v>
      </c>
      <c r="Y584">
        <v>21</v>
      </c>
      <c r="Z584">
        <v>-148.82394444444401</v>
      </c>
      <c r="AA584">
        <v>646</v>
      </c>
      <c r="AB584">
        <v>-133.68875</v>
      </c>
      <c r="AC584">
        <v>639</v>
      </c>
      <c r="AD584">
        <v>-164.24725000000001</v>
      </c>
      <c r="AE584">
        <v>606</v>
      </c>
      <c r="AF584">
        <v>199.3</v>
      </c>
      <c r="AG584">
        <v>44.4</v>
      </c>
      <c r="AH584" t="s">
        <v>32</v>
      </c>
      <c r="AI584">
        <v>8.6686759332372194</v>
      </c>
      <c r="AJ584">
        <v>150.99</v>
      </c>
      <c r="AK584">
        <v>495.01</v>
      </c>
    </row>
    <row r="585" spans="1:37">
      <c r="A585">
        <v>584</v>
      </c>
      <c r="B585">
        <v>12182</v>
      </c>
      <c r="C585" t="s">
        <v>531</v>
      </c>
      <c r="D585" t="s">
        <v>158</v>
      </c>
      <c r="E585" t="s">
        <v>80</v>
      </c>
      <c r="F585" t="s">
        <v>149</v>
      </c>
      <c r="G585" s="5">
        <v>0</v>
      </c>
      <c r="H585" s="3">
        <f t="shared" si="36"/>
        <v>0</v>
      </c>
      <c r="I585" s="3">
        <f t="shared" si="37"/>
        <v>-7.4938958333333128</v>
      </c>
      <c r="J585" s="7" t="e">
        <f>VLOOKUP(B585,RB!$B$2:$G$62,6,FALSE)</f>
        <v>#N/A</v>
      </c>
      <c r="K585" s="7" t="e">
        <f>VLOOKUP(B585,WR!$B$2:$G$73,6,FALSE)</f>
        <v>#N/A</v>
      </c>
      <c r="L585" s="7" t="e">
        <f>VLOOKUP(B585,TE!$A$2:$F$73,6,FALSE)</f>
        <v>#N/A</v>
      </c>
      <c r="M585" s="7">
        <f t="shared" si="38"/>
        <v>0</v>
      </c>
      <c r="N585" s="7">
        <f t="shared" si="39"/>
        <v>0</v>
      </c>
      <c r="P585">
        <v>224</v>
      </c>
      <c r="Q585">
        <v>27</v>
      </c>
      <c r="R585">
        <v>4</v>
      </c>
      <c r="S585" t="s">
        <v>149</v>
      </c>
      <c r="T585" t="s">
        <v>33</v>
      </c>
      <c r="U585">
        <v>0</v>
      </c>
      <c r="V585" t="s">
        <v>32</v>
      </c>
      <c r="W585">
        <v>0</v>
      </c>
      <c r="X585">
        <v>0</v>
      </c>
      <c r="Y585">
        <v>21</v>
      </c>
      <c r="Z585">
        <v>-148.82394444444401</v>
      </c>
      <c r="AA585">
        <v>646</v>
      </c>
      <c r="AB585">
        <v>-133.68875</v>
      </c>
      <c r="AC585">
        <v>639</v>
      </c>
      <c r="AD585">
        <v>-164.24725000000001</v>
      </c>
      <c r="AE585">
        <v>606</v>
      </c>
      <c r="AF585" t="s">
        <v>32</v>
      </c>
      <c r="AG585" t="s">
        <v>32</v>
      </c>
      <c r="AH585" t="s">
        <v>32</v>
      </c>
      <c r="AI585" t="s">
        <v>133</v>
      </c>
      <c r="AJ585">
        <v>150.97</v>
      </c>
      <c r="AK585">
        <v>495.03</v>
      </c>
    </row>
    <row r="586" spans="1:37">
      <c r="A586" s="6">
        <v>585</v>
      </c>
      <c r="B586">
        <v>12260</v>
      </c>
      <c r="C586" t="s">
        <v>555</v>
      </c>
      <c r="D586" t="s">
        <v>556</v>
      </c>
      <c r="E586" t="s">
        <v>59</v>
      </c>
      <c r="F586" t="s">
        <v>149</v>
      </c>
      <c r="G586" s="5">
        <v>0</v>
      </c>
      <c r="H586" s="3">
        <f t="shared" si="36"/>
        <v>0</v>
      </c>
      <c r="I586" s="3">
        <f t="shared" si="37"/>
        <v>-7.4938958333333128</v>
      </c>
      <c r="J586" s="7" t="e">
        <f>VLOOKUP(B586,RB!$B$2:$G$62,6,FALSE)</f>
        <v>#N/A</v>
      </c>
      <c r="K586" s="7" t="e">
        <f>VLOOKUP(B586,WR!$B$2:$G$73,6,FALSE)</f>
        <v>#N/A</v>
      </c>
      <c r="L586" s="7" t="e">
        <f>VLOOKUP(B586,TE!$A$2:$F$73,6,FALSE)</f>
        <v>#N/A</v>
      </c>
      <c r="M586" s="7">
        <f t="shared" si="38"/>
        <v>0</v>
      </c>
      <c r="N586" s="7">
        <f t="shared" si="39"/>
        <v>0</v>
      </c>
      <c r="P586">
        <v>224</v>
      </c>
      <c r="Q586">
        <v>27</v>
      </c>
      <c r="R586">
        <v>4</v>
      </c>
      <c r="S586" t="s">
        <v>149</v>
      </c>
      <c r="T586" t="s">
        <v>33</v>
      </c>
      <c r="U586">
        <v>0</v>
      </c>
      <c r="V586" t="s">
        <v>32</v>
      </c>
      <c r="W586">
        <v>0</v>
      </c>
      <c r="X586">
        <v>0</v>
      </c>
      <c r="Y586">
        <v>21</v>
      </c>
      <c r="Z586">
        <v>-148.82394444444401</v>
      </c>
      <c r="AA586">
        <v>646</v>
      </c>
      <c r="AB586">
        <v>-133.68875</v>
      </c>
      <c r="AC586">
        <v>639</v>
      </c>
      <c r="AD586">
        <v>-164.24725000000001</v>
      </c>
      <c r="AE586">
        <v>606</v>
      </c>
      <c r="AF586" t="s">
        <v>32</v>
      </c>
      <c r="AG586" t="s">
        <v>32</v>
      </c>
      <c r="AH586" t="s">
        <v>32</v>
      </c>
      <c r="AI586" t="s">
        <v>133</v>
      </c>
      <c r="AJ586">
        <v>151</v>
      </c>
      <c r="AK586">
        <v>495</v>
      </c>
    </row>
    <row r="587" spans="1:37">
      <c r="A587">
        <v>586</v>
      </c>
      <c r="B587">
        <v>12465</v>
      </c>
      <c r="C587" t="s">
        <v>496</v>
      </c>
      <c r="D587" t="s">
        <v>588</v>
      </c>
      <c r="E587" t="s">
        <v>44</v>
      </c>
      <c r="F587" t="s">
        <v>149</v>
      </c>
      <c r="G587" s="5">
        <v>0</v>
      </c>
      <c r="H587" s="3">
        <f t="shared" si="36"/>
        <v>0</v>
      </c>
      <c r="I587" s="3">
        <f t="shared" si="37"/>
        <v>-7.4938958333333128</v>
      </c>
      <c r="J587" s="7" t="e">
        <f>VLOOKUP(B587,RB!$B$2:$G$62,6,FALSE)</f>
        <v>#N/A</v>
      </c>
      <c r="K587" s="7" t="e">
        <f>VLOOKUP(B587,WR!$B$2:$G$73,6,FALSE)</f>
        <v>#N/A</v>
      </c>
      <c r="L587" s="7" t="e">
        <f>VLOOKUP(B587,TE!$A$2:$F$73,6,FALSE)</f>
        <v>#N/A</v>
      </c>
      <c r="M587" s="7">
        <f t="shared" si="38"/>
        <v>0</v>
      </c>
      <c r="N587" s="7">
        <f t="shared" si="39"/>
        <v>0</v>
      </c>
      <c r="P587">
        <v>224</v>
      </c>
      <c r="Q587">
        <v>27</v>
      </c>
      <c r="R587">
        <v>4</v>
      </c>
      <c r="S587" t="s">
        <v>149</v>
      </c>
      <c r="T587" t="s">
        <v>33</v>
      </c>
      <c r="U587">
        <v>0</v>
      </c>
      <c r="V587" t="s">
        <v>32</v>
      </c>
      <c r="W587">
        <v>0</v>
      </c>
      <c r="X587">
        <v>0</v>
      </c>
      <c r="Y587">
        <v>21</v>
      </c>
      <c r="Z587">
        <v>-148.82394444444401</v>
      </c>
      <c r="AA587">
        <v>646</v>
      </c>
      <c r="AB587">
        <v>-133.68875</v>
      </c>
      <c r="AC587">
        <v>639</v>
      </c>
      <c r="AD587">
        <v>-164.24725000000001</v>
      </c>
      <c r="AE587">
        <v>606</v>
      </c>
      <c r="AF587">
        <v>126.9</v>
      </c>
      <c r="AG587">
        <v>40.299999999999997</v>
      </c>
      <c r="AH587">
        <v>310.39999999999998</v>
      </c>
      <c r="AI587">
        <v>8.11539237653529</v>
      </c>
      <c r="AJ587">
        <v>150.96</v>
      </c>
      <c r="AK587">
        <v>495.039999999999</v>
      </c>
    </row>
    <row r="588" spans="1:37">
      <c r="A588" s="6">
        <v>587</v>
      </c>
      <c r="B588">
        <v>12638</v>
      </c>
      <c r="C588" t="s">
        <v>370</v>
      </c>
      <c r="D588" t="s">
        <v>629</v>
      </c>
      <c r="E588" t="s">
        <v>77</v>
      </c>
      <c r="F588" t="s">
        <v>149</v>
      </c>
      <c r="G588" s="5">
        <v>0</v>
      </c>
      <c r="H588" s="3">
        <f t="shared" si="36"/>
        <v>0</v>
      </c>
      <c r="I588" s="3">
        <f t="shared" si="37"/>
        <v>-7.4938958333333128</v>
      </c>
      <c r="J588" s="7" t="e">
        <f>VLOOKUP(B588,RB!$B$2:$G$62,6,FALSE)</f>
        <v>#N/A</v>
      </c>
      <c r="K588" s="7" t="e">
        <f>VLOOKUP(B588,WR!$B$2:$G$73,6,FALSE)</f>
        <v>#N/A</v>
      </c>
      <c r="L588" s="7" t="e">
        <f>VLOOKUP(B588,TE!$A$2:$F$73,6,FALSE)</f>
        <v>#N/A</v>
      </c>
      <c r="M588" s="7">
        <f t="shared" si="38"/>
        <v>0</v>
      </c>
      <c r="N588" s="7">
        <f t="shared" si="39"/>
        <v>0</v>
      </c>
      <c r="P588">
        <v>224</v>
      </c>
      <c r="Q588">
        <v>26</v>
      </c>
      <c r="R588">
        <v>3</v>
      </c>
      <c r="S588" t="s">
        <v>149</v>
      </c>
      <c r="T588" t="s">
        <v>33</v>
      </c>
      <c r="U588">
        <v>0</v>
      </c>
      <c r="V588" t="s">
        <v>32</v>
      </c>
      <c r="W588">
        <v>0</v>
      </c>
      <c r="X588">
        <v>0</v>
      </c>
      <c r="Y588">
        <v>21</v>
      </c>
      <c r="Z588">
        <v>-148.82394444444401</v>
      </c>
      <c r="AA588">
        <v>646</v>
      </c>
      <c r="AB588">
        <v>-133.68875</v>
      </c>
      <c r="AC588">
        <v>639</v>
      </c>
      <c r="AD588">
        <v>-164.24725000000001</v>
      </c>
      <c r="AE588">
        <v>606</v>
      </c>
      <c r="AF588" t="s">
        <v>32</v>
      </c>
      <c r="AG588" t="s">
        <v>32</v>
      </c>
      <c r="AH588" t="s">
        <v>32</v>
      </c>
      <c r="AI588" t="s">
        <v>133</v>
      </c>
      <c r="AJ588">
        <v>150.99</v>
      </c>
      <c r="AK588">
        <v>495.01</v>
      </c>
    </row>
    <row r="589" spans="1:37">
      <c r="A589">
        <v>588</v>
      </c>
      <c r="B589">
        <v>12646</v>
      </c>
      <c r="C589" t="s">
        <v>636</v>
      </c>
      <c r="D589" t="s">
        <v>416</v>
      </c>
      <c r="E589" t="s">
        <v>82</v>
      </c>
      <c r="F589" t="s">
        <v>149</v>
      </c>
      <c r="G589" s="5">
        <v>0</v>
      </c>
      <c r="H589" s="3">
        <f t="shared" si="36"/>
        <v>0</v>
      </c>
      <c r="I589" s="3">
        <f t="shared" si="37"/>
        <v>-7.4938958333333128</v>
      </c>
      <c r="J589" s="7" t="e">
        <f>VLOOKUP(B589,RB!$B$2:$G$62,6,FALSE)</f>
        <v>#N/A</v>
      </c>
      <c r="K589" s="7" t="e">
        <f>VLOOKUP(B589,WR!$B$2:$G$73,6,FALSE)</f>
        <v>#N/A</v>
      </c>
      <c r="L589" s="7" t="e">
        <f>VLOOKUP(B589,TE!$A$2:$F$73,6,FALSE)</f>
        <v>#N/A</v>
      </c>
      <c r="M589" s="7">
        <f t="shared" si="38"/>
        <v>0</v>
      </c>
      <c r="N589" s="7">
        <f t="shared" si="39"/>
        <v>0</v>
      </c>
      <c r="P589">
        <v>224</v>
      </c>
      <c r="Q589">
        <v>25</v>
      </c>
      <c r="R589">
        <v>3</v>
      </c>
      <c r="S589" t="s">
        <v>149</v>
      </c>
      <c r="T589" t="s">
        <v>33</v>
      </c>
      <c r="U589">
        <v>0</v>
      </c>
      <c r="V589" t="s">
        <v>32</v>
      </c>
      <c r="W589">
        <v>0</v>
      </c>
      <c r="X589">
        <v>0</v>
      </c>
      <c r="Y589">
        <v>21</v>
      </c>
      <c r="Z589">
        <v>-148.82394444444401</v>
      </c>
      <c r="AA589">
        <v>646</v>
      </c>
      <c r="AB589">
        <v>-133.68875</v>
      </c>
      <c r="AC589">
        <v>639</v>
      </c>
      <c r="AD589">
        <v>-164.24725000000001</v>
      </c>
      <c r="AE589">
        <v>606</v>
      </c>
      <c r="AF589" t="s">
        <v>32</v>
      </c>
      <c r="AG589" t="s">
        <v>32</v>
      </c>
      <c r="AH589" t="s">
        <v>32</v>
      </c>
      <c r="AI589" t="s">
        <v>133</v>
      </c>
      <c r="AJ589">
        <v>150.96</v>
      </c>
      <c r="AK589">
        <v>495.039999999999</v>
      </c>
    </row>
    <row r="590" spans="1:37">
      <c r="A590" s="6">
        <v>589</v>
      </c>
      <c r="B590">
        <v>12667</v>
      </c>
      <c r="C590" t="s">
        <v>517</v>
      </c>
      <c r="D590" t="s">
        <v>358</v>
      </c>
      <c r="E590" t="s">
        <v>30</v>
      </c>
      <c r="F590" t="s">
        <v>149</v>
      </c>
      <c r="G590" s="5">
        <v>0</v>
      </c>
      <c r="H590" s="3">
        <f t="shared" si="36"/>
        <v>0</v>
      </c>
      <c r="I590" s="3">
        <f t="shared" si="37"/>
        <v>-7.4938958333333128</v>
      </c>
      <c r="J590" s="7" t="e">
        <f>VLOOKUP(B590,RB!$B$2:$G$62,6,FALSE)</f>
        <v>#N/A</v>
      </c>
      <c r="K590" s="7" t="e">
        <f>VLOOKUP(B590,WR!$B$2:$G$73,6,FALSE)</f>
        <v>#N/A</v>
      </c>
      <c r="L590" s="7" t="e">
        <f>VLOOKUP(B590,TE!$A$2:$F$73,6,FALSE)</f>
        <v>#N/A</v>
      </c>
      <c r="M590" s="7">
        <f t="shared" si="38"/>
        <v>0</v>
      </c>
      <c r="N590" s="7">
        <f t="shared" si="39"/>
        <v>0</v>
      </c>
      <c r="P590">
        <v>224</v>
      </c>
      <c r="Q590">
        <v>26</v>
      </c>
      <c r="R590">
        <v>3</v>
      </c>
      <c r="S590" t="s">
        <v>149</v>
      </c>
      <c r="T590" t="s">
        <v>33</v>
      </c>
      <c r="U590">
        <v>0</v>
      </c>
      <c r="V590" t="s">
        <v>32</v>
      </c>
      <c r="W590">
        <v>0</v>
      </c>
      <c r="X590">
        <v>0</v>
      </c>
      <c r="Y590">
        <v>21</v>
      </c>
      <c r="Z590">
        <v>-148.82394444444401</v>
      </c>
      <c r="AA590">
        <v>646</v>
      </c>
      <c r="AB590">
        <v>-133.68875</v>
      </c>
      <c r="AC590">
        <v>639</v>
      </c>
      <c r="AD590">
        <v>-164.24725000000001</v>
      </c>
      <c r="AE590">
        <v>606</v>
      </c>
      <c r="AF590" t="s">
        <v>32</v>
      </c>
      <c r="AG590" t="s">
        <v>32</v>
      </c>
      <c r="AH590" t="s">
        <v>32</v>
      </c>
      <c r="AI590" t="s">
        <v>133</v>
      </c>
      <c r="AJ590">
        <v>151</v>
      </c>
      <c r="AK590">
        <v>495</v>
      </c>
    </row>
    <row r="591" spans="1:37">
      <c r="A591">
        <v>590</v>
      </c>
      <c r="B591">
        <v>12675</v>
      </c>
      <c r="C591" t="s">
        <v>348</v>
      </c>
      <c r="D591" t="s">
        <v>226</v>
      </c>
      <c r="E591" t="s">
        <v>114</v>
      </c>
      <c r="F591" t="s">
        <v>149</v>
      </c>
      <c r="G591" s="5">
        <v>0</v>
      </c>
      <c r="H591" s="3">
        <f t="shared" si="36"/>
        <v>0</v>
      </c>
      <c r="I591" s="3">
        <f t="shared" si="37"/>
        <v>-7.4938958333333128</v>
      </c>
      <c r="J591" s="7" t="e">
        <f>VLOOKUP(B591,RB!$B$2:$G$62,6,FALSE)</f>
        <v>#N/A</v>
      </c>
      <c r="K591" s="7" t="e">
        <f>VLOOKUP(B591,WR!$B$2:$G$73,6,FALSE)</f>
        <v>#N/A</v>
      </c>
      <c r="L591" s="7" t="e">
        <f>VLOOKUP(B591,TE!$A$2:$F$73,6,FALSE)</f>
        <v>#N/A</v>
      </c>
      <c r="M591" s="7">
        <f t="shared" si="38"/>
        <v>0</v>
      </c>
      <c r="N591" s="7">
        <f t="shared" si="39"/>
        <v>0</v>
      </c>
      <c r="P591">
        <v>224</v>
      </c>
      <c r="Q591">
        <v>25</v>
      </c>
      <c r="R591">
        <v>3</v>
      </c>
      <c r="S591" t="s">
        <v>149</v>
      </c>
      <c r="T591" t="s">
        <v>33</v>
      </c>
      <c r="U591">
        <v>0</v>
      </c>
      <c r="V591" t="s">
        <v>32</v>
      </c>
      <c r="W591">
        <v>0</v>
      </c>
      <c r="X591">
        <v>0</v>
      </c>
      <c r="Y591">
        <v>21</v>
      </c>
      <c r="Z591">
        <v>-148.82394444444401</v>
      </c>
      <c r="AA591">
        <v>646</v>
      </c>
      <c r="AB591">
        <v>-133.68875</v>
      </c>
      <c r="AC591">
        <v>639</v>
      </c>
      <c r="AD591">
        <v>-164.24725000000001</v>
      </c>
      <c r="AE591">
        <v>606</v>
      </c>
      <c r="AF591">
        <v>207.3</v>
      </c>
      <c r="AG591">
        <v>49</v>
      </c>
      <c r="AH591" t="s">
        <v>32</v>
      </c>
      <c r="AI591">
        <v>9.2894330944149797</v>
      </c>
      <c r="AJ591">
        <v>150.93</v>
      </c>
      <c r="AK591">
        <v>495.07</v>
      </c>
    </row>
    <row r="592" spans="1:37">
      <c r="A592" s="6">
        <v>591</v>
      </c>
      <c r="B592">
        <v>12777</v>
      </c>
      <c r="C592" t="s">
        <v>658</v>
      </c>
      <c r="D592" t="s">
        <v>659</v>
      </c>
      <c r="E592" t="s">
        <v>41</v>
      </c>
      <c r="F592" t="s">
        <v>149</v>
      </c>
      <c r="G592" s="5">
        <v>0</v>
      </c>
      <c r="H592" s="3">
        <f t="shared" si="36"/>
        <v>0</v>
      </c>
      <c r="I592" s="3">
        <f t="shared" si="37"/>
        <v>-7.4938958333333128</v>
      </c>
      <c r="J592" s="7" t="e">
        <f>VLOOKUP(B592,RB!$B$2:$G$62,6,FALSE)</f>
        <v>#N/A</v>
      </c>
      <c r="K592" s="7" t="e">
        <f>VLOOKUP(B592,WR!$B$2:$G$73,6,FALSE)</f>
        <v>#N/A</v>
      </c>
      <c r="L592" s="7" t="e">
        <f>VLOOKUP(B592,TE!$A$2:$F$73,6,FALSE)</f>
        <v>#N/A</v>
      </c>
      <c r="M592" s="7">
        <f t="shared" si="38"/>
        <v>0</v>
      </c>
      <c r="N592" s="7">
        <f t="shared" si="39"/>
        <v>0</v>
      </c>
      <c r="P592">
        <v>224</v>
      </c>
      <c r="Q592">
        <v>25</v>
      </c>
      <c r="R592">
        <v>3</v>
      </c>
      <c r="S592" t="s">
        <v>149</v>
      </c>
      <c r="T592" t="s">
        <v>33</v>
      </c>
      <c r="U592">
        <v>0</v>
      </c>
      <c r="V592" t="s">
        <v>32</v>
      </c>
      <c r="W592">
        <v>0</v>
      </c>
      <c r="X592">
        <v>0</v>
      </c>
      <c r="Y592">
        <v>21</v>
      </c>
      <c r="Z592">
        <v>-148.82394444444401</v>
      </c>
      <c r="AA592">
        <v>646</v>
      </c>
      <c r="AB592">
        <v>-133.68875</v>
      </c>
      <c r="AC592">
        <v>639</v>
      </c>
      <c r="AD592">
        <v>-164.24725000000001</v>
      </c>
      <c r="AE592">
        <v>606</v>
      </c>
      <c r="AF592" t="s">
        <v>32</v>
      </c>
      <c r="AG592" t="s">
        <v>32</v>
      </c>
      <c r="AH592" t="s">
        <v>32</v>
      </c>
      <c r="AI592" t="s">
        <v>133</v>
      </c>
      <c r="AJ592">
        <v>150.99</v>
      </c>
      <c r="AK592">
        <v>495.01</v>
      </c>
    </row>
    <row r="593" spans="1:37">
      <c r="A593">
        <v>592</v>
      </c>
      <c r="B593">
        <v>12916</v>
      </c>
      <c r="C593" t="s">
        <v>690</v>
      </c>
      <c r="D593" t="s">
        <v>691</v>
      </c>
      <c r="E593" t="s">
        <v>62</v>
      </c>
      <c r="F593" t="s">
        <v>149</v>
      </c>
      <c r="G593" s="5">
        <v>0</v>
      </c>
      <c r="H593" s="3">
        <f t="shared" si="36"/>
        <v>0</v>
      </c>
      <c r="I593" s="3">
        <f t="shared" si="37"/>
        <v>-7.4938958333333128</v>
      </c>
      <c r="J593" s="7" t="e">
        <f>VLOOKUP(B593,RB!$B$2:$G$62,6,FALSE)</f>
        <v>#N/A</v>
      </c>
      <c r="K593" s="7" t="e">
        <f>VLOOKUP(B593,WR!$B$2:$G$73,6,FALSE)</f>
        <v>#N/A</v>
      </c>
      <c r="L593" s="7" t="e">
        <f>VLOOKUP(B593,TE!$A$2:$F$73,6,FALSE)</f>
        <v>#N/A</v>
      </c>
      <c r="M593" s="7">
        <f t="shared" si="38"/>
        <v>0</v>
      </c>
      <c r="N593" s="7">
        <f t="shared" si="39"/>
        <v>0</v>
      </c>
      <c r="P593">
        <v>224</v>
      </c>
      <c r="Q593">
        <v>28</v>
      </c>
      <c r="R593">
        <v>3</v>
      </c>
      <c r="S593" t="s">
        <v>149</v>
      </c>
      <c r="T593" t="s">
        <v>33</v>
      </c>
      <c r="U593">
        <v>0</v>
      </c>
      <c r="V593" t="s">
        <v>32</v>
      </c>
      <c r="W593">
        <v>0</v>
      </c>
      <c r="X593">
        <v>0</v>
      </c>
      <c r="Y593">
        <v>21</v>
      </c>
      <c r="Z593">
        <v>-148.82394444444401</v>
      </c>
      <c r="AA593">
        <v>646</v>
      </c>
      <c r="AB593">
        <v>-133.68875</v>
      </c>
      <c r="AC593">
        <v>639</v>
      </c>
      <c r="AD593">
        <v>-164.24725000000001</v>
      </c>
      <c r="AE593">
        <v>606</v>
      </c>
      <c r="AF593" t="s">
        <v>32</v>
      </c>
      <c r="AG593" t="s">
        <v>32</v>
      </c>
      <c r="AH593" t="s">
        <v>32</v>
      </c>
      <c r="AI593" t="s">
        <v>133</v>
      </c>
      <c r="AJ593">
        <v>150.99</v>
      </c>
      <c r="AK593">
        <v>495.01</v>
      </c>
    </row>
    <row r="594" spans="1:37">
      <c r="A594" s="6">
        <v>593</v>
      </c>
      <c r="B594">
        <v>12949</v>
      </c>
      <c r="C594" t="s">
        <v>700</v>
      </c>
      <c r="D594" t="s">
        <v>701</v>
      </c>
      <c r="E594" t="s">
        <v>56</v>
      </c>
      <c r="F594" t="s">
        <v>149</v>
      </c>
      <c r="G594" s="5">
        <v>0</v>
      </c>
      <c r="H594" s="3">
        <f t="shared" si="36"/>
        <v>0</v>
      </c>
      <c r="I594" s="3">
        <f t="shared" si="37"/>
        <v>-7.4938958333333128</v>
      </c>
      <c r="J594" s="7" t="e">
        <f>VLOOKUP(B594,RB!$B$2:$G$62,6,FALSE)</f>
        <v>#N/A</v>
      </c>
      <c r="K594" s="7" t="e">
        <f>VLOOKUP(B594,WR!$B$2:$G$73,6,FALSE)</f>
        <v>#N/A</v>
      </c>
      <c r="L594" s="7" t="e">
        <f>VLOOKUP(B594,TE!$A$2:$F$73,6,FALSE)</f>
        <v>#N/A</v>
      </c>
      <c r="M594" s="7">
        <f t="shared" si="38"/>
        <v>0</v>
      </c>
      <c r="N594" s="7">
        <f t="shared" si="39"/>
        <v>0</v>
      </c>
      <c r="P594">
        <v>224</v>
      </c>
      <c r="Q594">
        <v>26</v>
      </c>
      <c r="R594">
        <v>3</v>
      </c>
      <c r="S594" t="s">
        <v>149</v>
      </c>
      <c r="T594" t="s">
        <v>33</v>
      </c>
      <c r="U594">
        <v>0</v>
      </c>
      <c r="V594" t="s">
        <v>32</v>
      </c>
      <c r="W594">
        <v>0</v>
      </c>
      <c r="X594">
        <v>0</v>
      </c>
      <c r="Y594">
        <v>21</v>
      </c>
      <c r="Z594">
        <v>-148.82394444444401</v>
      </c>
      <c r="AA594">
        <v>646</v>
      </c>
      <c r="AB594">
        <v>-133.68875</v>
      </c>
      <c r="AC594">
        <v>639</v>
      </c>
      <c r="AD594">
        <v>-164.24725000000001</v>
      </c>
      <c r="AE594">
        <v>606</v>
      </c>
      <c r="AF594" t="s">
        <v>32</v>
      </c>
      <c r="AG594" t="s">
        <v>32</v>
      </c>
      <c r="AH594" t="s">
        <v>32</v>
      </c>
      <c r="AI594" t="s">
        <v>133</v>
      </c>
      <c r="AJ594" t="s">
        <v>32</v>
      </c>
      <c r="AK594" t="s">
        <v>32</v>
      </c>
    </row>
    <row r="595" spans="1:37">
      <c r="A595">
        <v>594</v>
      </c>
      <c r="B595">
        <v>13160</v>
      </c>
      <c r="C595" t="s">
        <v>759</v>
      </c>
      <c r="D595" t="s">
        <v>760</v>
      </c>
      <c r="E595" t="s">
        <v>74</v>
      </c>
      <c r="F595" t="s">
        <v>149</v>
      </c>
      <c r="G595" s="5">
        <v>0</v>
      </c>
      <c r="H595" s="3">
        <f t="shared" si="36"/>
        <v>0</v>
      </c>
      <c r="I595" s="3">
        <f t="shared" si="37"/>
        <v>-7.4938958333333128</v>
      </c>
      <c r="J595" s="7" t="e">
        <f>VLOOKUP(B595,RB!$B$2:$G$62,6,FALSE)</f>
        <v>#N/A</v>
      </c>
      <c r="K595" s="7" t="e">
        <f>VLOOKUP(B595,WR!$B$2:$G$73,6,FALSE)</f>
        <v>#N/A</v>
      </c>
      <c r="L595" s="7" t="e">
        <f>VLOOKUP(B595,TE!$A$2:$F$73,6,FALSE)</f>
        <v>#N/A</v>
      </c>
      <c r="M595" s="7">
        <f t="shared" si="38"/>
        <v>0</v>
      </c>
      <c r="N595" s="7">
        <f t="shared" si="39"/>
        <v>0</v>
      </c>
      <c r="P595">
        <v>224</v>
      </c>
      <c r="Q595">
        <v>24</v>
      </c>
      <c r="R595">
        <v>2</v>
      </c>
      <c r="S595" t="s">
        <v>149</v>
      </c>
      <c r="T595" t="s">
        <v>33</v>
      </c>
      <c r="U595">
        <v>0</v>
      </c>
      <c r="V595" t="s">
        <v>32</v>
      </c>
      <c r="W595">
        <v>0</v>
      </c>
      <c r="X595">
        <v>0</v>
      </c>
      <c r="Y595">
        <v>21</v>
      </c>
      <c r="Z595">
        <v>-148.82394444444401</v>
      </c>
      <c r="AA595">
        <v>646</v>
      </c>
      <c r="AB595">
        <v>-133.68875</v>
      </c>
      <c r="AC595">
        <v>639</v>
      </c>
      <c r="AD595">
        <v>-164.24725000000001</v>
      </c>
      <c r="AE595">
        <v>606</v>
      </c>
      <c r="AF595" t="s">
        <v>32</v>
      </c>
      <c r="AG595" t="s">
        <v>32</v>
      </c>
      <c r="AH595" t="s">
        <v>32</v>
      </c>
      <c r="AI595" t="s">
        <v>133</v>
      </c>
      <c r="AJ595">
        <v>150.97999999999999</v>
      </c>
      <c r="AK595">
        <v>495.02</v>
      </c>
    </row>
    <row r="596" spans="1:37">
      <c r="A596" s="6">
        <v>595</v>
      </c>
      <c r="B596">
        <v>13162</v>
      </c>
      <c r="C596" t="s">
        <v>430</v>
      </c>
      <c r="D596" t="s">
        <v>762</v>
      </c>
      <c r="E596" t="s">
        <v>41</v>
      </c>
      <c r="F596" t="s">
        <v>149</v>
      </c>
      <c r="G596" s="5">
        <v>0</v>
      </c>
      <c r="H596" s="3">
        <f t="shared" si="36"/>
        <v>0</v>
      </c>
      <c r="I596" s="3">
        <f t="shared" si="37"/>
        <v>-7.4938958333333128</v>
      </c>
      <c r="J596" s="7" t="e">
        <f>VLOOKUP(B596,RB!$B$2:$G$62,6,FALSE)</f>
        <v>#N/A</v>
      </c>
      <c r="K596" s="7" t="e">
        <f>VLOOKUP(B596,WR!$B$2:$G$73,6,FALSE)</f>
        <v>#N/A</v>
      </c>
      <c r="L596" s="7" t="e">
        <f>VLOOKUP(B596,TE!$A$2:$F$73,6,FALSE)</f>
        <v>#N/A</v>
      </c>
      <c r="M596" s="7">
        <f t="shared" si="38"/>
        <v>0</v>
      </c>
      <c r="N596" s="7">
        <f t="shared" si="39"/>
        <v>0</v>
      </c>
      <c r="P596">
        <v>224</v>
      </c>
      <c r="Q596">
        <v>23</v>
      </c>
      <c r="R596">
        <v>2</v>
      </c>
      <c r="S596" t="s">
        <v>149</v>
      </c>
      <c r="T596" t="s">
        <v>33</v>
      </c>
      <c r="U596">
        <v>0</v>
      </c>
      <c r="V596" t="s">
        <v>32</v>
      </c>
      <c r="W596">
        <v>0</v>
      </c>
      <c r="X596">
        <v>0</v>
      </c>
      <c r="Y596">
        <v>21</v>
      </c>
      <c r="Z596">
        <v>-148.82394444444401</v>
      </c>
      <c r="AA596">
        <v>646</v>
      </c>
      <c r="AB596">
        <v>-133.68875</v>
      </c>
      <c r="AC596">
        <v>639</v>
      </c>
      <c r="AD596">
        <v>-164.24725000000001</v>
      </c>
      <c r="AE596">
        <v>606</v>
      </c>
      <c r="AF596">
        <v>172.3</v>
      </c>
      <c r="AG596">
        <v>5.4</v>
      </c>
      <c r="AH596" t="s">
        <v>32</v>
      </c>
      <c r="AI596">
        <v>3.4057347841213601</v>
      </c>
      <c r="AJ596">
        <v>150.99</v>
      </c>
      <c r="AK596">
        <v>495.01</v>
      </c>
    </row>
    <row r="597" spans="1:37">
      <c r="A597">
        <v>596</v>
      </c>
      <c r="B597">
        <v>13170</v>
      </c>
      <c r="C597" t="s">
        <v>771</v>
      </c>
      <c r="D597" t="s">
        <v>772</v>
      </c>
      <c r="E597" t="s">
        <v>85</v>
      </c>
      <c r="F597" t="s">
        <v>149</v>
      </c>
      <c r="G597" s="5">
        <v>0</v>
      </c>
      <c r="H597" s="3">
        <f t="shared" si="36"/>
        <v>0</v>
      </c>
      <c r="I597" s="3">
        <f t="shared" si="37"/>
        <v>-7.4938958333333128</v>
      </c>
      <c r="J597" s="7" t="e">
        <f>VLOOKUP(B597,RB!$B$2:$G$62,6,FALSE)</f>
        <v>#N/A</v>
      </c>
      <c r="K597" s="7" t="e">
        <f>VLOOKUP(B597,WR!$B$2:$G$73,6,FALSE)</f>
        <v>#N/A</v>
      </c>
      <c r="L597" s="7" t="e">
        <f>VLOOKUP(B597,TE!$A$2:$F$73,6,FALSE)</f>
        <v>#N/A</v>
      </c>
      <c r="M597" s="7">
        <f t="shared" si="38"/>
        <v>0</v>
      </c>
      <c r="N597" s="7">
        <f t="shared" si="39"/>
        <v>0</v>
      </c>
      <c r="P597">
        <v>224</v>
      </c>
      <c r="Q597">
        <v>24</v>
      </c>
      <c r="R597">
        <v>2</v>
      </c>
      <c r="S597" t="s">
        <v>149</v>
      </c>
      <c r="T597" t="s">
        <v>33</v>
      </c>
      <c r="U597">
        <v>0</v>
      </c>
      <c r="V597" t="s">
        <v>32</v>
      </c>
      <c r="W597">
        <v>0</v>
      </c>
      <c r="X597">
        <v>0</v>
      </c>
      <c r="Y597">
        <v>21</v>
      </c>
      <c r="Z597">
        <v>-148.82394444444401</v>
      </c>
      <c r="AA597">
        <v>646</v>
      </c>
      <c r="AB597">
        <v>-133.68875</v>
      </c>
      <c r="AC597">
        <v>639</v>
      </c>
      <c r="AD597">
        <v>-164.24725000000001</v>
      </c>
      <c r="AE597">
        <v>606</v>
      </c>
      <c r="AF597">
        <v>193.3</v>
      </c>
      <c r="AG597">
        <v>25.5</v>
      </c>
      <c r="AH597" t="s">
        <v>32</v>
      </c>
      <c r="AI597">
        <v>6.1181736840502996</v>
      </c>
      <c r="AJ597">
        <v>150.99</v>
      </c>
      <c r="AK597">
        <v>495.01</v>
      </c>
    </row>
    <row r="598" spans="1:37">
      <c r="A598" s="6">
        <v>597</v>
      </c>
      <c r="B598">
        <v>13187</v>
      </c>
      <c r="C598" t="s">
        <v>778</v>
      </c>
      <c r="D598" t="s">
        <v>779</v>
      </c>
      <c r="E598" t="s">
        <v>56</v>
      </c>
      <c r="F598" t="s">
        <v>149</v>
      </c>
      <c r="G598" s="5">
        <v>0</v>
      </c>
      <c r="H598" s="3">
        <f t="shared" si="36"/>
        <v>0</v>
      </c>
      <c r="I598" s="3">
        <f t="shared" si="37"/>
        <v>-7.4938958333333128</v>
      </c>
      <c r="J598" s="7" t="e">
        <f>VLOOKUP(B598,RB!$B$2:$G$62,6,FALSE)</f>
        <v>#N/A</v>
      </c>
      <c r="K598" s="7" t="e">
        <f>VLOOKUP(B598,WR!$B$2:$G$73,6,FALSE)</f>
        <v>#N/A</v>
      </c>
      <c r="L598" s="7" t="e">
        <f>VLOOKUP(B598,TE!$A$2:$F$73,6,FALSE)</f>
        <v>#N/A</v>
      </c>
      <c r="M598" s="7">
        <f t="shared" si="38"/>
        <v>0</v>
      </c>
      <c r="N598" s="7">
        <f t="shared" si="39"/>
        <v>0</v>
      </c>
      <c r="P598">
        <v>224</v>
      </c>
      <c r="Q598">
        <v>25</v>
      </c>
      <c r="R598">
        <v>2</v>
      </c>
      <c r="S598" t="s">
        <v>149</v>
      </c>
      <c r="T598" t="s">
        <v>33</v>
      </c>
      <c r="U598">
        <v>0</v>
      </c>
      <c r="V598" t="s">
        <v>32</v>
      </c>
      <c r="W598">
        <v>0</v>
      </c>
      <c r="X598">
        <v>0</v>
      </c>
      <c r="Y598">
        <v>21</v>
      </c>
      <c r="Z598">
        <v>-148.82394444444401</v>
      </c>
      <c r="AA598">
        <v>646</v>
      </c>
      <c r="AB598">
        <v>-133.68875</v>
      </c>
      <c r="AC598">
        <v>639</v>
      </c>
      <c r="AD598">
        <v>-164.24725000000001</v>
      </c>
      <c r="AE598">
        <v>606</v>
      </c>
      <c r="AF598" t="s">
        <v>32</v>
      </c>
      <c r="AG598" t="s">
        <v>32</v>
      </c>
      <c r="AH598" t="s">
        <v>32</v>
      </c>
      <c r="AI598" t="s">
        <v>133</v>
      </c>
      <c r="AJ598">
        <v>150.99</v>
      </c>
      <c r="AK598">
        <v>495.01</v>
      </c>
    </row>
    <row r="599" spans="1:37">
      <c r="A599">
        <v>598</v>
      </c>
      <c r="B599">
        <v>13238</v>
      </c>
      <c r="C599" t="s">
        <v>286</v>
      </c>
      <c r="D599" t="s">
        <v>170</v>
      </c>
      <c r="E599" t="s">
        <v>91</v>
      </c>
      <c r="F599" t="s">
        <v>149</v>
      </c>
      <c r="G599" s="5">
        <v>0</v>
      </c>
      <c r="H599" s="3">
        <f t="shared" si="36"/>
        <v>0</v>
      </c>
      <c r="I599" s="3">
        <f t="shared" si="37"/>
        <v>-7.4938958333333128</v>
      </c>
      <c r="J599" s="7" t="e">
        <f>VLOOKUP(B599,RB!$B$2:$G$62,6,FALSE)</f>
        <v>#N/A</v>
      </c>
      <c r="K599" s="7" t="e">
        <f>VLOOKUP(B599,WR!$B$2:$G$73,6,FALSE)</f>
        <v>#N/A</v>
      </c>
      <c r="L599" s="7" t="e">
        <f>VLOOKUP(B599,TE!$A$2:$F$73,6,FALSE)</f>
        <v>#N/A</v>
      </c>
      <c r="M599" s="7">
        <f t="shared" si="38"/>
        <v>0</v>
      </c>
      <c r="N599" s="7">
        <f t="shared" si="39"/>
        <v>0</v>
      </c>
      <c r="P599">
        <v>224</v>
      </c>
      <c r="Q599">
        <v>24</v>
      </c>
      <c r="R599">
        <v>2</v>
      </c>
      <c r="S599" t="s">
        <v>149</v>
      </c>
      <c r="T599" t="s">
        <v>33</v>
      </c>
      <c r="U599">
        <v>0</v>
      </c>
      <c r="V599" t="s">
        <v>32</v>
      </c>
      <c r="W599">
        <v>0</v>
      </c>
      <c r="X599">
        <v>0</v>
      </c>
      <c r="Y599">
        <v>21</v>
      </c>
      <c r="Z599">
        <v>-148.82394444444401</v>
      </c>
      <c r="AA599">
        <v>646</v>
      </c>
      <c r="AB599">
        <v>-133.68875</v>
      </c>
      <c r="AC599">
        <v>639</v>
      </c>
      <c r="AD599">
        <v>-164.24725000000001</v>
      </c>
      <c r="AE599">
        <v>606</v>
      </c>
      <c r="AF599" t="s">
        <v>32</v>
      </c>
      <c r="AG599" t="s">
        <v>32</v>
      </c>
      <c r="AH599" t="s">
        <v>32</v>
      </c>
      <c r="AI599" t="s">
        <v>133</v>
      </c>
      <c r="AJ599">
        <v>150.97999999999999</v>
      </c>
      <c r="AK599">
        <v>495.02</v>
      </c>
    </row>
    <row r="600" spans="1:37">
      <c r="A600" s="6">
        <v>599</v>
      </c>
      <c r="B600">
        <v>13370</v>
      </c>
      <c r="C600" t="s">
        <v>826</v>
      </c>
      <c r="D600" t="s">
        <v>334</v>
      </c>
      <c r="E600" t="s">
        <v>38</v>
      </c>
      <c r="F600" t="s">
        <v>149</v>
      </c>
      <c r="G600" s="5">
        <v>0</v>
      </c>
      <c r="H600" s="3">
        <f t="shared" si="36"/>
        <v>0</v>
      </c>
      <c r="I600" s="3">
        <f t="shared" si="37"/>
        <v>-7.4938958333333128</v>
      </c>
      <c r="J600" s="7" t="e">
        <f>VLOOKUP(B600,RB!$B$2:$G$62,6,FALSE)</f>
        <v>#N/A</v>
      </c>
      <c r="K600" s="7" t="e">
        <f>VLOOKUP(B600,WR!$B$2:$G$73,6,FALSE)</f>
        <v>#N/A</v>
      </c>
      <c r="L600" s="7" t="e">
        <f>VLOOKUP(B600,TE!$A$2:$F$73,6,FALSE)</f>
        <v>#N/A</v>
      </c>
      <c r="M600" s="7">
        <f t="shared" si="38"/>
        <v>0</v>
      </c>
      <c r="N600" s="7">
        <f t="shared" si="39"/>
        <v>0</v>
      </c>
      <c r="P600">
        <v>224</v>
      </c>
      <c r="Q600">
        <v>24</v>
      </c>
      <c r="R600">
        <v>2</v>
      </c>
      <c r="S600" t="s">
        <v>149</v>
      </c>
      <c r="T600" t="s">
        <v>33</v>
      </c>
      <c r="U600">
        <v>0</v>
      </c>
      <c r="V600" t="s">
        <v>32</v>
      </c>
      <c r="W600">
        <v>0</v>
      </c>
      <c r="X600">
        <v>0</v>
      </c>
      <c r="Y600">
        <v>21</v>
      </c>
      <c r="Z600">
        <v>-148.82394444444401</v>
      </c>
      <c r="AA600">
        <v>646</v>
      </c>
      <c r="AB600">
        <v>-133.68875</v>
      </c>
      <c r="AC600">
        <v>639</v>
      </c>
      <c r="AD600">
        <v>-164.24725000000001</v>
      </c>
      <c r="AE600">
        <v>606</v>
      </c>
      <c r="AF600" t="s">
        <v>32</v>
      </c>
      <c r="AG600" t="s">
        <v>32</v>
      </c>
      <c r="AH600" t="s">
        <v>32</v>
      </c>
      <c r="AI600" t="s">
        <v>133</v>
      </c>
      <c r="AJ600">
        <v>150.99</v>
      </c>
      <c r="AK600">
        <v>495.01</v>
      </c>
    </row>
    <row r="601" spans="1:37">
      <c r="A601">
        <v>600</v>
      </c>
      <c r="B601">
        <v>13371</v>
      </c>
      <c r="C601" t="s">
        <v>827</v>
      </c>
      <c r="D601" t="s">
        <v>828</v>
      </c>
      <c r="E601" t="s">
        <v>71</v>
      </c>
      <c r="F601" t="s">
        <v>149</v>
      </c>
      <c r="G601" s="5">
        <v>0</v>
      </c>
      <c r="H601" s="3">
        <f t="shared" si="36"/>
        <v>0</v>
      </c>
      <c r="I601" s="3">
        <f t="shared" si="37"/>
        <v>-7.4938958333333128</v>
      </c>
      <c r="J601" s="7" t="e">
        <f>VLOOKUP(B601,RB!$B$2:$G$62,6,FALSE)</f>
        <v>#N/A</v>
      </c>
      <c r="K601" s="7" t="e">
        <f>VLOOKUP(B601,WR!$B$2:$G$73,6,FALSE)</f>
        <v>#N/A</v>
      </c>
      <c r="L601" s="7" t="e">
        <f>VLOOKUP(B601,TE!$A$2:$F$73,6,FALSE)</f>
        <v>#N/A</v>
      </c>
      <c r="M601" s="7">
        <f t="shared" si="38"/>
        <v>0</v>
      </c>
      <c r="N601" s="7">
        <f t="shared" si="39"/>
        <v>0</v>
      </c>
      <c r="P601">
        <v>224</v>
      </c>
      <c r="Q601">
        <v>25</v>
      </c>
      <c r="R601">
        <v>2</v>
      </c>
      <c r="S601" t="s">
        <v>149</v>
      </c>
      <c r="T601" t="s">
        <v>33</v>
      </c>
      <c r="U601">
        <v>0</v>
      </c>
      <c r="V601" t="s">
        <v>32</v>
      </c>
      <c r="W601">
        <v>0</v>
      </c>
      <c r="X601">
        <v>0</v>
      </c>
      <c r="Y601">
        <v>21</v>
      </c>
      <c r="Z601">
        <v>-148.82394444444401</v>
      </c>
      <c r="AA601">
        <v>646</v>
      </c>
      <c r="AB601">
        <v>-133.68875</v>
      </c>
      <c r="AC601">
        <v>639</v>
      </c>
      <c r="AD601">
        <v>-164.24725000000001</v>
      </c>
      <c r="AE601">
        <v>606</v>
      </c>
      <c r="AF601">
        <v>212</v>
      </c>
      <c r="AG601">
        <v>48</v>
      </c>
      <c r="AH601">
        <v>548</v>
      </c>
      <c r="AI601">
        <v>9.1544858854632896</v>
      </c>
      <c r="AJ601">
        <v>150.99</v>
      </c>
      <c r="AK601">
        <v>495.01</v>
      </c>
    </row>
    <row r="602" spans="1:37">
      <c r="A602" s="6">
        <v>601</v>
      </c>
      <c r="B602">
        <v>13372</v>
      </c>
      <c r="C602" t="s">
        <v>700</v>
      </c>
      <c r="D602" t="s">
        <v>829</v>
      </c>
      <c r="E602" t="s">
        <v>94</v>
      </c>
      <c r="F602" t="s">
        <v>149</v>
      </c>
      <c r="G602" s="5">
        <v>0</v>
      </c>
      <c r="H602" s="3">
        <f t="shared" si="36"/>
        <v>0</v>
      </c>
      <c r="I602" s="3">
        <f t="shared" si="37"/>
        <v>-7.4938958333333128</v>
      </c>
      <c r="J602" s="7" t="e">
        <f>VLOOKUP(B602,RB!$B$2:$G$62,6,FALSE)</f>
        <v>#N/A</v>
      </c>
      <c r="K602" s="7" t="e">
        <f>VLOOKUP(B602,WR!$B$2:$G$73,6,FALSE)</f>
        <v>#N/A</v>
      </c>
      <c r="L602" s="7" t="e">
        <f>VLOOKUP(B602,TE!$A$2:$F$73,6,FALSE)</f>
        <v>#N/A</v>
      </c>
      <c r="M602" s="7">
        <f t="shared" si="38"/>
        <v>0</v>
      </c>
      <c r="N602" s="7">
        <f t="shared" si="39"/>
        <v>0</v>
      </c>
      <c r="P602">
        <v>224</v>
      </c>
      <c r="Q602">
        <v>25</v>
      </c>
      <c r="R602">
        <v>2</v>
      </c>
      <c r="S602" t="s">
        <v>149</v>
      </c>
      <c r="T602" t="s">
        <v>33</v>
      </c>
      <c r="U602">
        <v>0</v>
      </c>
      <c r="V602" t="s">
        <v>32</v>
      </c>
      <c r="W602">
        <v>0</v>
      </c>
      <c r="X602">
        <v>0</v>
      </c>
      <c r="Y602">
        <v>21</v>
      </c>
      <c r="Z602">
        <v>-148.82394444444401</v>
      </c>
      <c r="AA602">
        <v>646</v>
      </c>
      <c r="AB602">
        <v>-133.68875</v>
      </c>
      <c r="AC602">
        <v>639</v>
      </c>
      <c r="AD602">
        <v>-164.24725000000001</v>
      </c>
      <c r="AE602">
        <v>606</v>
      </c>
      <c r="AF602" t="s">
        <v>32</v>
      </c>
      <c r="AG602" t="s">
        <v>32</v>
      </c>
      <c r="AH602" t="s">
        <v>32</v>
      </c>
      <c r="AI602" t="s">
        <v>133</v>
      </c>
      <c r="AJ602">
        <v>150.99</v>
      </c>
      <c r="AK602">
        <v>495.01</v>
      </c>
    </row>
    <row r="603" spans="1:37">
      <c r="A603">
        <v>602</v>
      </c>
      <c r="B603">
        <v>13375</v>
      </c>
      <c r="C603" t="s">
        <v>830</v>
      </c>
      <c r="D603" t="s">
        <v>320</v>
      </c>
      <c r="E603" t="s">
        <v>30</v>
      </c>
      <c r="F603" t="s">
        <v>149</v>
      </c>
      <c r="G603" s="5">
        <v>0</v>
      </c>
      <c r="H603" s="3">
        <f t="shared" si="36"/>
        <v>0</v>
      </c>
      <c r="I603" s="3">
        <f t="shared" si="37"/>
        <v>-7.4938958333333128</v>
      </c>
      <c r="J603" s="7" t="e">
        <f>VLOOKUP(B603,RB!$B$2:$G$62,6,FALSE)</f>
        <v>#N/A</v>
      </c>
      <c r="K603" s="7" t="e">
        <f>VLOOKUP(B603,WR!$B$2:$G$73,6,FALSE)</f>
        <v>#N/A</v>
      </c>
      <c r="L603" s="7" t="e">
        <f>VLOOKUP(B603,TE!$A$2:$F$73,6,FALSE)</f>
        <v>#N/A</v>
      </c>
      <c r="M603" s="7">
        <f t="shared" si="38"/>
        <v>0</v>
      </c>
      <c r="N603" s="7">
        <f t="shared" si="39"/>
        <v>0</v>
      </c>
      <c r="P603">
        <v>224</v>
      </c>
      <c r="Q603">
        <v>24</v>
      </c>
      <c r="R603">
        <v>2</v>
      </c>
      <c r="S603" t="s">
        <v>149</v>
      </c>
      <c r="T603" t="s">
        <v>33</v>
      </c>
      <c r="U603">
        <v>0</v>
      </c>
      <c r="V603" t="s">
        <v>32</v>
      </c>
      <c r="W603">
        <v>0</v>
      </c>
      <c r="X603">
        <v>0</v>
      </c>
      <c r="Y603">
        <v>21</v>
      </c>
      <c r="Z603">
        <v>-148.82394444444401</v>
      </c>
      <c r="AA603">
        <v>646</v>
      </c>
      <c r="AB603">
        <v>-133.68875</v>
      </c>
      <c r="AC603">
        <v>639</v>
      </c>
      <c r="AD603">
        <v>-164.24725000000001</v>
      </c>
      <c r="AE603">
        <v>606</v>
      </c>
      <c r="AF603" t="s">
        <v>32</v>
      </c>
      <c r="AG603" t="s">
        <v>32</v>
      </c>
      <c r="AH603" t="s">
        <v>32</v>
      </c>
      <c r="AI603" t="s">
        <v>133</v>
      </c>
      <c r="AJ603">
        <v>151</v>
      </c>
      <c r="AK603">
        <v>495</v>
      </c>
    </row>
    <row r="604" spans="1:37">
      <c r="A604" s="6">
        <v>603</v>
      </c>
      <c r="B604">
        <v>13390</v>
      </c>
      <c r="C604" t="s">
        <v>258</v>
      </c>
      <c r="D604" t="s">
        <v>838</v>
      </c>
      <c r="E604" t="s">
        <v>80</v>
      </c>
      <c r="F604" t="s">
        <v>149</v>
      </c>
      <c r="G604" s="5">
        <v>0</v>
      </c>
      <c r="H604" s="3">
        <f t="shared" si="36"/>
        <v>0</v>
      </c>
      <c r="I604" s="3">
        <f t="shared" si="37"/>
        <v>-7.4938958333333128</v>
      </c>
      <c r="J604" s="7" t="e">
        <f>VLOOKUP(B604,RB!$B$2:$G$62,6,FALSE)</f>
        <v>#N/A</v>
      </c>
      <c r="K604" s="7" t="e">
        <f>VLOOKUP(B604,WR!$B$2:$G$73,6,FALSE)</f>
        <v>#N/A</v>
      </c>
      <c r="L604" s="7" t="e">
        <f>VLOOKUP(B604,TE!$A$2:$F$73,6,FALSE)</f>
        <v>#N/A</v>
      </c>
      <c r="M604" s="7">
        <f t="shared" si="38"/>
        <v>0</v>
      </c>
      <c r="N604" s="7">
        <f t="shared" si="39"/>
        <v>0</v>
      </c>
      <c r="P604">
        <v>224</v>
      </c>
      <c r="Q604">
        <v>24</v>
      </c>
      <c r="R604">
        <v>2</v>
      </c>
      <c r="S604" t="s">
        <v>149</v>
      </c>
      <c r="T604" t="s">
        <v>33</v>
      </c>
      <c r="U604">
        <v>0</v>
      </c>
      <c r="V604" t="s">
        <v>32</v>
      </c>
      <c r="W604">
        <v>0</v>
      </c>
      <c r="X604">
        <v>0</v>
      </c>
      <c r="Y604">
        <v>21</v>
      </c>
      <c r="Z604">
        <v>-148.82394444444401</v>
      </c>
      <c r="AA604">
        <v>646</v>
      </c>
      <c r="AB604">
        <v>-133.68875</v>
      </c>
      <c r="AC604">
        <v>639</v>
      </c>
      <c r="AD604">
        <v>-164.24725000000001</v>
      </c>
      <c r="AE604">
        <v>606</v>
      </c>
      <c r="AF604" t="s">
        <v>32</v>
      </c>
      <c r="AG604" t="s">
        <v>32</v>
      </c>
      <c r="AH604" t="s">
        <v>32</v>
      </c>
      <c r="AI604" t="s">
        <v>133</v>
      </c>
      <c r="AJ604">
        <v>150.99</v>
      </c>
      <c r="AK604">
        <v>495.01</v>
      </c>
    </row>
    <row r="605" spans="1:37">
      <c r="A605">
        <v>604</v>
      </c>
      <c r="B605">
        <v>13421</v>
      </c>
      <c r="C605" t="s">
        <v>223</v>
      </c>
      <c r="D605" t="s">
        <v>847</v>
      </c>
      <c r="E605" t="s">
        <v>62</v>
      </c>
      <c r="F605" t="s">
        <v>149</v>
      </c>
      <c r="G605" s="5">
        <v>0</v>
      </c>
      <c r="H605" s="3">
        <f t="shared" si="36"/>
        <v>0</v>
      </c>
      <c r="I605" s="3">
        <f t="shared" si="37"/>
        <v>-7.4938958333333128</v>
      </c>
      <c r="J605" s="7" t="e">
        <f>VLOOKUP(B605,RB!$B$2:$G$62,6,FALSE)</f>
        <v>#N/A</v>
      </c>
      <c r="K605" s="7" t="e">
        <f>VLOOKUP(B605,WR!$B$2:$G$73,6,FALSE)</f>
        <v>#N/A</v>
      </c>
      <c r="L605" s="7" t="e">
        <f>VLOOKUP(B605,TE!$A$2:$F$73,6,FALSE)</f>
        <v>#N/A</v>
      </c>
      <c r="M605" s="7">
        <f t="shared" si="38"/>
        <v>0</v>
      </c>
      <c r="N605" s="7">
        <f t="shared" si="39"/>
        <v>0</v>
      </c>
      <c r="P605">
        <v>224</v>
      </c>
      <c r="Q605">
        <v>26</v>
      </c>
      <c r="R605">
        <v>2</v>
      </c>
      <c r="S605" t="s">
        <v>149</v>
      </c>
      <c r="T605" t="s">
        <v>33</v>
      </c>
      <c r="U605">
        <v>0</v>
      </c>
      <c r="V605" t="s">
        <v>32</v>
      </c>
      <c r="W605">
        <v>0</v>
      </c>
      <c r="X605">
        <v>0</v>
      </c>
      <c r="Y605">
        <v>21</v>
      </c>
      <c r="Z605">
        <v>-148.82394444444401</v>
      </c>
      <c r="AA605">
        <v>646</v>
      </c>
      <c r="AB605">
        <v>-133.68875</v>
      </c>
      <c r="AC605">
        <v>639</v>
      </c>
      <c r="AD605">
        <v>-164.24725000000001</v>
      </c>
      <c r="AE605">
        <v>606</v>
      </c>
      <c r="AF605" t="s">
        <v>32</v>
      </c>
      <c r="AG605" t="s">
        <v>32</v>
      </c>
      <c r="AH605" t="s">
        <v>32</v>
      </c>
      <c r="AI605" t="s">
        <v>133</v>
      </c>
      <c r="AJ605">
        <v>150.99</v>
      </c>
      <c r="AK605">
        <v>495.01</v>
      </c>
    </row>
    <row r="606" spans="1:37">
      <c r="A606" s="6">
        <v>605</v>
      </c>
      <c r="B606">
        <v>13436</v>
      </c>
      <c r="C606" t="s">
        <v>850</v>
      </c>
      <c r="D606" t="s">
        <v>170</v>
      </c>
      <c r="E606" t="s">
        <v>80</v>
      </c>
      <c r="F606" t="s">
        <v>149</v>
      </c>
      <c r="G606" s="5">
        <v>0</v>
      </c>
      <c r="H606" s="3">
        <f t="shared" si="36"/>
        <v>0</v>
      </c>
      <c r="I606" s="3">
        <f t="shared" si="37"/>
        <v>-7.4938958333333128</v>
      </c>
      <c r="J606" s="7" t="e">
        <f>VLOOKUP(B606,RB!$B$2:$G$62,6,FALSE)</f>
        <v>#N/A</v>
      </c>
      <c r="K606" s="7" t="e">
        <f>VLOOKUP(B606,WR!$B$2:$G$73,6,FALSE)</f>
        <v>#N/A</v>
      </c>
      <c r="L606" s="7" t="e">
        <f>VLOOKUP(B606,TE!$A$2:$F$73,6,FALSE)</f>
        <v>#N/A</v>
      </c>
      <c r="M606" s="7">
        <f t="shared" si="38"/>
        <v>0</v>
      </c>
      <c r="N606" s="7">
        <f t="shared" si="39"/>
        <v>0</v>
      </c>
      <c r="P606">
        <v>224</v>
      </c>
      <c r="Q606">
        <v>24</v>
      </c>
      <c r="R606">
        <v>2</v>
      </c>
      <c r="S606" t="s">
        <v>149</v>
      </c>
      <c r="T606" t="s">
        <v>33</v>
      </c>
      <c r="U606">
        <v>0</v>
      </c>
      <c r="V606" t="s">
        <v>32</v>
      </c>
      <c r="W606">
        <v>0</v>
      </c>
      <c r="X606">
        <v>0</v>
      </c>
      <c r="Y606">
        <v>21</v>
      </c>
      <c r="Z606">
        <v>-148.82394444444401</v>
      </c>
      <c r="AA606">
        <v>646</v>
      </c>
      <c r="AB606">
        <v>-133.68875</v>
      </c>
      <c r="AC606">
        <v>639</v>
      </c>
      <c r="AD606">
        <v>-164.24725000000001</v>
      </c>
      <c r="AE606">
        <v>606</v>
      </c>
      <c r="AF606" t="s">
        <v>32</v>
      </c>
      <c r="AG606" t="s">
        <v>32</v>
      </c>
      <c r="AH606" t="s">
        <v>32</v>
      </c>
      <c r="AI606" t="s">
        <v>133</v>
      </c>
      <c r="AJ606">
        <v>150.99</v>
      </c>
      <c r="AK606">
        <v>495.01</v>
      </c>
    </row>
    <row r="607" spans="1:37">
      <c r="A607">
        <v>606</v>
      </c>
      <c r="B607">
        <v>13510</v>
      </c>
      <c r="C607" t="s">
        <v>860</v>
      </c>
      <c r="D607" t="s">
        <v>861</v>
      </c>
      <c r="E607" t="s">
        <v>112</v>
      </c>
      <c r="F607" t="s">
        <v>149</v>
      </c>
      <c r="G607" s="5">
        <v>0</v>
      </c>
      <c r="H607" s="3">
        <f t="shared" si="36"/>
        <v>0</v>
      </c>
      <c r="I607" s="3">
        <f t="shared" si="37"/>
        <v>-7.4938958333333128</v>
      </c>
      <c r="J607" s="7" t="e">
        <f>VLOOKUP(B607,RB!$B$2:$G$62,6,FALSE)</f>
        <v>#N/A</v>
      </c>
      <c r="K607" s="7" t="e">
        <f>VLOOKUP(B607,WR!$B$2:$G$73,6,FALSE)</f>
        <v>#N/A</v>
      </c>
      <c r="L607" s="7" t="e">
        <f>VLOOKUP(B607,TE!$A$2:$F$73,6,FALSE)</f>
        <v>#N/A</v>
      </c>
      <c r="M607" s="7">
        <f t="shared" si="38"/>
        <v>0</v>
      </c>
      <c r="N607" s="7">
        <f t="shared" si="39"/>
        <v>0</v>
      </c>
      <c r="P607">
        <v>224</v>
      </c>
      <c r="Q607">
        <v>25</v>
      </c>
      <c r="R607">
        <v>3</v>
      </c>
      <c r="S607" t="s">
        <v>149</v>
      </c>
      <c r="T607" t="s">
        <v>33</v>
      </c>
      <c r="U607">
        <v>0</v>
      </c>
      <c r="V607" t="s">
        <v>32</v>
      </c>
      <c r="W607">
        <v>0</v>
      </c>
      <c r="X607">
        <v>0</v>
      </c>
      <c r="Y607">
        <v>21</v>
      </c>
      <c r="Z607">
        <v>-148.82394444444401</v>
      </c>
      <c r="AA607">
        <v>646</v>
      </c>
      <c r="AB607">
        <v>-133.68875</v>
      </c>
      <c r="AC607">
        <v>639</v>
      </c>
      <c r="AD607">
        <v>-164.24725000000001</v>
      </c>
      <c r="AE607">
        <v>606</v>
      </c>
      <c r="AF607" t="s">
        <v>32</v>
      </c>
      <c r="AG607" t="s">
        <v>32</v>
      </c>
      <c r="AH607" t="s">
        <v>32</v>
      </c>
      <c r="AI607" t="s">
        <v>133</v>
      </c>
      <c r="AJ607">
        <v>150.99</v>
      </c>
      <c r="AK607">
        <v>495.01</v>
      </c>
    </row>
    <row r="608" spans="1:37">
      <c r="A608" s="6">
        <v>607</v>
      </c>
      <c r="B608">
        <v>13538</v>
      </c>
      <c r="C608" t="s">
        <v>865</v>
      </c>
      <c r="D608" t="s">
        <v>866</v>
      </c>
      <c r="E608" t="s">
        <v>85</v>
      </c>
      <c r="F608" t="s">
        <v>149</v>
      </c>
      <c r="G608" s="5">
        <v>0</v>
      </c>
      <c r="H608" s="3">
        <f t="shared" si="36"/>
        <v>0</v>
      </c>
      <c r="I608" s="3">
        <f t="shared" si="37"/>
        <v>-7.4938958333333128</v>
      </c>
      <c r="J608" s="7" t="e">
        <f>VLOOKUP(B608,RB!$B$2:$G$62,6,FALSE)</f>
        <v>#N/A</v>
      </c>
      <c r="K608" s="7" t="e">
        <f>VLOOKUP(B608,WR!$B$2:$G$73,6,FALSE)</f>
        <v>#N/A</v>
      </c>
      <c r="L608" s="7" t="e">
        <f>VLOOKUP(B608,TE!$A$2:$F$73,6,FALSE)</f>
        <v>#N/A</v>
      </c>
      <c r="M608" s="7">
        <f t="shared" si="38"/>
        <v>0</v>
      </c>
      <c r="N608" s="7">
        <f t="shared" si="39"/>
        <v>0</v>
      </c>
      <c r="P608">
        <v>224</v>
      </c>
      <c r="Q608">
        <v>25</v>
      </c>
      <c r="R608">
        <v>2</v>
      </c>
      <c r="S608" t="s">
        <v>149</v>
      </c>
      <c r="T608" t="s">
        <v>33</v>
      </c>
      <c r="U608">
        <v>0</v>
      </c>
      <c r="V608" t="s">
        <v>32</v>
      </c>
      <c r="W608">
        <v>0</v>
      </c>
      <c r="X608">
        <v>0</v>
      </c>
      <c r="Y608">
        <v>21</v>
      </c>
      <c r="Z608">
        <v>-148.82394444444401</v>
      </c>
      <c r="AA608">
        <v>646</v>
      </c>
      <c r="AB608">
        <v>-133.68875</v>
      </c>
      <c r="AC608">
        <v>639</v>
      </c>
      <c r="AD608">
        <v>-164.24725000000001</v>
      </c>
      <c r="AE608">
        <v>606</v>
      </c>
      <c r="AF608" t="s">
        <v>32</v>
      </c>
      <c r="AG608" t="s">
        <v>32</v>
      </c>
      <c r="AH608" t="s">
        <v>32</v>
      </c>
      <c r="AI608" t="s">
        <v>133</v>
      </c>
      <c r="AJ608">
        <v>150.99</v>
      </c>
      <c r="AK608">
        <v>495.01</v>
      </c>
    </row>
    <row r="609" spans="1:37">
      <c r="A609">
        <v>608</v>
      </c>
      <c r="B609">
        <v>13573</v>
      </c>
      <c r="C609" t="s">
        <v>871</v>
      </c>
      <c r="D609" t="s">
        <v>872</v>
      </c>
      <c r="E609" t="s">
        <v>106</v>
      </c>
      <c r="F609" t="s">
        <v>149</v>
      </c>
      <c r="G609" s="5">
        <v>0</v>
      </c>
      <c r="H609" s="3">
        <f t="shared" si="36"/>
        <v>0</v>
      </c>
      <c r="I609" s="3">
        <f t="shared" si="37"/>
        <v>-7.4938958333333128</v>
      </c>
      <c r="J609" s="7" t="e">
        <f>VLOOKUP(B609,RB!$B$2:$G$62,6,FALSE)</f>
        <v>#N/A</v>
      </c>
      <c r="K609" s="7" t="e">
        <f>VLOOKUP(B609,WR!$B$2:$G$73,6,FALSE)</f>
        <v>#N/A</v>
      </c>
      <c r="L609" s="7" t="e">
        <f>VLOOKUP(B609,TE!$A$2:$F$73,6,FALSE)</f>
        <v>#N/A</v>
      </c>
      <c r="M609" s="7">
        <f t="shared" si="38"/>
        <v>0</v>
      </c>
      <c r="N609" s="7">
        <f t="shared" si="39"/>
        <v>0</v>
      </c>
      <c r="P609">
        <v>224</v>
      </c>
      <c r="Q609">
        <v>26</v>
      </c>
      <c r="R609">
        <v>3</v>
      </c>
      <c r="S609" t="s">
        <v>149</v>
      </c>
      <c r="T609" t="s">
        <v>33</v>
      </c>
      <c r="U609">
        <v>0</v>
      </c>
      <c r="V609" t="s">
        <v>32</v>
      </c>
      <c r="W609">
        <v>0</v>
      </c>
      <c r="X609">
        <v>0</v>
      </c>
      <c r="Y609">
        <v>21</v>
      </c>
      <c r="Z609">
        <v>-148.82394444444401</v>
      </c>
      <c r="AA609">
        <v>646</v>
      </c>
      <c r="AB609">
        <v>-133.68875</v>
      </c>
      <c r="AC609">
        <v>639</v>
      </c>
      <c r="AD609">
        <v>-164.24725000000001</v>
      </c>
      <c r="AE609">
        <v>606</v>
      </c>
      <c r="AF609" t="s">
        <v>32</v>
      </c>
      <c r="AG609" t="s">
        <v>32</v>
      </c>
      <c r="AH609" t="s">
        <v>32</v>
      </c>
      <c r="AI609" t="s">
        <v>133</v>
      </c>
      <c r="AJ609">
        <v>150.99</v>
      </c>
      <c r="AK609">
        <v>495.01</v>
      </c>
    </row>
    <row r="610" spans="1:37">
      <c r="A610" s="6">
        <v>609</v>
      </c>
      <c r="B610">
        <v>13632</v>
      </c>
      <c r="C610" t="s">
        <v>311</v>
      </c>
      <c r="D610" t="s">
        <v>913</v>
      </c>
      <c r="E610" t="s">
        <v>100</v>
      </c>
      <c r="F610" t="s">
        <v>149</v>
      </c>
      <c r="G610" s="5">
        <v>0</v>
      </c>
      <c r="H610" s="3">
        <f t="shared" si="36"/>
        <v>0</v>
      </c>
      <c r="I610" s="3">
        <f t="shared" si="37"/>
        <v>-7.4938958333333128</v>
      </c>
      <c r="J610" s="7" t="e">
        <f>VLOOKUP(B610,RB!$B$2:$G$62,6,FALSE)</f>
        <v>#N/A</v>
      </c>
      <c r="K610" s="7" t="e">
        <f>VLOOKUP(B610,WR!$B$2:$G$73,6,FALSE)</f>
        <v>#N/A</v>
      </c>
      <c r="L610" s="7" t="e">
        <f>VLOOKUP(B610,TE!$A$2:$F$73,6,FALSE)</f>
        <v>#N/A</v>
      </c>
      <c r="M610" s="7">
        <f t="shared" si="38"/>
        <v>0</v>
      </c>
      <c r="N610" s="7">
        <f t="shared" si="39"/>
        <v>0</v>
      </c>
      <c r="P610">
        <v>224</v>
      </c>
      <c r="Q610">
        <v>24</v>
      </c>
      <c r="R610">
        <v>1</v>
      </c>
      <c r="S610" t="s">
        <v>149</v>
      </c>
      <c r="T610" t="s">
        <v>33</v>
      </c>
      <c r="U610">
        <v>0</v>
      </c>
      <c r="V610" t="s">
        <v>32</v>
      </c>
      <c r="W610">
        <v>0</v>
      </c>
      <c r="X610">
        <v>0</v>
      </c>
      <c r="Y610">
        <v>21</v>
      </c>
      <c r="Z610">
        <v>-148.82394444444401</v>
      </c>
      <c r="AA610">
        <v>646</v>
      </c>
      <c r="AB610">
        <v>-133.68875</v>
      </c>
      <c r="AC610">
        <v>639</v>
      </c>
      <c r="AD610">
        <v>-164.24725000000001</v>
      </c>
      <c r="AE610">
        <v>606</v>
      </c>
      <c r="AF610" t="s">
        <v>32</v>
      </c>
      <c r="AG610" t="s">
        <v>32</v>
      </c>
      <c r="AH610" t="s">
        <v>32</v>
      </c>
      <c r="AI610" t="s">
        <v>133</v>
      </c>
      <c r="AJ610" t="s">
        <v>32</v>
      </c>
      <c r="AK610" t="s">
        <v>32</v>
      </c>
    </row>
    <row r="611" spans="1:37">
      <c r="A611">
        <v>610</v>
      </c>
      <c r="B611">
        <v>13638</v>
      </c>
      <c r="C611" t="s">
        <v>641</v>
      </c>
      <c r="D611" t="s">
        <v>920</v>
      </c>
      <c r="E611" t="s">
        <v>44</v>
      </c>
      <c r="F611" t="s">
        <v>149</v>
      </c>
      <c r="G611" s="5">
        <v>0</v>
      </c>
      <c r="H611" s="3">
        <f t="shared" si="36"/>
        <v>0</v>
      </c>
      <c r="I611" s="3">
        <f t="shared" si="37"/>
        <v>-7.4938958333333128</v>
      </c>
      <c r="J611" s="7" t="e">
        <f>VLOOKUP(B611,RB!$B$2:$G$62,6,FALSE)</f>
        <v>#N/A</v>
      </c>
      <c r="K611" s="7" t="e">
        <f>VLOOKUP(B611,WR!$B$2:$G$73,6,FALSE)</f>
        <v>#N/A</v>
      </c>
      <c r="L611" s="7" t="e">
        <f>VLOOKUP(B611,TE!$A$2:$F$73,6,FALSE)</f>
        <v>#N/A</v>
      </c>
      <c r="M611" s="7">
        <f t="shared" si="38"/>
        <v>0</v>
      </c>
      <c r="N611" s="7">
        <f t="shared" si="39"/>
        <v>0</v>
      </c>
      <c r="P611">
        <v>224</v>
      </c>
      <c r="Q611">
        <v>24</v>
      </c>
      <c r="R611">
        <v>1</v>
      </c>
      <c r="S611" t="s">
        <v>149</v>
      </c>
      <c r="T611" t="s">
        <v>33</v>
      </c>
      <c r="U611">
        <v>0</v>
      </c>
      <c r="V611" t="s">
        <v>32</v>
      </c>
      <c r="W611">
        <v>0</v>
      </c>
      <c r="X611">
        <v>0</v>
      </c>
      <c r="Y611">
        <v>21</v>
      </c>
      <c r="Z611">
        <v>-148.82394444444401</v>
      </c>
      <c r="AA611">
        <v>646</v>
      </c>
      <c r="AB611">
        <v>-133.68875</v>
      </c>
      <c r="AC611">
        <v>639</v>
      </c>
      <c r="AD611">
        <v>-164.24725000000001</v>
      </c>
      <c r="AE611">
        <v>606</v>
      </c>
      <c r="AF611">
        <v>161.6</v>
      </c>
      <c r="AG611">
        <v>15.6</v>
      </c>
      <c r="AH611">
        <v>375.5</v>
      </c>
      <c r="AI611">
        <v>4.7821963154285898</v>
      </c>
      <c r="AJ611">
        <v>150.99</v>
      </c>
      <c r="AK611">
        <v>495.01</v>
      </c>
    </row>
    <row r="612" spans="1:37">
      <c r="A612" s="6">
        <v>611</v>
      </c>
      <c r="B612">
        <v>13642</v>
      </c>
      <c r="C612" t="s">
        <v>924</v>
      </c>
      <c r="D612" t="s">
        <v>222</v>
      </c>
      <c r="E612" t="s">
        <v>50</v>
      </c>
      <c r="F612" t="s">
        <v>149</v>
      </c>
      <c r="G612" s="5">
        <v>0</v>
      </c>
      <c r="H612" s="3">
        <f t="shared" si="36"/>
        <v>0</v>
      </c>
      <c r="I612" s="3">
        <f t="shared" si="37"/>
        <v>-7.4938958333333128</v>
      </c>
      <c r="J612" s="7" t="e">
        <f>VLOOKUP(B612,RB!$B$2:$G$62,6,FALSE)</f>
        <v>#N/A</v>
      </c>
      <c r="K612" s="7" t="e">
        <f>VLOOKUP(B612,WR!$B$2:$G$73,6,FALSE)</f>
        <v>#N/A</v>
      </c>
      <c r="L612" s="7" t="e">
        <f>VLOOKUP(B612,TE!$A$2:$F$73,6,FALSE)</f>
        <v>#N/A</v>
      </c>
      <c r="M612" s="7">
        <f t="shared" si="38"/>
        <v>0</v>
      </c>
      <c r="N612" s="7">
        <f t="shared" si="39"/>
        <v>0</v>
      </c>
      <c r="P612">
        <v>224</v>
      </c>
      <c r="Q612">
        <v>22</v>
      </c>
      <c r="R612">
        <v>1</v>
      </c>
      <c r="S612" t="s">
        <v>149</v>
      </c>
      <c r="T612" t="s">
        <v>33</v>
      </c>
      <c r="U612">
        <v>0</v>
      </c>
      <c r="V612" t="s">
        <v>32</v>
      </c>
      <c r="W612">
        <v>0</v>
      </c>
      <c r="X612">
        <v>0</v>
      </c>
      <c r="Y612">
        <v>21</v>
      </c>
      <c r="Z612">
        <v>-148.82394444444401</v>
      </c>
      <c r="AA612">
        <v>646</v>
      </c>
      <c r="AB612">
        <v>-133.68875</v>
      </c>
      <c r="AC612">
        <v>639</v>
      </c>
      <c r="AD612">
        <v>-164.24725000000001</v>
      </c>
      <c r="AE612">
        <v>606</v>
      </c>
      <c r="AF612">
        <v>167.3</v>
      </c>
      <c r="AG612">
        <v>18.7</v>
      </c>
      <c r="AH612">
        <v>308</v>
      </c>
      <c r="AI612">
        <v>5.2005326631788202</v>
      </c>
      <c r="AJ612">
        <v>150.97999999999999</v>
      </c>
      <c r="AK612">
        <v>495.02</v>
      </c>
    </row>
    <row r="613" spans="1:37">
      <c r="A613">
        <v>612</v>
      </c>
      <c r="B613">
        <v>13655</v>
      </c>
      <c r="C613" t="s">
        <v>246</v>
      </c>
      <c r="D613" t="s">
        <v>208</v>
      </c>
      <c r="E613" t="s">
        <v>30</v>
      </c>
      <c r="F613" t="s">
        <v>149</v>
      </c>
      <c r="G613" s="5">
        <v>0</v>
      </c>
      <c r="H613" s="3">
        <f t="shared" si="36"/>
        <v>0</v>
      </c>
      <c r="I613" s="3">
        <f t="shared" si="37"/>
        <v>-7.4938958333333128</v>
      </c>
      <c r="J613" s="7" t="e">
        <f>VLOOKUP(B613,RB!$B$2:$G$62,6,FALSE)</f>
        <v>#N/A</v>
      </c>
      <c r="K613" s="7" t="e">
        <f>VLOOKUP(B613,WR!$B$2:$G$73,6,FALSE)</f>
        <v>#N/A</v>
      </c>
      <c r="L613" s="7" t="e">
        <f>VLOOKUP(B613,TE!$A$2:$F$73,6,FALSE)</f>
        <v>#N/A</v>
      </c>
      <c r="M613" s="7">
        <f t="shared" si="38"/>
        <v>0</v>
      </c>
      <c r="N613" s="7">
        <f t="shared" si="39"/>
        <v>0</v>
      </c>
      <c r="P613">
        <v>224</v>
      </c>
      <c r="Q613">
        <v>24</v>
      </c>
      <c r="R613">
        <v>1</v>
      </c>
      <c r="S613" t="s">
        <v>149</v>
      </c>
      <c r="T613" t="s">
        <v>33</v>
      </c>
      <c r="U613">
        <v>0</v>
      </c>
      <c r="V613" t="s">
        <v>32</v>
      </c>
      <c r="W613">
        <v>0</v>
      </c>
      <c r="X613">
        <v>0</v>
      </c>
      <c r="Y613">
        <v>21</v>
      </c>
      <c r="Z613">
        <v>-148.82394444444401</v>
      </c>
      <c r="AA613">
        <v>646</v>
      </c>
      <c r="AB613">
        <v>-133.68875</v>
      </c>
      <c r="AC613">
        <v>639</v>
      </c>
      <c r="AD613">
        <v>-164.24725000000001</v>
      </c>
      <c r="AE613">
        <v>606</v>
      </c>
      <c r="AF613" t="s">
        <v>32</v>
      </c>
      <c r="AG613" t="s">
        <v>32</v>
      </c>
      <c r="AH613" t="s">
        <v>32</v>
      </c>
      <c r="AI613" t="s">
        <v>133</v>
      </c>
      <c r="AJ613">
        <v>151</v>
      </c>
      <c r="AK613">
        <v>495</v>
      </c>
    </row>
    <row r="614" spans="1:37">
      <c r="A614" s="6">
        <v>613</v>
      </c>
      <c r="B614">
        <v>13656</v>
      </c>
      <c r="C614" t="s">
        <v>936</v>
      </c>
      <c r="D614" t="s">
        <v>937</v>
      </c>
      <c r="E614" t="s">
        <v>126</v>
      </c>
      <c r="F614" t="s">
        <v>149</v>
      </c>
      <c r="G614" s="5">
        <v>0</v>
      </c>
      <c r="H614" s="3">
        <f t="shared" si="36"/>
        <v>0</v>
      </c>
      <c r="I614" s="3">
        <f t="shared" si="37"/>
        <v>-7.4938958333333128</v>
      </c>
      <c r="J614" s="7" t="e">
        <f>VLOOKUP(B614,RB!$B$2:$G$62,6,FALSE)</f>
        <v>#N/A</v>
      </c>
      <c r="K614" s="7" t="e">
        <f>VLOOKUP(B614,WR!$B$2:$G$73,6,FALSE)</f>
        <v>#N/A</v>
      </c>
      <c r="L614" s="7" t="e">
        <f>VLOOKUP(B614,TE!$A$2:$F$73,6,FALSE)</f>
        <v>#N/A</v>
      </c>
      <c r="M614" s="7">
        <f t="shared" si="38"/>
        <v>0</v>
      </c>
      <c r="N614" s="7">
        <f t="shared" si="39"/>
        <v>0</v>
      </c>
      <c r="P614">
        <v>224</v>
      </c>
      <c r="Q614">
        <v>24</v>
      </c>
      <c r="R614">
        <v>1</v>
      </c>
      <c r="S614" t="s">
        <v>149</v>
      </c>
      <c r="T614" t="s">
        <v>33</v>
      </c>
      <c r="U614">
        <v>0</v>
      </c>
      <c r="V614" t="s">
        <v>32</v>
      </c>
      <c r="W614">
        <v>0</v>
      </c>
      <c r="X614">
        <v>0</v>
      </c>
      <c r="Y614">
        <v>21</v>
      </c>
      <c r="Z614">
        <v>-148.82394444444401</v>
      </c>
      <c r="AA614">
        <v>646</v>
      </c>
      <c r="AB614">
        <v>-133.68875</v>
      </c>
      <c r="AC614">
        <v>639</v>
      </c>
      <c r="AD614">
        <v>-164.24725000000001</v>
      </c>
      <c r="AE614">
        <v>606</v>
      </c>
      <c r="AF614" t="s">
        <v>32</v>
      </c>
      <c r="AG614" t="s">
        <v>32</v>
      </c>
      <c r="AH614" t="s">
        <v>32</v>
      </c>
      <c r="AI614" t="s">
        <v>133</v>
      </c>
      <c r="AJ614">
        <v>151</v>
      </c>
      <c r="AK614">
        <v>495</v>
      </c>
    </row>
    <row r="615" spans="1:37">
      <c r="A615">
        <v>614</v>
      </c>
      <c r="B615">
        <v>13659</v>
      </c>
      <c r="C615" t="s">
        <v>197</v>
      </c>
      <c r="D615" t="s">
        <v>716</v>
      </c>
      <c r="E615" t="s">
        <v>126</v>
      </c>
      <c r="F615" t="s">
        <v>149</v>
      </c>
      <c r="G615" s="5">
        <v>0</v>
      </c>
      <c r="H615" s="3">
        <f t="shared" si="36"/>
        <v>0</v>
      </c>
      <c r="I615" s="3">
        <f t="shared" si="37"/>
        <v>-7.4938958333333128</v>
      </c>
      <c r="J615" s="7" t="e">
        <f>VLOOKUP(B615,RB!$B$2:$G$62,6,FALSE)</f>
        <v>#N/A</v>
      </c>
      <c r="K615" s="7" t="e">
        <f>VLOOKUP(B615,WR!$B$2:$G$73,6,FALSE)</f>
        <v>#N/A</v>
      </c>
      <c r="L615" s="7" t="e">
        <f>VLOOKUP(B615,TE!$A$2:$F$73,6,FALSE)</f>
        <v>#N/A</v>
      </c>
      <c r="M615" s="7">
        <f t="shared" si="38"/>
        <v>0</v>
      </c>
      <c r="N615" s="7">
        <f t="shared" si="39"/>
        <v>0</v>
      </c>
      <c r="P615">
        <v>224</v>
      </c>
      <c r="Q615">
        <v>25</v>
      </c>
      <c r="R615">
        <v>1</v>
      </c>
      <c r="S615" t="s">
        <v>149</v>
      </c>
      <c r="T615" t="s">
        <v>33</v>
      </c>
      <c r="U615">
        <v>0</v>
      </c>
      <c r="V615" t="s">
        <v>32</v>
      </c>
      <c r="W615">
        <v>0</v>
      </c>
      <c r="X615">
        <v>0</v>
      </c>
      <c r="Y615">
        <v>21</v>
      </c>
      <c r="Z615">
        <v>-148.82394444444401</v>
      </c>
      <c r="AA615">
        <v>646</v>
      </c>
      <c r="AB615">
        <v>-133.68875</v>
      </c>
      <c r="AC615">
        <v>639</v>
      </c>
      <c r="AD615">
        <v>-164.24725000000001</v>
      </c>
      <c r="AE615">
        <v>606</v>
      </c>
      <c r="AF615" t="s">
        <v>32</v>
      </c>
      <c r="AG615" t="s">
        <v>32</v>
      </c>
      <c r="AH615" t="s">
        <v>32</v>
      </c>
      <c r="AI615" t="s">
        <v>133</v>
      </c>
      <c r="AJ615" t="s">
        <v>32</v>
      </c>
      <c r="AK615" t="s">
        <v>32</v>
      </c>
    </row>
    <row r="616" spans="1:37">
      <c r="A616" s="6">
        <v>615</v>
      </c>
      <c r="B616">
        <v>13663</v>
      </c>
      <c r="C616" t="s">
        <v>942</v>
      </c>
      <c r="D616" t="s">
        <v>498</v>
      </c>
      <c r="E616" t="s">
        <v>123</v>
      </c>
      <c r="F616" t="s">
        <v>149</v>
      </c>
      <c r="G616" s="5">
        <v>0</v>
      </c>
      <c r="H616" s="3">
        <f t="shared" si="36"/>
        <v>0</v>
      </c>
      <c r="I616" s="3">
        <f t="shared" si="37"/>
        <v>-7.4938958333333128</v>
      </c>
      <c r="J616" s="7" t="e">
        <f>VLOOKUP(B616,RB!$B$2:$G$62,6,FALSE)</f>
        <v>#N/A</v>
      </c>
      <c r="K616" s="7" t="e">
        <f>VLOOKUP(B616,WR!$B$2:$G$73,6,FALSE)</f>
        <v>#N/A</v>
      </c>
      <c r="L616" s="7" t="e">
        <f>VLOOKUP(B616,TE!$A$2:$F$73,6,FALSE)</f>
        <v>#N/A</v>
      </c>
      <c r="M616" s="7">
        <f t="shared" si="38"/>
        <v>0</v>
      </c>
      <c r="N616" s="7">
        <f t="shared" si="39"/>
        <v>0</v>
      </c>
      <c r="P616">
        <v>224</v>
      </c>
      <c r="Q616">
        <v>24</v>
      </c>
      <c r="R616">
        <v>1</v>
      </c>
      <c r="S616" t="s">
        <v>149</v>
      </c>
      <c r="T616" t="s">
        <v>33</v>
      </c>
      <c r="U616">
        <v>0</v>
      </c>
      <c r="V616" t="s">
        <v>32</v>
      </c>
      <c r="W616">
        <v>0</v>
      </c>
      <c r="X616">
        <v>0</v>
      </c>
      <c r="Y616">
        <v>21</v>
      </c>
      <c r="Z616">
        <v>-148.82394444444401</v>
      </c>
      <c r="AA616">
        <v>646</v>
      </c>
      <c r="AB616">
        <v>-133.68875</v>
      </c>
      <c r="AC616">
        <v>639</v>
      </c>
      <c r="AD616">
        <v>-164.24725000000001</v>
      </c>
      <c r="AE616">
        <v>606</v>
      </c>
      <c r="AF616">
        <v>167.2</v>
      </c>
      <c r="AG616">
        <v>10.9</v>
      </c>
      <c r="AH616" t="s">
        <v>32</v>
      </c>
      <c r="AI616">
        <v>4.1479444333556499</v>
      </c>
      <c r="AJ616">
        <v>150.99</v>
      </c>
      <c r="AK616">
        <v>495.01</v>
      </c>
    </row>
    <row r="617" spans="1:37">
      <c r="A617">
        <v>616</v>
      </c>
      <c r="B617">
        <v>13669</v>
      </c>
      <c r="C617" t="s">
        <v>947</v>
      </c>
      <c r="D617" t="s">
        <v>948</v>
      </c>
      <c r="E617" t="s">
        <v>141</v>
      </c>
      <c r="F617" t="s">
        <v>149</v>
      </c>
      <c r="G617" s="5">
        <v>0</v>
      </c>
      <c r="H617" s="3">
        <f t="shared" si="36"/>
        <v>0</v>
      </c>
      <c r="I617" s="3">
        <f t="shared" si="37"/>
        <v>-7.4938958333333128</v>
      </c>
      <c r="J617" s="7" t="e">
        <f>VLOOKUP(B617,RB!$B$2:$G$62,6,FALSE)</f>
        <v>#N/A</v>
      </c>
      <c r="K617" s="7" t="e">
        <f>VLOOKUP(B617,WR!$B$2:$G$73,6,FALSE)</f>
        <v>#N/A</v>
      </c>
      <c r="L617" s="7" t="e">
        <f>VLOOKUP(B617,TE!$A$2:$F$73,6,FALSE)</f>
        <v>#N/A</v>
      </c>
      <c r="M617" s="7">
        <f t="shared" si="38"/>
        <v>0</v>
      </c>
      <c r="N617" s="7">
        <f t="shared" si="39"/>
        <v>0</v>
      </c>
      <c r="P617">
        <v>224</v>
      </c>
      <c r="Q617">
        <v>23</v>
      </c>
      <c r="R617">
        <v>1</v>
      </c>
      <c r="S617" t="s">
        <v>149</v>
      </c>
      <c r="T617" t="s">
        <v>33</v>
      </c>
      <c r="U617">
        <v>0</v>
      </c>
      <c r="V617" t="s">
        <v>32</v>
      </c>
      <c r="W617">
        <v>0</v>
      </c>
      <c r="X617">
        <v>0</v>
      </c>
      <c r="Y617">
        <v>21</v>
      </c>
      <c r="Z617">
        <v>-148.82394444444401</v>
      </c>
      <c r="AA617">
        <v>646</v>
      </c>
      <c r="AB617">
        <v>-133.68875</v>
      </c>
      <c r="AC617">
        <v>639</v>
      </c>
      <c r="AD617">
        <v>-164.24725000000001</v>
      </c>
      <c r="AE617">
        <v>606</v>
      </c>
      <c r="AF617">
        <v>234.5</v>
      </c>
      <c r="AG617">
        <v>56.5</v>
      </c>
      <c r="AH617" t="s">
        <v>32</v>
      </c>
      <c r="AI617">
        <v>10.3015371615526</v>
      </c>
      <c r="AJ617">
        <v>150.99</v>
      </c>
      <c r="AK617">
        <v>495.01</v>
      </c>
    </row>
    <row r="618" spans="1:37">
      <c r="A618" s="6">
        <v>617</v>
      </c>
      <c r="B618">
        <v>13824</v>
      </c>
      <c r="C618" t="s">
        <v>195</v>
      </c>
      <c r="D618" t="s">
        <v>984</v>
      </c>
      <c r="E618" t="s">
        <v>109</v>
      </c>
      <c r="F618" t="s">
        <v>149</v>
      </c>
      <c r="G618" s="5">
        <v>0</v>
      </c>
      <c r="H618" s="3">
        <f t="shared" si="36"/>
        <v>0</v>
      </c>
      <c r="I618" s="3">
        <f t="shared" si="37"/>
        <v>-7.4938958333333128</v>
      </c>
      <c r="J618" s="7" t="e">
        <f>VLOOKUP(B618,RB!$B$2:$G$62,6,FALSE)</f>
        <v>#N/A</v>
      </c>
      <c r="K618" s="7" t="e">
        <f>VLOOKUP(B618,WR!$B$2:$G$73,6,FALSE)</f>
        <v>#N/A</v>
      </c>
      <c r="L618" s="7" t="e">
        <f>VLOOKUP(B618,TE!$A$2:$F$73,6,FALSE)</f>
        <v>#N/A</v>
      </c>
      <c r="M618" s="7">
        <f t="shared" si="38"/>
        <v>0</v>
      </c>
      <c r="N618" s="7">
        <f t="shared" si="39"/>
        <v>0</v>
      </c>
      <c r="P618">
        <v>84</v>
      </c>
      <c r="Q618">
        <v>25</v>
      </c>
      <c r="R618">
        <v>1</v>
      </c>
      <c r="S618" t="s">
        <v>136</v>
      </c>
      <c r="T618" t="s">
        <v>33</v>
      </c>
      <c r="U618">
        <v>0</v>
      </c>
      <c r="V618" t="s">
        <v>32</v>
      </c>
      <c r="W618">
        <v>0</v>
      </c>
      <c r="X618">
        <v>0</v>
      </c>
      <c r="Y618">
        <v>13</v>
      </c>
      <c r="Z618">
        <v>-397.14010346666601</v>
      </c>
      <c r="AA618">
        <v>706</v>
      </c>
      <c r="AB618">
        <v>-374.18124752499898</v>
      </c>
      <c r="AC618">
        <v>701</v>
      </c>
      <c r="AD618">
        <v>-418.52759654166601</v>
      </c>
      <c r="AE618">
        <v>706</v>
      </c>
      <c r="AF618" t="s">
        <v>32</v>
      </c>
      <c r="AG618" t="s">
        <v>32</v>
      </c>
      <c r="AH618" t="s">
        <v>32</v>
      </c>
      <c r="AI618" t="s">
        <v>133</v>
      </c>
      <c r="AJ618" t="s">
        <v>32</v>
      </c>
      <c r="AK618" t="s">
        <v>32</v>
      </c>
    </row>
    <row r="619" spans="1:37">
      <c r="A619">
        <v>618</v>
      </c>
      <c r="B619">
        <v>13851</v>
      </c>
      <c r="C619" t="s">
        <v>459</v>
      </c>
      <c r="D619" t="s">
        <v>840</v>
      </c>
      <c r="E619" t="s">
        <v>56</v>
      </c>
      <c r="F619" t="s">
        <v>149</v>
      </c>
      <c r="G619" s="5">
        <v>0</v>
      </c>
      <c r="H619" s="3">
        <f t="shared" si="36"/>
        <v>0</v>
      </c>
      <c r="I619" s="3">
        <f t="shared" si="37"/>
        <v>-7.4938958333333128</v>
      </c>
      <c r="J619" s="7" t="e">
        <f>VLOOKUP(B619,RB!$B$2:$G$62,6,FALSE)</f>
        <v>#N/A</v>
      </c>
      <c r="K619" s="7" t="e">
        <f>VLOOKUP(B619,WR!$B$2:$G$73,6,FALSE)</f>
        <v>#N/A</v>
      </c>
      <c r="L619" s="7" t="e">
        <f>VLOOKUP(B619,TE!$A$2:$F$73,6,FALSE)</f>
        <v>#N/A</v>
      </c>
      <c r="M619" s="7">
        <f t="shared" si="38"/>
        <v>0</v>
      </c>
      <c r="N619" s="7">
        <f t="shared" si="39"/>
        <v>0</v>
      </c>
      <c r="P619">
        <v>224</v>
      </c>
      <c r="Q619">
        <v>26</v>
      </c>
      <c r="R619">
        <v>2</v>
      </c>
      <c r="S619" t="s">
        <v>149</v>
      </c>
      <c r="T619" t="s">
        <v>33</v>
      </c>
      <c r="U619">
        <v>0</v>
      </c>
      <c r="V619" t="s">
        <v>32</v>
      </c>
      <c r="W619">
        <v>0</v>
      </c>
      <c r="X619">
        <v>0</v>
      </c>
      <c r="Y619">
        <v>21</v>
      </c>
      <c r="Z619">
        <v>-148.82394444444401</v>
      </c>
      <c r="AA619">
        <v>646</v>
      </c>
      <c r="AB619">
        <v>-133.68875</v>
      </c>
      <c r="AC619">
        <v>639</v>
      </c>
      <c r="AD619">
        <v>-164.24725000000001</v>
      </c>
      <c r="AE619">
        <v>606</v>
      </c>
      <c r="AF619" t="s">
        <v>32</v>
      </c>
      <c r="AG619" t="s">
        <v>32</v>
      </c>
      <c r="AH619" t="s">
        <v>32</v>
      </c>
      <c r="AI619" t="s">
        <v>133</v>
      </c>
      <c r="AJ619">
        <v>150.99</v>
      </c>
      <c r="AK619">
        <v>495.01</v>
      </c>
    </row>
    <row r="620" spans="1:37">
      <c r="A620" s="6">
        <v>619</v>
      </c>
      <c r="B620">
        <v>13858</v>
      </c>
      <c r="C620" t="s">
        <v>993</v>
      </c>
      <c r="D620" t="s">
        <v>812</v>
      </c>
      <c r="E620" t="s">
        <v>97</v>
      </c>
      <c r="F620" t="s">
        <v>149</v>
      </c>
      <c r="G620" s="5">
        <v>0</v>
      </c>
      <c r="H620" s="3">
        <f t="shared" si="36"/>
        <v>0</v>
      </c>
      <c r="I620" s="3">
        <f t="shared" si="37"/>
        <v>-7.4938958333333128</v>
      </c>
      <c r="J620" s="7" t="e">
        <f>VLOOKUP(B620,RB!$B$2:$G$62,6,FALSE)</f>
        <v>#N/A</v>
      </c>
      <c r="K620" s="7" t="e">
        <f>VLOOKUP(B620,WR!$B$2:$G$73,6,FALSE)</f>
        <v>#N/A</v>
      </c>
      <c r="L620" s="7" t="e">
        <f>VLOOKUP(B620,TE!$A$2:$F$73,6,FALSE)</f>
        <v>#N/A</v>
      </c>
      <c r="M620" s="7">
        <f t="shared" si="38"/>
        <v>0</v>
      </c>
      <c r="N620" s="7">
        <f t="shared" si="39"/>
        <v>0</v>
      </c>
      <c r="P620">
        <v>224</v>
      </c>
      <c r="Q620">
        <v>23</v>
      </c>
      <c r="R620">
        <v>1</v>
      </c>
      <c r="S620" t="s">
        <v>149</v>
      </c>
      <c r="T620" t="s">
        <v>33</v>
      </c>
      <c r="U620">
        <v>0</v>
      </c>
      <c r="V620" t="s">
        <v>32</v>
      </c>
      <c r="W620">
        <v>0</v>
      </c>
      <c r="X620">
        <v>0</v>
      </c>
      <c r="Y620">
        <v>21</v>
      </c>
      <c r="Z620">
        <v>-148.82394444444401</v>
      </c>
      <c r="AA620">
        <v>646</v>
      </c>
      <c r="AB620">
        <v>-133.68875</v>
      </c>
      <c r="AC620">
        <v>639</v>
      </c>
      <c r="AD620">
        <v>-164.24725000000001</v>
      </c>
      <c r="AE620">
        <v>606</v>
      </c>
      <c r="AF620" t="s">
        <v>32</v>
      </c>
      <c r="AG620" t="s">
        <v>32</v>
      </c>
      <c r="AH620" t="s">
        <v>32</v>
      </c>
      <c r="AI620" t="s">
        <v>133</v>
      </c>
      <c r="AJ620">
        <v>150.99</v>
      </c>
      <c r="AK620">
        <v>495.01</v>
      </c>
    </row>
    <row r="621" spans="1:37">
      <c r="A621">
        <v>620</v>
      </c>
      <c r="B621">
        <v>13863</v>
      </c>
      <c r="C621" t="s">
        <v>678</v>
      </c>
      <c r="D621" t="s">
        <v>996</v>
      </c>
      <c r="E621" t="s">
        <v>68</v>
      </c>
      <c r="F621" t="s">
        <v>149</v>
      </c>
      <c r="G621" s="5">
        <v>0</v>
      </c>
      <c r="H621" s="3">
        <f t="shared" si="36"/>
        <v>0</v>
      </c>
      <c r="I621" s="3">
        <f t="shared" si="37"/>
        <v>-7.4938958333333128</v>
      </c>
      <c r="J621" s="7" t="e">
        <f>VLOOKUP(B621,RB!$B$2:$G$62,6,FALSE)</f>
        <v>#N/A</v>
      </c>
      <c r="K621" s="7" t="e">
        <f>VLOOKUP(B621,WR!$B$2:$G$73,6,FALSE)</f>
        <v>#N/A</v>
      </c>
      <c r="L621" s="7" t="e">
        <f>VLOOKUP(B621,TE!$A$2:$F$73,6,FALSE)</f>
        <v>#N/A</v>
      </c>
      <c r="M621" s="7">
        <f t="shared" si="38"/>
        <v>0</v>
      </c>
      <c r="N621" s="7">
        <f t="shared" si="39"/>
        <v>0</v>
      </c>
      <c r="P621">
        <v>224</v>
      </c>
      <c r="Q621">
        <v>26</v>
      </c>
      <c r="R621">
        <v>1</v>
      </c>
      <c r="S621" t="s">
        <v>149</v>
      </c>
      <c r="T621" t="s">
        <v>33</v>
      </c>
      <c r="U621">
        <v>0</v>
      </c>
      <c r="V621" t="s">
        <v>32</v>
      </c>
      <c r="W621">
        <v>0</v>
      </c>
      <c r="X621">
        <v>0</v>
      </c>
      <c r="Y621">
        <v>21</v>
      </c>
      <c r="Z621">
        <v>-148.82394444444401</v>
      </c>
      <c r="AA621">
        <v>646</v>
      </c>
      <c r="AB621">
        <v>-133.68875</v>
      </c>
      <c r="AC621">
        <v>639</v>
      </c>
      <c r="AD621">
        <v>-164.24725000000001</v>
      </c>
      <c r="AE621">
        <v>606</v>
      </c>
      <c r="AF621">
        <v>158.9</v>
      </c>
      <c r="AG621">
        <v>41.1</v>
      </c>
      <c r="AH621">
        <v>420.8</v>
      </c>
      <c r="AI621">
        <v>8.2233501436966403</v>
      </c>
      <c r="AJ621" t="s">
        <v>32</v>
      </c>
      <c r="AK621" t="s">
        <v>32</v>
      </c>
    </row>
    <row r="622" spans="1:37">
      <c r="A622" s="6">
        <v>621</v>
      </c>
      <c r="B622">
        <v>13881</v>
      </c>
      <c r="C622" t="s">
        <v>384</v>
      </c>
      <c r="D622" t="s">
        <v>1002</v>
      </c>
      <c r="E622" t="s">
        <v>38</v>
      </c>
      <c r="F622" t="s">
        <v>149</v>
      </c>
      <c r="G622" s="5">
        <v>0</v>
      </c>
      <c r="H622" s="3">
        <f t="shared" si="36"/>
        <v>0</v>
      </c>
      <c r="I622" s="3">
        <f t="shared" si="37"/>
        <v>-7.4938958333333128</v>
      </c>
      <c r="J622" s="7" t="e">
        <f>VLOOKUP(B622,RB!$B$2:$G$62,6,FALSE)</f>
        <v>#N/A</v>
      </c>
      <c r="K622" s="7" t="e">
        <f>VLOOKUP(B622,WR!$B$2:$G$73,6,FALSE)</f>
        <v>#N/A</v>
      </c>
      <c r="L622" s="7" t="e">
        <f>VLOOKUP(B622,TE!$A$2:$F$73,6,FALSE)</f>
        <v>#N/A</v>
      </c>
      <c r="M622" s="7">
        <f t="shared" si="38"/>
        <v>0</v>
      </c>
      <c r="N622" s="7">
        <f t="shared" si="39"/>
        <v>0</v>
      </c>
      <c r="P622">
        <v>224</v>
      </c>
      <c r="Q622">
        <v>24</v>
      </c>
      <c r="R622">
        <v>1</v>
      </c>
      <c r="S622" t="s">
        <v>149</v>
      </c>
      <c r="T622" t="s">
        <v>33</v>
      </c>
      <c r="U622">
        <v>0</v>
      </c>
      <c r="V622" t="s">
        <v>32</v>
      </c>
      <c r="W622">
        <v>0</v>
      </c>
      <c r="X622">
        <v>0</v>
      </c>
      <c r="Y622">
        <v>21</v>
      </c>
      <c r="Z622">
        <v>-148.82394444444401</v>
      </c>
      <c r="AA622">
        <v>646</v>
      </c>
      <c r="AB622">
        <v>-133.68875</v>
      </c>
      <c r="AC622">
        <v>639</v>
      </c>
      <c r="AD622">
        <v>-164.24725000000001</v>
      </c>
      <c r="AE622">
        <v>606</v>
      </c>
      <c r="AF622" t="s">
        <v>32</v>
      </c>
      <c r="AG622" t="s">
        <v>32</v>
      </c>
      <c r="AH622" t="s">
        <v>32</v>
      </c>
      <c r="AI622" t="s">
        <v>133</v>
      </c>
      <c r="AJ622">
        <v>151</v>
      </c>
      <c r="AK622">
        <v>495</v>
      </c>
    </row>
    <row r="623" spans="1:37">
      <c r="A623">
        <v>622</v>
      </c>
      <c r="B623">
        <v>13883</v>
      </c>
      <c r="C623" t="s">
        <v>1004</v>
      </c>
      <c r="D623" t="s">
        <v>372</v>
      </c>
      <c r="E623" t="s">
        <v>44</v>
      </c>
      <c r="F623" t="s">
        <v>149</v>
      </c>
      <c r="G623" s="5">
        <v>0</v>
      </c>
      <c r="H623" s="3">
        <f t="shared" si="36"/>
        <v>0</v>
      </c>
      <c r="I623" s="3">
        <f t="shared" si="37"/>
        <v>-7.4938958333333128</v>
      </c>
      <c r="J623" s="7" t="e">
        <f>VLOOKUP(B623,RB!$B$2:$G$62,6,FALSE)</f>
        <v>#N/A</v>
      </c>
      <c r="K623" s="7" t="e">
        <f>VLOOKUP(B623,WR!$B$2:$G$73,6,FALSE)</f>
        <v>#N/A</v>
      </c>
      <c r="L623" s="7" t="e">
        <f>VLOOKUP(B623,TE!$A$2:$F$73,6,FALSE)</f>
        <v>#N/A</v>
      </c>
      <c r="M623" s="7">
        <f t="shared" si="38"/>
        <v>0</v>
      </c>
      <c r="N623" s="7">
        <f t="shared" si="39"/>
        <v>0</v>
      </c>
      <c r="P623">
        <v>224</v>
      </c>
      <c r="Q623">
        <v>25</v>
      </c>
      <c r="R623">
        <v>1</v>
      </c>
      <c r="S623" t="s">
        <v>149</v>
      </c>
      <c r="T623" t="s">
        <v>33</v>
      </c>
      <c r="U623">
        <v>0</v>
      </c>
      <c r="V623" t="s">
        <v>32</v>
      </c>
      <c r="W623">
        <v>0</v>
      </c>
      <c r="X623">
        <v>0</v>
      </c>
      <c r="Y623">
        <v>21</v>
      </c>
      <c r="Z623">
        <v>-148.82394444444401</v>
      </c>
      <c r="AA623">
        <v>646</v>
      </c>
      <c r="AB623">
        <v>-133.68875</v>
      </c>
      <c r="AC623">
        <v>639</v>
      </c>
      <c r="AD623">
        <v>-164.24725000000001</v>
      </c>
      <c r="AE623">
        <v>606</v>
      </c>
      <c r="AF623" t="s">
        <v>32</v>
      </c>
      <c r="AG623" t="s">
        <v>32</v>
      </c>
      <c r="AH623" t="s">
        <v>32</v>
      </c>
      <c r="AI623" t="s">
        <v>133</v>
      </c>
      <c r="AJ623">
        <v>150.97999999999999</v>
      </c>
      <c r="AK623">
        <v>495.02</v>
      </c>
    </row>
    <row r="624" spans="1:37">
      <c r="A624" s="6">
        <v>623</v>
      </c>
      <c r="B624">
        <v>13895</v>
      </c>
      <c r="C624" t="s">
        <v>246</v>
      </c>
      <c r="D624" t="s">
        <v>1011</v>
      </c>
      <c r="E624" t="s">
        <v>91</v>
      </c>
      <c r="F624" t="s">
        <v>149</v>
      </c>
      <c r="G624" s="5">
        <v>0</v>
      </c>
      <c r="H624" s="3">
        <f t="shared" si="36"/>
        <v>0</v>
      </c>
      <c r="I624" s="3">
        <f t="shared" si="37"/>
        <v>-7.4938958333333128</v>
      </c>
      <c r="J624" s="7" t="e">
        <f>VLOOKUP(B624,RB!$B$2:$G$62,6,FALSE)</f>
        <v>#N/A</v>
      </c>
      <c r="K624" s="7" t="e">
        <f>VLOOKUP(B624,WR!$B$2:$G$73,6,FALSE)</f>
        <v>#N/A</v>
      </c>
      <c r="L624" s="7" t="e">
        <f>VLOOKUP(B624,TE!$A$2:$F$73,6,FALSE)</f>
        <v>#N/A</v>
      </c>
      <c r="M624" s="7">
        <f t="shared" si="38"/>
        <v>0</v>
      </c>
      <c r="N624" s="7">
        <f t="shared" si="39"/>
        <v>0</v>
      </c>
      <c r="P624">
        <v>224</v>
      </c>
      <c r="Q624">
        <v>23</v>
      </c>
      <c r="R624">
        <v>1</v>
      </c>
      <c r="S624" t="s">
        <v>149</v>
      </c>
      <c r="T624" t="s">
        <v>33</v>
      </c>
      <c r="U624">
        <v>0</v>
      </c>
      <c r="V624" t="s">
        <v>32</v>
      </c>
      <c r="W624">
        <v>0</v>
      </c>
      <c r="X624">
        <v>0</v>
      </c>
      <c r="Y624">
        <v>21</v>
      </c>
      <c r="Z624">
        <v>-148.82394444444401</v>
      </c>
      <c r="AA624">
        <v>646</v>
      </c>
      <c r="AB624">
        <v>-133.68875</v>
      </c>
      <c r="AC624">
        <v>639</v>
      </c>
      <c r="AD624">
        <v>-164.24725000000001</v>
      </c>
      <c r="AE624">
        <v>606</v>
      </c>
      <c r="AF624">
        <v>196</v>
      </c>
      <c r="AG624">
        <v>5</v>
      </c>
      <c r="AH624" t="s">
        <v>32</v>
      </c>
      <c r="AI624">
        <v>3.3517559005406898</v>
      </c>
      <c r="AJ624">
        <v>150.99</v>
      </c>
      <c r="AK624">
        <v>495.01</v>
      </c>
    </row>
    <row r="625" spans="1:37">
      <c r="A625">
        <v>624</v>
      </c>
      <c r="B625">
        <v>13899</v>
      </c>
      <c r="C625" t="s">
        <v>1013</v>
      </c>
      <c r="D625" t="s">
        <v>1014</v>
      </c>
      <c r="E625" t="s">
        <v>38</v>
      </c>
      <c r="F625" t="s">
        <v>149</v>
      </c>
      <c r="G625" s="5">
        <v>0</v>
      </c>
      <c r="H625" s="3">
        <f t="shared" si="36"/>
        <v>0</v>
      </c>
      <c r="I625" s="3">
        <f t="shared" si="37"/>
        <v>-7.4938958333333128</v>
      </c>
      <c r="J625" s="7" t="e">
        <f>VLOOKUP(B625,RB!$B$2:$G$62,6,FALSE)</f>
        <v>#N/A</v>
      </c>
      <c r="K625" s="7" t="e">
        <f>VLOOKUP(B625,WR!$B$2:$G$73,6,FALSE)</f>
        <v>#N/A</v>
      </c>
      <c r="L625" s="7" t="e">
        <f>VLOOKUP(B625,TE!$A$2:$F$73,6,FALSE)</f>
        <v>#N/A</v>
      </c>
      <c r="M625" s="7">
        <f t="shared" si="38"/>
        <v>0</v>
      </c>
      <c r="N625" s="7">
        <f t="shared" si="39"/>
        <v>0</v>
      </c>
      <c r="P625">
        <v>224</v>
      </c>
      <c r="Q625">
        <v>24</v>
      </c>
      <c r="R625">
        <v>1</v>
      </c>
      <c r="S625" t="s">
        <v>149</v>
      </c>
      <c r="T625" t="s">
        <v>33</v>
      </c>
      <c r="U625">
        <v>0</v>
      </c>
      <c r="V625" t="s">
        <v>32</v>
      </c>
      <c r="W625">
        <v>0</v>
      </c>
      <c r="X625">
        <v>0</v>
      </c>
      <c r="Y625">
        <v>21</v>
      </c>
      <c r="Z625">
        <v>-148.82394444444401</v>
      </c>
      <c r="AA625">
        <v>646</v>
      </c>
      <c r="AB625">
        <v>-133.68875</v>
      </c>
      <c r="AC625">
        <v>639</v>
      </c>
      <c r="AD625">
        <v>-164.24725000000001</v>
      </c>
      <c r="AE625">
        <v>606</v>
      </c>
      <c r="AF625" t="s">
        <v>32</v>
      </c>
      <c r="AG625" t="s">
        <v>32</v>
      </c>
      <c r="AH625" t="s">
        <v>32</v>
      </c>
      <c r="AI625" t="s">
        <v>133</v>
      </c>
      <c r="AJ625">
        <v>151</v>
      </c>
      <c r="AK625">
        <v>495</v>
      </c>
    </row>
    <row r="626" spans="1:37">
      <c r="A626" s="6">
        <v>625</v>
      </c>
      <c r="B626">
        <v>13912</v>
      </c>
      <c r="C626" t="s">
        <v>496</v>
      </c>
      <c r="D626" t="s">
        <v>1019</v>
      </c>
      <c r="E626" t="s">
        <v>56</v>
      </c>
      <c r="F626" t="s">
        <v>149</v>
      </c>
      <c r="G626" s="5">
        <v>0</v>
      </c>
      <c r="H626" s="3">
        <f t="shared" si="36"/>
        <v>0</v>
      </c>
      <c r="I626" s="3">
        <f t="shared" si="37"/>
        <v>-7.4938958333333128</v>
      </c>
      <c r="J626" s="7" t="e">
        <f>VLOOKUP(B626,RB!$B$2:$G$62,6,FALSE)</f>
        <v>#N/A</v>
      </c>
      <c r="K626" s="7" t="e">
        <f>VLOOKUP(B626,WR!$B$2:$G$73,6,FALSE)</f>
        <v>#N/A</v>
      </c>
      <c r="L626" s="7" t="e">
        <f>VLOOKUP(B626,TE!$A$2:$F$73,6,FALSE)</f>
        <v>#N/A</v>
      </c>
      <c r="M626" s="7">
        <f t="shared" si="38"/>
        <v>0</v>
      </c>
      <c r="N626" s="7">
        <f t="shared" si="39"/>
        <v>0</v>
      </c>
      <c r="P626">
        <v>224</v>
      </c>
      <c r="Q626">
        <v>24</v>
      </c>
      <c r="R626">
        <v>1</v>
      </c>
      <c r="S626" t="s">
        <v>149</v>
      </c>
      <c r="T626" t="s">
        <v>33</v>
      </c>
      <c r="U626">
        <v>0</v>
      </c>
      <c r="V626" t="s">
        <v>32</v>
      </c>
      <c r="W626">
        <v>0</v>
      </c>
      <c r="X626">
        <v>0</v>
      </c>
      <c r="Y626">
        <v>21</v>
      </c>
      <c r="Z626">
        <v>-148.82394444444401</v>
      </c>
      <c r="AA626">
        <v>646</v>
      </c>
      <c r="AB626">
        <v>-133.68875</v>
      </c>
      <c r="AC626">
        <v>639</v>
      </c>
      <c r="AD626">
        <v>-164.24725000000001</v>
      </c>
      <c r="AE626">
        <v>606</v>
      </c>
      <c r="AF626">
        <v>223.3</v>
      </c>
      <c r="AG626">
        <v>66.3</v>
      </c>
      <c r="AH626" t="s">
        <v>32</v>
      </c>
      <c r="AI626">
        <v>11.624019809279099</v>
      </c>
      <c r="AJ626">
        <v>150.99</v>
      </c>
      <c r="AK626">
        <v>495.01</v>
      </c>
    </row>
    <row r="627" spans="1:37">
      <c r="A627">
        <v>626</v>
      </c>
      <c r="B627">
        <v>13991</v>
      </c>
      <c r="C627" t="s">
        <v>1035</v>
      </c>
      <c r="D627" t="s">
        <v>815</v>
      </c>
      <c r="E627" t="s">
        <v>59</v>
      </c>
      <c r="F627" t="s">
        <v>149</v>
      </c>
      <c r="G627" s="5">
        <v>0</v>
      </c>
      <c r="H627" s="3">
        <f t="shared" si="36"/>
        <v>0</v>
      </c>
      <c r="I627" s="3">
        <f t="shared" si="37"/>
        <v>-7.4938958333333128</v>
      </c>
      <c r="J627" s="7" t="e">
        <f>VLOOKUP(B627,RB!$B$2:$G$62,6,FALSE)</f>
        <v>#N/A</v>
      </c>
      <c r="K627" s="7" t="e">
        <f>VLOOKUP(B627,WR!$B$2:$G$73,6,FALSE)</f>
        <v>#N/A</v>
      </c>
      <c r="L627" s="7" t="e">
        <f>VLOOKUP(B627,TE!$A$2:$F$73,6,FALSE)</f>
        <v>#N/A</v>
      </c>
      <c r="M627" s="7">
        <f t="shared" si="38"/>
        <v>0</v>
      </c>
      <c r="N627" s="7">
        <f t="shared" si="39"/>
        <v>0</v>
      </c>
      <c r="P627">
        <v>224</v>
      </c>
      <c r="Q627">
        <v>23</v>
      </c>
      <c r="R627">
        <v>1</v>
      </c>
      <c r="S627" t="s">
        <v>149</v>
      </c>
      <c r="T627" t="s">
        <v>33</v>
      </c>
      <c r="U627">
        <v>0</v>
      </c>
      <c r="V627" t="s">
        <v>32</v>
      </c>
      <c r="W627">
        <v>0</v>
      </c>
      <c r="X627">
        <v>0</v>
      </c>
      <c r="Y627">
        <v>21</v>
      </c>
      <c r="Z627">
        <v>-148.82394444444401</v>
      </c>
      <c r="AA627">
        <v>646</v>
      </c>
      <c r="AB627">
        <v>-133.68875</v>
      </c>
      <c r="AC627">
        <v>639</v>
      </c>
      <c r="AD627">
        <v>-164.24725000000001</v>
      </c>
      <c r="AE627">
        <v>606</v>
      </c>
      <c r="AF627" t="s">
        <v>32</v>
      </c>
      <c r="AG627" t="s">
        <v>32</v>
      </c>
      <c r="AH627" t="s">
        <v>32</v>
      </c>
      <c r="AI627" t="s">
        <v>133</v>
      </c>
      <c r="AJ627">
        <v>150.99</v>
      </c>
      <c r="AK627">
        <v>495.01</v>
      </c>
    </row>
    <row r="628" spans="1:37">
      <c r="A628" s="6">
        <v>627</v>
      </c>
      <c r="B628">
        <v>14009</v>
      </c>
      <c r="C628" t="s">
        <v>1038</v>
      </c>
      <c r="D628" t="s">
        <v>1039</v>
      </c>
      <c r="E628" t="s">
        <v>41</v>
      </c>
      <c r="F628" t="s">
        <v>149</v>
      </c>
      <c r="G628" s="5">
        <v>0</v>
      </c>
      <c r="H628" s="3">
        <f t="shared" si="36"/>
        <v>0</v>
      </c>
      <c r="I628" s="3">
        <f t="shared" si="37"/>
        <v>-7.4938958333333128</v>
      </c>
      <c r="J628" s="7" t="e">
        <f>VLOOKUP(B628,RB!$B$2:$G$62,6,FALSE)</f>
        <v>#N/A</v>
      </c>
      <c r="K628" s="7" t="e">
        <f>VLOOKUP(B628,WR!$B$2:$G$73,6,FALSE)</f>
        <v>#N/A</v>
      </c>
      <c r="L628" s="7" t="e">
        <f>VLOOKUP(B628,TE!$A$2:$F$73,6,FALSE)</f>
        <v>#N/A</v>
      </c>
      <c r="M628" s="7">
        <f t="shared" si="38"/>
        <v>0</v>
      </c>
      <c r="N628" s="7">
        <f t="shared" si="39"/>
        <v>0</v>
      </c>
      <c r="P628">
        <v>224</v>
      </c>
      <c r="Q628">
        <v>23</v>
      </c>
      <c r="R628">
        <v>1</v>
      </c>
      <c r="S628" t="s">
        <v>149</v>
      </c>
      <c r="T628" t="s">
        <v>33</v>
      </c>
      <c r="U628">
        <v>0</v>
      </c>
      <c r="V628" t="s">
        <v>32</v>
      </c>
      <c r="W628">
        <v>0</v>
      </c>
      <c r="X628">
        <v>0</v>
      </c>
      <c r="Y628">
        <v>21</v>
      </c>
      <c r="Z628">
        <v>-148.82394444444401</v>
      </c>
      <c r="AA628">
        <v>646</v>
      </c>
      <c r="AB628">
        <v>-133.68875</v>
      </c>
      <c r="AC628">
        <v>639</v>
      </c>
      <c r="AD628">
        <v>-164.24725000000001</v>
      </c>
      <c r="AE628">
        <v>606</v>
      </c>
      <c r="AF628">
        <v>170</v>
      </c>
      <c r="AG628">
        <v>2</v>
      </c>
      <c r="AH628" t="s">
        <v>32</v>
      </c>
      <c r="AI628">
        <v>2.94691427368562</v>
      </c>
      <c r="AJ628">
        <v>151</v>
      </c>
      <c r="AK628">
        <v>495</v>
      </c>
    </row>
    <row r="629" spans="1:37">
      <c r="A629">
        <v>628</v>
      </c>
      <c r="B629">
        <v>14045</v>
      </c>
      <c r="C629" t="s">
        <v>333</v>
      </c>
      <c r="D629" t="s">
        <v>1040</v>
      </c>
      <c r="E629" t="s">
        <v>97</v>
      </c>
      <c r="F629" t="s">
        <v>149</v>
      </c>
      <c r="G629" s="5">
        <v>0</v>
      </c>
      <c r="H629" s="3">
        <f t="shared" si="36"/>
        <v>0</v>
      </c>
      <c r="I629" s="3">
        <f t="shared" si="37"/>
        <v>-7.4938958333333128</v>
      </c>
      <c r="J629" s="7" t="e">
        <f>VLOOKUP(B629,RB!$B$2:$G$62,6,FALSE)</f>
        <v>#N/A</v>
      </c>
      <c r="K629" s="7" t="e">
        <f>VLOOKUP(B629,WR!$B$2:$G$73,6,FALSE)</f>
        <v>#N/A</v>
      </c>
      <c r="L629" s="7" t="e">
        <f>VLOOKUP(B629,TE!$A$2:$F$73,6,FALSE)</f>
        <v>#N/A</v>
      </c>
      <c r="M629" s="7">
        <f t="shared" si="38"/>
        <v>0</v>
      </c>
      <c r="N629" s="7">
        <f t="shared" si="39"/>
        <v>0</v>
      </c>
      <c r="P629">
        <v>224</v>
      </c>
      <c r="Q629">
        <v>23</v>
      </c>
      <c r="R629">
        <v>1</v>
      </c>
      <c r="S629" t="s">
        <v>149</v>
      </c>
      <c r="T629" t="s">
        <v>33</v>
      </c>
      <c r="U629">
        <v>0</v>
      </c>
      <c r="V629" t="s">
        <v>32</v>
      </c>
      <c r="W629">
        <v>0</v>
      </c>
      <c r="X629">
        <v>0</v>
      </c>
      <c r="Y629">
        <v>21</v>
      </c>
      <c r="Z629">
        <v>-148.82394444444401</v>
      </c>
      <c r="AA629">
        <v>646</v>
      </c>
      <c r="AB629">
        <v>-133.68875</v>
      </c>
      <c r="AC629">
        <v>639</v>
      </c>
      <c r="AD629">
        <v>-164.24725000000001</v>
      </c>
      <c r="AE629">
        <v>606</v>
      </c>
      <c r="AF629" t="s">
        <v>32</v>
      </c>
      <c r="AG629" t="s">
        <v>32</v>
      </c>
      <c r="AH629" t="s">
        <v>32</v>
      </c>
      <c r="AI629" t="s">
        <v>133</v>
      </c>
      <c r="AJ629">
        <v>151</v>
      </c>
      <c r="AK629">
        <v>495</v>
      </c>
    </row>
    <row r="630" spans="1:37">
      <c r="A630" s="6">
        <v>629</v>
      </c>
      <c r="B630">
        <v>14046</v>
      </c>
      <c r="C630" t="s">
        <v>1041</v>
      </c>
      <c r="D630" t="s">
        <v>1042</v>
      </c>
      <c r="E630" t="s">
        <v>91</v>
      </c>
      <c r="F630" t="s">
        <v>149</v>
      </c>
      <c r="G630" s="5">
        <v>0</v>
      </c>
      <c r="H630" s="3">
        <f t="shared" si="36"/>
        <v>0</v>
      </c>
      <c r="I630" s="3">
        <f t="shared" si="37"/>
        <v>-7.4938958333333128</v>
      </c>
      <c r="J630" s="7" t="e">
        <f>VLOOKUP(B630,RB!$B$2:$G$62,6,FALSE)</f>
        <v>#N/A</v>
      </c>
      <c r="K630" s="7" t="e">
        <f>VLOOKUP(B630,WR!$B$2:$G$73,6,FALSE)</f>
        <v>#N/A</v>
      </c>
      <c r="L630" s="7" t="e">
        <f>VLOOKUP(B630,TE!$A$2:$F$73,6,FALSE)</f>
        <v>#N/A</v>
      </c>
      <c r="M630" s="7">
        <f t="shared" si="38"/>
        <v>0</v>
      </c>
      <c r="N630" s="7">
        <f t="shared" si="39"/>
        <v>0</v>
      </c>
      <c r="P630">
        <v>224</v>
      </c>
      <c r="Q630">
        <v>24</v>
      </c>
      <c r="R630">
        <v>1</v>
      </c>
      <c r="S630" t="s">
        <v>149</v>
      </c>
      <c r="T630" t="s">
        <v>33</v>
      </c>
      <c r="U630">
        <v>0</v>
      </c>
      <c r="V630" t="s">
        <v>32</v>
      </c>
      <c r="W630">
        <v>0</v>
      </c>
      <c r="X630">
        <v>0</v>
      </c>
      <c r="Y630">
        <v>21</v>
      </c>
      <c r="Z630">
        <v>-148.82394444444401</v>
      </c>
      <c r="AA630">
        <v>646</v>
      </c>
      <c r="AB630">
        <v>-133.68875</v>
      </c>
      <c r="AC630">
        <v>639</v>
      </c>
      <c r="AD630">
        <v>-164.24725000000001</v>
      </c>
      <c r="AE630">
        <v>606</v>
      </c>
      <c r="AF630" t="s">
        <v>32</v>
      </c>
      <c r="AG630" t="s">
        <v>32</v>
      </c>
      <c r="AH630" t="s">
        <v>32</v>
      </c>
      <c r="AI630" t="s">
        <v>133</v>
      </c>
      <c r="AJ630">
        <v>151</v>
      </c>
      <c r="AK630">
        <v>495</v>
      </c>
    </row>
    <row r="631" spans="1:37">
      <c r="A631">
        <v>630</v>
      </c>
      <c r="B631">
        <v>14117</v>
      </c>
      <c r="C631" t="s">
        <v>1104</v>
      </c>
      <c r="D631" t="s">
        <v>194</v>
      </c>
      <c r="E631" t="s">
        <v>126</v>
      </c>
      <c r="F631" t="s">
        <v>149</v>
      </c>
      <c r="G631" s="5">
        <v>0</v>
      </c>
      <c r="H631" s="3">
        <f t="shared" si="36"/>
        <v>0</v>
      </c>
      <c r="I631" s="3">
        <f t="shared" si="37"/>
        <v>-7.4938958333333128</v>
      </c>
      <c r="J631" s="7" t="e">
        <f>VLOOKUP(B631,RB!$B$2:$G$62,6,FALSE)</f>
        <v>#N/A</v>
      </c>
      <c r="K631" s="7" t="e">
        <f>VLOOKUP(B631,WR!$B$2:$G$73,6,FALSE)</f>
        <v>#N/A</v>
      </c>
      <c r="L631" s="7" t="e">
        <f>VLOOKUP(B631,TE!$A$2:$F$73,6,FALSE)</f>
        <v>#N/A</v>
      </c>
      <c r="M631" s="7">
        <f t="shared" si="38"/>
        <v>0</v>
      </c>
      <c r="N631" s="7">
        <f t="shared" si="39"/>
        <v>0</v>
      </c>
      <c r="P631">
        <v>224</v>
      </c>
      <c r="Q631">
        <v>23</v>
      </c>
      <c r="R631">
        <v>0</v>
      </c>
      <c r="S631" t="s">
        <v>149</v>
      </c>
      <c r="T631" t="s">
        <v>33</v>
      </c>
      <c r="U631">
        <v>0</v>
      </c>
      <c r="V631" t="s">
        <v>32</v>
      </c>
      <c r="W631">
        <v>0</v>
      </c>
      <c r="X631">
        <v>0</v>
      </c>
      <c r="Y631">
        <v>21</v>
      </c>
      <c r="Z631">
        <v>-148.82394444444401</v>
      </c>
      <c r="AA631">
        <v>646</v>
      </c>
      <c r="AB631">
        <v>-133.68875</v>
      </c>
      <c r="AC631">
        <v>639</v>
      </c>
      <c r="AD631">
        <v>-164.24725000000001</v>
      </c>
      <c r="AE631">
        <v>606</v>
      </c>
      <c r="AF631">
        <v>204.5</v>
      </c>
      <c r="AG631">
        <v>26.5</v>
      </c>
      <c r="AH631" t="s">
        <v>32</v>
      </c>
      <c r="AI631">
        <v>6.2531208930019897</v>
      </c>
      <c r="AJ631" t="s">
        <v>32</v>
      </c>
      <c r="AK631" t="s">
        <v>32</v>
      </c>
    </row>
    <row r="632" spans="1:37">
      <c r="A632" s="6">
        <v>631</v>
      </c>
      <c r="B632">
        <v>14131</v>
      </c>
      <c r="C632" t="s">
        <v>1114</v>
      </c>
      <c r="D632" t="s">
        <v>669</v>
      </c>
      <c r="E632" t="s">
        <v>50</v>
      </c>
      <c r="F632" t="s">
        <v>149</v>
      </c>
      <c r="G632" s="5">
        <v>0</v>
      </c>
      <c r="H632" s="3">
        <f t="shared" si="36"/>
        <v>0</v>
      </c>
      <c r="I632" s="3">
        <f t="shared" si="37"/>
        <v>-7.4938958333333128</v>
      </c>
      <c r="J632" s="7" t="e">
        <f>VLOOKUP(B632,RB!$B$2:$G$62,6,FALSE)</f>
        <v>#N/A</v>
      </c>
      <c r="K632" s="7" t="e">
        <f>VLOOKUP(B632,WR!$B$2:$G$73,6,FALSE)</f>
        <v>#N/A</v>
      </c>
      <c r="L632" s="7" t="e">
        <f>VLOOKUP(B632,TE!$A$2:$F$73,6,FALSE)</f>
        <v>#N/A</v>
      </c>
      <c r="M632" s="7">
        <f t="shared" si="38"/>
        <v>0</v>
      </c>
      <c r="N632" s="7">
        <f t="shared" si="39"/>
        <v>0</v>
      </c>
      <c r="P632">
        <v>224</v>
      </c>
      <c r="Q632">
        <v>22</v>
      </c>
      <c r="R632">
        <v>0</v>
      </c>
      <c r="S632" t="s">
        <v>149</v>
      </c>
      <c r="T632" t="s">
        <v>33</v>
      </c>
      <c r="U632">
        <v>0</v>
      </c>
      <c r="V632" t="s">
        <v>32</v>
      </c>
      <c r="W632">
        <v>0</v>
      </c>
      <c r="X632">
        <v>0</v>
      </c>
      <c r="Y632">
        <v>21</v>
      </c>
      <c r="Z632">
        <v>-148.82394444444401</v>
      </c>
      <c r="AA632">
        <v>646</v>
      </c>
      <c r="AB632">
        <v>-133.68875</v>
      </c>
      <c r="AC632">
        <v>639</v>
      </c>
      <c r="AD632">
        <v>-164.24725000000001</v>
      </c>
      <c r="AE632">
        <v>606</v>
      </c>
      <c r="AF632">
        <v>172.7</v>
      </c>
      <c r="AG632">
        <v>41.1</v>
      </c>
      <c r="AH632" t="s">
        <v>32</v>
      </c>
      <c r="AI632">
        <v>8.2233501436966403</v>
      </c>
      <c r="AJ632" t="s">
        <v>32</v>
      </c>
      <c r="AK632" t="s">
        <v>32</v>
      </c>
    </row>
    <row r="633" spans="1:37">
      <c r="A633">
        <v>632</v>
      </c>
      <c r="B633">
        <v>14189</v>
      </c>
      <c r="C633" t="s">
        <v>1129</v>
      </c>
      <c r="D633" t="s">
        <v>891</v>
      </c>
      <c r="E633" t="s">
        <v>85</v>
      </c>
      <c r="F633" t="s">
        <v>149</v>
      </c>
      <c r="G633" s="5">
        <v>0</v>
      </c>
      <c r="H633" s="3">
        <f t="shared" si="36"/>
        <v>0</v>
      </c>
      <c r="I633" s="3">
        <f t="shared" si="37"/>
        <v>-7.4938958333333128</v>
      </c>
      <c r="J633" s="7" t="e">
        <f>VLOOKUP(B633,RB!$B$2:$G$62,6,FALSE)</f>
        <v>#N/A</v>
      </c>
      <c r="K633" s="7" t="e">
        <f>VLOOKUP(B633,WR!$B$2:$G$73,6,FALSE)</f>
        <v>#N/A</v>
      </c>
      <c r="L633" s="7" t="e">
        <f>VLOOKUP(B633,TE!$A$2:$F$73,6,FALSE)</f>
        <v>#N/A</v>
      </c>
      <c r="M633" s="7">
        <f t="shared" si="38"/>
        <v>0</v>
      </c>
      <c r="N633" s="7">
        <f t="shared" si="39"/>
        <v>0</v>
      </c>
      <c r="P633">
        <v>224</v>
      </c>
      <c r="Q633">
        <v>26</v>
      </c>
      <c r="R633">
        <v>1</v>
      </c>
      <c r="S633" t="s">
        <v>149</v>
      </c>
      <c r="T633" t="s">
        <v>33</v>
      </c>
      <c r="U633">
        <v>0</v>
      </c>
      <c r="V633" t="s">
        <v>32</v>
      </c>
      <c r="W633">
        <v>0</v>
      </c>
      <c r="X633">
        <v>0</v>
      </c>
      <c r="Y633">
        <v>21</v>
      </c>
      <c r="Z633">
        <v>-148.82394444444401</v>
      </c>
      <c r="AA633">
        <v>646</v>
      </c>
      <c r="AB633">
        <v>-133.68875</v>
      </c>
      <c r="AC633">
        <v>639</v>
      </c>
      <c r="AD633">
        <v>-164.24725000000001</v>
      </c>
      <c r="AE633">
        <v>606</v>
      </c>
      <c r="AF633" t="s">
        <v>32</v>
      </c>
      <c r="AG633" t="s">
        <v>32</v>
      </c>
      <c r="AH633" t="s">
        <v>32</v>
      </c>
      <c r="AI633" t="s">
        <v>133</v>
      </c>
      <c r="AJ633">
        <v>151</v>
      </c>
      <c r="AK633">
        <v>495</v>
      </c>
    </row>
    <row r="634" spans="1:37">
      <c r="A634" s="6">
        <v>633</v>
      </c>
      <c r="B634">
        <v>14193</v>
      </c>
      <c r="C634" t="s">
        <v>1130</v>
      </c>
      <c r="D634" t="s">
        <v>292</v>
      </c>
      <c r="E634" t="s">
        <v>82</v>
      </c>
      <c r="F634" t="s">
        <v>149</v>
      </c>
      <c r="G634" s="5">
        <v>0</v>
      </c>
      <c r="H634" s="3">
        <f t="shared" si="36"/>
        <v>0</v>
      </c>
      <c r="I634" s="3">
        <f t="shared" si="37"/>
        <v>-7.4938958333333128</v>
      </c>
      <c r="J634" s="7" t="e">
        <f>VLOOKUP(B634,RB!$B$2:$G$62,6,FALSE)</f>
        <v>#N/A</v>
      </c>
      <c r="K634" s="7" t="e">
        <f>VLOOKUP(B634,WR!$B$2:$G$73,6,FALSE)</f>
        <v>#N/A</v>
      </c>
      <c r="L634" s="7" t="e">
        <f>VLOOKUP(B634,TE!$A$2:$F$73,6,FALSE)</f>
        <v>#N/A</v>
      </c>
      <c r="M634" s="7">
        <f t="shared" si="38"/>
        <v>0</v>
      </c>
      <c r="N634" s="7">
        <f t="shared" si="39"/>
        <v>0</v>
      </c>
      <c r="P634">
        <v>224</v>
      </c>
      <c r="Q634">
        <v>27</v>
      </c>
      <c r="R634">
        <v>1</v>
      </c>
      <c r="S634" t="s">
        <v>149</v>
      </c>
      <c r="T634" t="s">
        <v>33</v>
      </c>
      <c r="U634">
        <v>0</v>
      </c>
      <c r="V634" t="s">
        <v>32</v>
      </c>
      <c r="W634">
        <v>0</v>
      </c>
      <c r="X634">
        <v>0</v>
      </c>
      <c r="Y634">
        <v>21</v>
      </c>
      <c r="Z634">
        <v>-148.82394444444401</v>
      </c>
      <c r="AA634">
        <v>646</v>
      </c>
      <c r="AB634">
        <v>-133.68875</v>
      </c>
      <c r="AC634">
        <v>639</v>
      </c>
      <c r="AD634">
        <v>-164.24725000000001</v>
      </c>
      <c r="AE634">
        <v>606</v>
      </c>
      <c r="AF634" t="s">
        <v>32</v>
      </c>
      <c r="AG634" t="s">
        <v>32</v>
      </c>
      <c r="AH634" t="s">
        <v>32</v>
      </c>
      <c r="AI634" t="s">
        <v>133</v>
      </c>
      <c r="AJ634">
        <v>150.99</v>
      </c>
      <c r="AK634">
        <v>495.01</v>
      </c>
    </row>
    <row r="635" spans="1:37">
      <c r="A635">
        <v>634</v>
      </c>
      <c r="B635">
        <v>14277</v>
      </c>
      <c r="C635" t="s">
        <v>502</v>
      </c>
      <c r="D635" t="s">
        <v>241</v>
      </c>
      <c r="E635" t="s">
        <v>109</v>
      </c>
      <c r="F635" t="s">
        <v>149</v>
      </c>
      <c r="G635" s="5">
        <v>0</v>
      </c>
      <c r="H635" s="3">
        <f t="shared" si="36"/>
        <v>0</v>
      </c>
      <c r="I635" s="3">
        <f t="shared" si="37"/>
        <v>-7.4938958333333128</v>
      </c>
      <c r="J635" s="7" t="e">
        <f>VLOOKUP(B635,RB!$B$2:$G$62,6,FALSE)</f>
        <v>#N/A</v>
      </c>
      <c r="K635" s="7" t="e">
        <f>VLOOKUP(B635,WR!$B$2:$G$73,6,FALSE)</f>
        <v>#N/A</v>
      </c>
      <c r="L635" s="7" t="e">
        <f>VLOOKUP(B635,TE!$A$2:$F$73,6,FALSE)</f>
        <v>#N/A</v>
      </c>
      <c r="M635" s="7">
        <f t="shared" si="38"/>
        <v>0</v>
      </c>
      <c r="N635" s="7">
        <f t="shared" si="39"/>
        <v>0</v>
      </c>
      <c r="P635">
        <v>185</v>
      </c>
      <c r="Q635">
        <v>23</v>
      </c>
      <c r="R635">
        <v>0</v>
      </c>
      <c r="S635" t="s">
        <v>132</v>
      </c>
      <c r="T635" t="s">
        <v>33</v>
      </c>
      <c r="U635">
        <v>0</v>
      </c>
      <c r="V635" t="s">
        <v>32</v>
      </c>
      <c r="W635">
        <v>0</v>
      </c>
      <c r="X635">
        <v>0</v>
      </c>
      <c r="Y635">
        <v>14</v>
      </c>
      <c r="Z635">
        <v>-134.26908888888801</v>
      </c>
      <c r="AA635">
        <v>589</v>
      </c>
      <c r="AB635">
        <v>-102.4568</v>
      </c>
      <c r="AC635">
        <v>523</v>
      </c>
      <c r="AD635">
        <v>-169.07380000000001</v>
      </c>
      <c r="AE635">
        <v>653</v>
      </c>
      <c r="AF635" t="s">
        <v>32</v>
      </c>
      <c r="AG635" t="s">
        <v>32</v>
      </c>
      <c r="AH635" t="s">
        <v>32</v>
      </c>
      <c r="AI635" t="s">
        <v>133</v>
      </c>
      <c r="AJ635">
        <v>150.99</v>
      </c>
      <c r="AK635">
        <v>438.01</v>
      </c>
    </row>
    <row r="636" spans="1:37">
      <c r="A636" s="6">
        <v>635</v>
      </c>
      <c r="B636">
        <v>14313</v>
      </c>
      <c r="C636" t="s">
        <v>230</v>
      </c>
      <c r="D636" t="s">
        <v>401</v>
      </c>
      <c r="E636" t="s">
        <v>117</v>
      </c>
      <c r="F636" t="s">
        <v>149</v>
      </c>
      <c r="G636" s="5">
        <v>0</v>
      </c>
      <c r="H636" s="3">
        <f t="shared" si="36"/>
        <v>0</v>
      </c>
      <c r="I636" s="3">
        <f t="shared" si="37"/>
        <v>-7.4938958333333128</v>
      </c>
      <c r="J636" s="7" t="e">
        <f>VLOOKUP(B636,RB!$B$2:$G$62,6,FALSE)</f>
        <v>#N/A</v>
      </c>
      <c r="K636" s="7" t="e">
        <f>VLOOKUP(B636,WR!$B$2:$G$73,6,FALSE)</f>
        <v>#N/A</v>
      </c>
      <c r="L636" s="7" t="e">
        <f>VLOOKUP(B636,TE!$A$2:$F$73,6,FALSE)</f>
        <v>#N/A</v>
      </c>
      <c r="M636" s="7">
        <f t="shared" si="38"/>
        <v>0</v>
      </c>
      <c r="N636" s="7">
        <f t="shared" si="39"/>
        <v>0</v>
      </c>
      <c r="P636">
        <v>224</v>
      </c>
      <c r="Q636">
        <v>23</v>
      </c>
      <c r="R636">
        <v>0</v>
      </c>
      <c r="S636" t="s">
        <v>149</v>
      </c>
      <c r="T636" t="s">
        <v>33</v>
      </c>
      <c r="U636">
        <v>0</v>
      </c>
      <c r="V636" t="s">
        <v>32</v>
      </c>
      <c r="W636">
        <v>0</v>
      </c>
      <c r="X636">
        <v>0</v>
      </c>
      <c r="Y636">
        <v>21</v>
      </c>
      <c r="Z636">
        <v>-148.82394444444401</v>
      </c>
      <c r="AA636">
        <v>646</v>
      </c>
      <c r="AB636">
        <v>-133.68875</v>
      </c>
      <c r="AC636">
        <v>639</v>
      </c>
      <c r="AD636">
        <v>-164.24725000000001</v>
      </c>
      <c r="AE636">
        <v>606</v>
      </c>
      <c r="AF636">
        <v>147.4</v>
      </c>
      <c r="AG636">
        <v>35.5</v>
      </c>
      <c r="AH636">
        <v>416.3</v>
      </c>
      <c r="AI636">
        <v>7.4676457735671899</v>
      </c>
      <c r="AJ636" t="s">
        <v>32</v>
      </c>
      <c r="AK636" t="s">
        <v>32</v>
      </c>
    </row>
    <row r="637" spans="1:37">
      <c r="A637">
        <v>636</v>
      </c>
      <c r="B637">
        <v>14315</v>
      </c>
      <c r="C637" t="s">
        <v>1152</v>
      </c>
      <c r="D637" t="s">
        <v>1153</v>
      </c>
      <c r="E637" t="s">
        <v>38</v>
      </c>
      <c r="F637" t="s">
        <v>149</v>
      </c>
      <c r="G637" s="5">
        <v>0</v>
      </c>
      <c r="H637" s="3">
        <f t="shared" si="36"/>
        <v>0</v>
      </c>
      <c r="I637" s="3">
        <f t="shared" si="37"/>
        <v>-7.4938958333333128</v>
      </c>
      <c r="J637" s="7" t="e">
        <f>VLOOKUP(B637,RB!$B$2:$G$62,6,FALSE)</f>
        <v>#N/A</v>
      </c>
      <c r="K637" s="7" t="e">
        <f>VLOOKUP(B637,WR!$B$2:$G$73,6,FALSE)</f>
        <v>#N/A</v>
      </c>
      <c r="L637" s="7" t="e">
        <f>VLOOKUP(B637,TE!$A$2:$F$73,6,FALSE)</f>
        <v>#N/A</v>
      </c>
      <c r="M637" s="7">
        <f t="shared" si="38"/>
        <v>0</v>
      </c>
      <c r="N637" s="7">
        <f t="shared" si="39"/>
        <v>0</v>
      </c>
      <c r="P637">
        <v>224</v>
      </c>
      <c r="Q637" t="s">
        <v>32</v>
      </c>
      <c r="R637">
        <v>0</v>
      </c>
      <c r="S637" t="s">
        <v>149</v>
      </c>
      <c r="T637" t="s">
        <v>33</v>
      </c>
      <c r="U637">
        <v>0</v>
      </c>
      <c r="V637" t="s">
        <v>32</v>
      </c>
      <c r="W637">
        <v>0</v>
      </c>
      <c r="X637">
        <v>0</v>
      </c>
      <c r="Y637">
        <v>21</v>
      </c>
      <c r="Z637">
        <v>-148.82394444444401</v>
      </c>
      <c r="AA637">
        <v>646</v>
      </c>
      <c r="AB637">
        <v>-133.68875</v>
      </c>
      <c r="AC637">
        <v>639</v>
      </c>
      <c r="AD637">
        <v>-164.24725000000001</v>
      </c>
      <c r="AE637">
        <v>606</v>
      </c>
      <c r="AF637">
        <v>193</v>
      </c>
      <c r="AG637">
        <v>49</v>
      </c>
      <c r="AH637" t="s">
        <v>32</v>
      </c>
      <c r="AI637">
        <v>9.2894330944149797</v>
      </c>
      <c r="AJ637" t="s">
        <v>32</v>
      </c>
      <c r="AK637" t="s">
        <v>32</v>
      </c>
    </row>
    <row r="638" spans="1:37">
      <c r="A638" s="6">
        <v>637</v>
      </c>
      <c r="B638">
        <v>14316</v>
      </c>
      <c r="C638" t="s">
        <v>796</v>
      </c>
      <c r="D638" t="s">
        <v>1154</v>
      </c>
      <c r="E638" t="s">
        <v>38</v>
      </c>
      <c r="F638" t="s">
        <v>149</v>
      </c>
      <c r="G638" s="5">
        <v>0</v>
      </c>
      <c r="H638" s="3">
        <f t="shared" si="36"/>
        <v>0</v>
      </c>
      <c r="I638" s="3">
        <f t="shared" si="37"/>
        <v>-7.4938958333333128</v>
      </c>
      <c r="J638" s="7" t="e">
        <f>VLOOKUP(B638,RB!$B$2:$G$62,6,FALSE)</f>
        <v>#N/A</v>
      </c>
      <c r="K638" s="7" t="e">
        <f>VLOOKUP(B638,WR!$B$2:$G$73,6,FALSE)</f>
        <v>#N/A</v>
      </c>
      <c r="L638" s="7" t="e">
        <f>VLOOKUP(B638,TE!$A$2:$F$73,6,FALSE)</f>
        <v>#N/A</v>
      </c>
      <c r="M638" s="7">
        <f t="shared" si="38"/>
        <v>0</v>
      </c>
      <c r="N638" s="7">
        <f t="shared" si="39"/>
        <v>0</v>
      </c>
      <c r="P638">
        <v>224</v>
      </c>
      <c r="Q638">
        <v>23</v>
      </c>
      <c r="R638">
        <v>0</v>
      </c>
      <c r="S638" t="s">
        <v>149</v>
      </c>
      <c r="T638" t="s">
        <v>33</v>
      </c>
      <c r="U638">
        <v>0</v>
      </c>
      <c r="V638" t="s">
        <v>32</v>
      </c>
      <c r="W638">
        <v>0</v>
      </c>
      <c r="X638">
        <v>0</v>
      </c>
      <c r="Y638">
        <v>21</v>
      </c>
      <c r="Z638">
        <v>-148.82394444444401</v>
      </c>
      <c r="AA638">
        <v>646</v>
      </c>
      <c r="AB638">
        <v>-133.68875</v>
      </c>
      <c r="AC638">
        <v>639</v>
      </c>
      <c r="AD638">
        <v>-164.24725000000001</v>
      </c>
      <c r="AE638">
        <v>606</v>
      </c>
      <c r="AF638" t="s">
        <v>32</v>
      </c>
      <c r="AG638" t="s">
        <v>32</v>
      </c>
      <c r="AH638" t="s">
        <v>32</v>
      </c>
      <c r="AI638" t="s">
        <v>133</v>
      </c>
      <c r="AJ638" t="s">
        <v>32</v>
      </c>
      <c r="AK638" t="s">
        <v>32</v>
      </c>
    </row>
    <row r="639" spans="1:37">
      <c r="A639">
        <v>638</v>
      </c>
      <c r="B639">
        <v>14317</v>
      </c>
      <c r="C639" t="s">
        <v>844</v>
      </c>
      <c r="D639" t="s">
        <v>1155</v>
      </c>
      <c r="E639" t="s">
        <v>71</v>
      </c>
      <c r="F639" t="s">
        <v>149</v>
      </c>
      <c r="G639" s="5">
        <v>0</v>
      </c>
      <c r="H639" s="3">
        <f t="shared" si="36"/>
        <v>0</v>
      </c>
      <c r="I639" s="3">
        <f t="shared" si="37"/>
        <v>-7.4938958333333128</v>
      </c>
      <c r="J639" s="7" t="e">
        <f>VLOOKUP(B639,RB!$B$2:$G$62,6,FALSE)</f>
        <v>#N/A</v>
      </c>
      <c r="K639" s="7" t="e">
        <f>VLOOKUP(B639,WR!$B$2:$G$73,6,FALSE)</f>
        <v>#N/A</v>
      </c>
      <c r="L639" s="7" t="e">
        <f>VLOOKUP(B639,TE!$A$2:$F$73,6,FALSE)</f>
        <v>#N/A</v>
      </c>
      <c r="M639" s="7">
        <f t="shared" si="38"/>
        <v>0</v>
      </c>
      <c r="N639" s="7">
        <f t="shared" si="39"/>
        <v>0</v>
      </c>
      <c r="P639">
        <v>224</v>
      </c>
      <c r="Q639">
        <v>23</v>
      </c>
      <c r="R639">
        <v>0</v>
      </c>
      <c r="S639" t="s">
        <v>149</v>
      </c>
      <c r="T639" t="s">
        <v>33</v>
      </c>
      <c r="U639">
        <v>0</v>
      </c>
      <c r="V639" t="s">
        <v>32</v>
      </c>
      <c r="W639">
        <v>0</v>
      </c>
      <c r="X639">
        <v>0</v>
      </c>
      <c r="Y639">
        <v>21</v>
      </c>
      <c r="Z639">
        <v>-148.82394444444401</v>
      </c>
      <c r="AA639">
        <v>646</v>
      </c>
      <c r="AB639">
        <v>-133.68875</v>
      </c>
      <c r="AC639">
        <v>639</v>
      </c>
      <c r="AD639">
        <v>-164.24725000000001</v>
      </c>
      <c r="AE639">
        <v>606</v>
      </c>
      <c r="AF639">
        <v>178.3</v>
      </c>
      <c r="AG639">
        <v>45.6</v>
      </c>
      <c r="AH639">
        <v>427.3</v>
      </c>
      <c r="AI639">
        <v>8.8306125839792404</v>
      </c>
      <c r="AJ639">
        <v>150.97999999999999</v>
      </c>
      <c r="AK639">
        <v>495.02</v>
      </c>
    </row>
    <row r="640" spans="1:37">
      <c r="A640" s="6">
        <v>639</v>
      </c>
      <c r="B640">
        <v>14318</v>
      </c>
      <c r="C640" t="s">
        <v>1156</v>
      </c>
      <c r="D640" t="s">
        <v>631</v>
      </c>
      <c r="E640" t="s">
        <v>77</v>
      </c>
      <c r="F640" t="s">
        <v>149</v>
      </c>
      <c r="G640" s="5">
        <v>0</v>
      </c>
      <c r="H640" s="3">
        <f t="shared" si="36"/>
        <v>0</v>
      </c>
      <c r="I640" s="3">
        <f t="shared" si="37"/>
        <v>-7.4938958333333128</v>
      </c>
      <c r="J640" s="7" t="e">
        <f>VLOOKUP(B640,RB!$B$2:$G$62,6,FALSE)</f>
        <v>#N/A</v>
      </c>
      <c r="K640" s="7" t="e">
        <f>VLOOKUP(B640,WR!$B$2:$G$73,6,FALSE)</f>
        <v>#N/A</v>
      </c>
      <c r="L640" s="7" t="e">
        <f>VLOOKUP(B640,TE!$A$2:$F$73,6,FALSE)</f>
        <v>#N/A</v>
      </c>
      <c r="M640" s="7">
        <f t="shared" si="38"/>
        <v>0</v>
      </c>
      <c r="N640" s="7">
        <f t="shared" si="39"/>
        <v>0</v>
      </c>
      <c r="P640">
        <v>224</v>
      </c>
      <c r="Q640">
        <v>22</v>
      </c>
      <c r="R640">
        <v>0</v>
      </c>
      <c r="S640" t="s">
        <v>149</v>
      </c>
      <c r="T640" t="s">
        <v>33</v>
      </c>
      <c r="U640">
        <v>0</v>
      </c>
      <c r="V640" t="s">
        <v>32</v>
      </c>
      <c r="W640">
        <v>0</v>
      </c>
      <c r="X640">
        <v>0</v>
      </c>
      <c r="Y640">
        <v>21</v>
      </c>
      <c r="Z640">
        <v>-148.82394444444401</v>
      </c>
      <c r="AA640">
        <v>646</v>
      </c>
      <c r="AB640">
        <v>-133.68875</v>
      </c>
      <c r="AC640">
        <v>639</v>
      </c>
      <c r="AD640">
        <v>-164.24725000000001</v>
      </c>
      <c r="AE640">
        <v>606</v>
      </c>
      <c r="AF640">
        <v>176.2</v>
      </c>
      <c r="AG640">
        <v>62.9</v>
      </c>
      <c r="AH640" t="s">
        <v>32</v>
      </c>
      <c r="AI640">
        <v>11.165199298843399</v>
      </c>
      <c r="AJ640" t="s">
        <v>32</v>
      </c>
      <c r="AK640" t="s">
        <v>32</v>
      </c>
    </row>
    <row r="641" spans="1:37">
      <c r="A641">
        <v>640</v>
      </c>
      <c r="B641">
        <v>14320</v>
      </c>
      <c r="C641" t="s">
        <v>547</v>
      </c>
      <c r="D641" t="s">
        <v>1158</v>
      </c>
      <c r="E641" t="s">
        <v>103</v>
      </c>
      <c r="F641" t="s">
        <v>149</v>
      </c>
      <c r="G641" s="5">
        <v>0</v>
      </c>
      <c r="H641" s="3">
        <f t="shared" si="36"/>
        <v>0</v>
      </c>
      <c r="I641" s="3">
        <f t="shared" si="37"/>
        <v>-7.4938958333333128</v>
      </c>
      <c r="J641" s="7" t="e">
        <f>VLOOKUP(B641,RB!$B$2:$G$62,6,FALSE)</f>
        <v>#N/A</v>
      </c>
      <c r="K641" s="7" t="e">
        <f>VLOOKUP(B641,WR!$B$2:$G$73,6,FALSE)</f>
        <v>#N/A</v>
      </c>
      <c r="L641" s="7" t="e">
        <f>VLOOKUP(B641,TE!$A$2:$F$73,6,FALSE)</f>
        <v>#N/A</v>
      </c>
      <c r="M641" s="7">
        <f t="shared" si="38"/>
        <v>0</v>
      </c>
      <c r="N641" s="7">
        <f t="shared" si="39"/>
        <v>0</v>
      </c>
      <c r="P641">
        <v>224</v>
      </c>
      <c r="Q641">
        <v>25</v>
      </c>
      <c r="R641">
        <v>1</v>
      </c>
      <c r="S641" t="s">
        <v>149</v>
      </c>
      <c r="T641" t="s">
        <v>33</v>
      </c>
      <c r="U641">
        <v>0</v>
      </c>
      <c r="V641" t="s">
        <v>32</v>
      </c>
      <c r="W641">
        <v>0</v>
      </c>
      <c r="X641">
        <v>0</v>
      </c>
      <c r="Y641">
        <v>21</v>
      </c>
      <c r="Z641">
        <v>-148.82394444444401</v>
      </c>
      <c r="AA641">
        <v>646</v>
      </c>
      <c r="AB641">
        <v>-133.68875</v>
      </c>
      <c r="AC641">
        <v>639</v>
      </c>
      <c r="AD641">
        <v>-164.24725000000001</v>
      </c>
      <c r="AE641">
        <v>606</v>
      </c>
      <c r="AF641" t="s">
        <v>32</v>
      </c>
      <c r="AG641" t="s">
        <v>32</v>
      </c>
      <c r="AH641" t="s">
        <v>32</v>
      </c>
      <c r="AI641" t="s">
        <v>133</v>
      </c>
      <c r="AJ641">
        <v>151</v>
      </c>
      <c r="AK641">
        <v>495</v>
      </c>
    </row>
    <row r="642" spans="1:37">
      <c r="A642" s="6">
        <v>641</v>
      </c>
      <c r="B642">
        <v>14323</v>
      </c>
      <c r="C642" t="s">
        <v>1159</v>
      </c>
      <c r="D642" t="s">
        <v>1160</v>
      </c>
      <c r="E642" t="s">
        <v>41</v>
      </c>
      <c r="F642" t="s">
        <v>149</v>
      </c>
      <c r="G642" s="5">
        <v>0</v>
      </c>
      <c r="H642" s="3">
        <f t="shared" si="36"/>
        <v>0</v>
      </c>
      <c r="I642" s="3">
        <f t="shared" si="37"/>
        <v>-7.4938958333333128</v>
      </c>
      <c r="J642" s="7" t="e">
        <f>VLOOKUP(B642,RB!$B$2:$G$62,6,FALSE)</f>
        <v>#N/A</v>
      </c>
      <c r="K642" s="7" t="e">
        <f>VLOOKUP(B642,WR!$B$2:$G$73,6,FALSE)</f>
        <v>#N/A</v>
      </c>
      <c r="L642" s="7" t="e">
        <f>VLOOKUP(B642,TE!$A$2:$F$73,6,FALSE)</f>
        <v>#N/A</v>
      </c>
      <c r="M642" s="7">
        <f t="shared" si="38"/>
        <v>0</v>
      </c>
      <c r="N642" s="7">
        <f t="shared" si="39"/>
        <v>0</v>
      </c>
      <c r="P642">
        <v>224</v>
      </c>
      <c r="Q642">
        <v>26</v>
      </c>
      <c r="R642">
        <v>0</v>
      </c>
      <c r="S642" t="s">
        <v>149</v>
      </c>
      <c r="T642" t="s">
        <v>33</v>
      </c>
      <c r="U642">
        <v>0</v>
      </c>
      <c r="V642" t="s">
        <v>32</v>
      </c>
      <c r="W642">
        <v>0</v>
      </c>
      <c r="X642">
        <v>0</v>
      </c>
      <c r="Y642">
        <v>21</v>
      </c>
      <c r="Z642">
        <v>-148.82394444444401</v>
      </c>
      <c r="AA642">
        <v>646</v>
      </c>
      <c r="AB642">
        <v>-133.68875</v>
      </c>
      <c r="AC642">
        <v>639</v>
      </c>
      <c r="AD642">
        <v>-164.24725000000001</v>
      </c>
      <c r="AE642">
        <v>606</v>
      </c>
      <c r="AF642" t="s">
        <v>32</v>
      </c>
      <c r="AG642" t="s">
        <v>32</v>
      </c>
      <c r="AH642" t="s">
        <v>32</v>
      </c>
      <c r="AI642" t="s">
        <v>133</v>
      </c>
      <c r="AJ642">
        <v>151</v>
      </c>
      <c r="AK642">
        <v>495</v>
      </c>
    </row>
    <row r="643" spans="1:37">
      <c r="A643">
        <v>642</v>
      </c>
      <c r="B643">
        <v>14329</v>
      </c>
      <c r="C643" t="s">
        <v>850</v>
      </c>
      <c r="D643" t="s">
        <v>1162</v>
      </c>
      <c r="E643" t="s">
        <v>82</v>
      </c>
      <c r="F643" t="s">
        <v>149</v>
      </c>
      <c r="G643" s="5">
        <v>0</v>
      </c>
      <c r="H643" s="3">
        <f t="shared" ref="H643:H666" si="40">G643/16</f>
        <v>0</v>
      </c>
      <c r="I643" s="3">
        <f t="shared" ref="I643:I666" si="41">(G643-LARGE($G$2:$G$666,7*14+1))/16</f>
        <v>-7.4938958333333128</v>
      </c>
      <c r="J643" s="7" t="e">
        <f>VLOOKUP(B643,RB!$B$2:$G$62,6,FALSE)</f>
        <v>#N/A</v>
      </c>
      <c r="K643" s="7" t="e">
        <f>VLOOKUP(B643,WR!$B$2:$G$73,6,FALSE)</f>
        <v>#N/A</v>
      </c>
      <c r="L643" s="7" t="e">
        <f>VLOOKUP(B643,TE!$A$2:$F$73,6,FALSE)</f>
        <v>#N/A</v>
      </c>
      <c r="M643" s="7">
        <f t="shared" ref="M643:M666" si="42">MAX(IF(ISNA(J643),0,J643),IF(ISNA(K643),0,K643),IF(ISNA(L643),0,L643))</f>
        <v>0</v>
      </c>
      <c r="N643" s="7">
        <f t="shared" ref="N643:N666" si="43">M643/I643</f>
        <v>0</v>
      </c>
      <c r="P643">
        <v>224</v>
      </c>
      <c r="Q643" t="s">
        <v>32</v>
      </c>
      <c r="R643">
        <v>0</v>
      </c>
      <c r="S643" t="s">
        <v>149</v>
      </c>
      <c r="T643" t="s">
        <v>33</v>
      </c>
      <c r="U643">
        <v>0</v>
      </c>
      <c r="V643" t="s">
        <v>32</v>
      </c>
      <c r="W643">
        <v>0</v>
      </c>
      <c r="X643">
        <v>0</v>
      </c>
      <c r="Y643">
        <v>21</v>
      </c>
      <c r="Z643">
        <v>-148.82394444444401</v>
      </c>
      <c r="AA643">
        <v>646</v>
      </c>
      <c r="AB643">
        <v>-133.68875</v>
      </c>
      <c r="AC643">
        <v>639</v>
      </c>
      <c r="AD643">
        <v>-164.24725000000001</v>
      </c>
      <c r="AE643">
        <v>606</v>
      </c>
      <c r="AF643" t="s">
        <v>32</v>
      </c>
      <c r="AG643" t="s">
        <v>32</v>
      </c>
      <c r="AH643" t="s">
        <v>32</v>
      </c>
      <c r="AI643" t="s">
        <v>133</v>
      </c>
      <c r="AJ643" t="s">
        <v>32</v>
      </c>
      <c r="AK643" t="s">
        <v>32</v>
      </c>
    </row>
    <row r="644" spans="1:37">
      <c r="A644" s="6">
        <v>643</v>
      </c>
      <c r="B644">
        <v>14330</v>
      </c>
      <c r="C644" t="s">
        <v>1163</v>
      </c>
      <c r="D644" t="s">
        <v>1164</v>
      </c>
      <c r="E644" t="s">
        <v>100</v>
      </c>
      <c r="F644" t="s">
        <v>149</v>
      </c>
      <c r="G644" s="5">
        <v>0</v>
      </c>
      <c r="H644" s="3">
        <f t="shared" si="40"/>
        <v>0</v>
      </c>
      <c r="I644" s="3">
        <f t="shared" si="41"/>
        <v>-7.4938958333333128</v>
      </c>
      <c r="J644" s="7" t="e">
        <f>VLOOKUP(B644,RB!$B$2:$G$62,6,FALSE)</f>
        <v>#N/A</v>
      </c>
      <c r="K644" s="7" t="e">
        <f>VLOOKUP(B644,WR!$B$2:$G$73,6,FALSE)</f>
        <v>#N/A</v>
      </c>
      <c r="L644" s="7" t="e">
        <f>VLOOKUP(B644,TE!$A$2:$F$73,6,FALSE)</f>
        <v>#N/A</v>
      </c>
      <c r="M644" s="7">
        <f t="shared" si="42"/>
        <v>0</v>
      </c>
      <c r="N644" s="7">
        <f t="shared" si="43"/>
        <v>0</v>
      </c>
      <c r="P644">
        <v>224</v>
      </c>
      <c r="Q644">
        <v>24</v>
      </c>
      <c r="R644">
        <v>0</v>
      </c>
      <c r="S644" t="s">
        <v>149</v>
      </c>
      <c r="T644" t="s">
        <v>33</v>
      </c>
      <c r="U644">
        <v>0</v>
      </c>
      <c r="V644" t="s">
        <v>32</v>
      </c>
      <c r="W644">
        <v>0</v>
      </c>
      <c r="X644">
        <v>0</v>
      </c>
      <c r="Y644">
        <v>21</v>
      </c>
      <c r="Z644">
        <v>-148.82394444444401</v>
      </c>
      <c r="AA644">
        <v>646</v>
      </c>
      <c r="AB644">
        <v>-133.68875</v>
      </c>
      <c r="AC644">
        <v>639</v>
      </c>
      <c r="AD644">
        <v>-164.24725000000001</v>
      </c>
      <c r="AE644">
        <v>606</v>
      </c>
      <c r="AF644" t="s">
        <v>32</v>
      </c>
      <c r="AG644" t="s">
        <v>32</v>
      </c>
      <c r="AH644" t="s">
        <v>32</v>
      </c>
      <c r="AI644" t="s">
        <v>133</v>
      </c>
      <c r="AJ644" t="s">
        <v>32</v>
      </c>
      <c r="AK644" t="s">
        <v>32</v>
      </c>
    </row>
    <row r="645" spans="1:37">
      <c r="A645">
        <v>644</v>
      </c>
      <c r="B645">
        <v>14336</v>
      </c>
      <c r="C645" t="s">
        <v>1168</v>
      </c>
      <c r="D645" t="s">
        <v>194</v>
      </c>
      <c r="E645" t="s">
        <v>80</v>
      </c>
      <c r="F645" t="s">
        <v>149</v>
      </c>
      <c r="G645" s="5">
        <v>0</v>
      </c>
      <c r="H645" s="3">
        <f t="shared" si="40"/>
        <v>0</v>
      </c>
      <c r="I645" s="3">
        <f t="shared" si="41"/>
        <v>-7.4938958333333128</v>
      </c>
      <c r="J645" s="7" t="e">
        <f>VLOOKUP(B645,RB!$B$2:$G$62,6,FALSE)</f>
        <v>#N/A</v>
      </c>
      <c r="K645" s="7" t="e">
        <f>VLOOKUP(B645,WR!$B$2:$G$73,6,FALSE)</f>
        <v>#N/A</v>
      </c>
      <c r="L645" s="7" t="e">
        <f>VLOOKUP(B645,TE!$A$2:$F$73,6,FALSE)</f>
        <v>#N/A</v>
      </c>
      <c r="M645" s="7">
        <f t="shared" si="42"/>
        <v>0</v>
      </c>
      <c r="N645" s="7">
        <f t="shared" si="43"/>
        <v>0</v>
      </c>
      <c r="P645">
        <v>224</v>
      </c>
      <c r="Q645">
        <v>24</v>
      </c>
      <c r="R645">
        <v>0</v>
      </c>
      <c r="S645" t="s">
        <v>149</v>
      </c>
      <c r="T645" t="s">
        <v>33</v>
      </c>
      <c r="U645">
        <v>0</v>
      </c>
      <c r="V645" t="s">
        <v>32</v>
      </c>
      <c r="W645">
        <v>0</v>
      </c>
      <c r="X645">
        <v>0</v>
      </c>
      <c r="Y645">
        <v>21</v>
      </c>
      <c r="Z645">
        <v>-148.82394444444401</v>
      </c>
      <c r="AA645">
        <v>646</v>
      </c>
      <c r="AB645">
        <v>-133.68875</v>
      </c>
      <c r="AC645">
        <v>639</v>
      </c>
      <c r="AD645">
        <v>-164.24725000000001</v>
      </c>
      <c r="AE645">
        <v>606</v>
      </c>
      <c r="AF645" t="s">
        <v>32</v>
      </c>
      <c r="AG645" t="s">
        <v>32</v>
      </c>
      <c r="AH645" t="s">
        <v>32</v>
      </c>
      <c r="AI645" t="s">
        <v>133</v>
      </c>
      <c r="AJ645">
        <v>150.97999999999999</v>
      </c>
      <c r="AK645">
        <v>495.02</v>
      </c>
    </row>
    <row r="646" spans="1:37">
      <c r="A646" s="6">
        <v>645</v>
      </c>
      <c r="B646">
        <v>14337</v>
      </c>
      <c r="C646" t="s">
        <v>688</v>
      </c>
      <c r="D646" t="s">
        <v>1169</v>
      </c>
      <c r="E646" t="s">
        <v>80</v>
      </c>
      <c r="F646" t="s">
        <v>149</v>
      </c>
      <c r="G646" s="5">
        <v>0</v>
      </c>
      <c r="H646" s="3">
        <f t="shared" si="40"/>
        <v>0</v>
      </c>
      <c r="I646" s="3">
        <f t="shared" si="41"/>
        <v>-7.4938958333333128</v>
      </c>
      <c r="J646" s="7" t="e">
        <f>VLOOKUP(B646,RB!$B$2:$G$62,6,FALSE)</f>
        <v>#N/A</v>
      </c>
      <c r="K646" s="7" t="e">
        <f>VLOOKUP(B646,WR!$B$2:$G$73,6,FALSE)</f>
        <v>#N/A</v>
      </c>
      <c r="L646" s="7" t="e">
        <f>VLOOKUP(B646,TE!$A$2:$F$73,6,FALSE)</f>
        <v>#N/A</v>
      </c>
      <c r="M646" s="7">
        <f t="shared" si="42"/>
        <v>0</v>
      </c>
      <c r="N646" s="7">
        <f t="shared" si="43"/>
        <v>0</v>
      </c>
      <c r="P646">
        <v>224</v>
      </c>
      <c r="Q646" t="s">
        <v>32</v>
      </c>
      <c r="R646">
        <v>0</v>
      </c>
      <c r="S646" t="s">
        <v>149</v>
      </c>
      <c r="T646" t="s">
        <v>33</v>
      </c>
      <c r="U646">
        <v>0</v>
      </c>
      <c r="V646" t="s">
        <v>32</v>
      </c>
      <c r="W646">
        <v>0</v>
      </c>
      <c r="X646">
        <v>0</v>
      </c>
      <c r="Y646">
        <v>21</v>
      </c>
      <c r="Z646">
        <v>-148.82394444444401</v>
      </c>
      <c r="AA646">
        <v>646</v>
      </c>
      <c r="AB646">
        <v>-133.68875</v>
      </c>
      <c r="AC646">
        <v>639</v>
      </c>
      <c r="AD646">
        <v>-164.24725000000001</v>
      </c>
      <c r="AE646">
        <v>606</v>
      </c>
      <c r="AF646" t="s">
        <v>32</v>
      </c>
      <c r="AG646" t="s">
        <v>32</v>
      </c>
      <c r="AH646" t="s">
        <v>32</v>
      </c>
      <c r="AI646" t="s">
        <v>133</v>
      </c>
      <c r="AJ646" t="s">
        <v>32</v>
      </c>
      <c r="AK646" t="s">
        <v>32</v>
      </c>
    </row>
    <row r="647" spans="1:37">
      <c r="A647">
        <v>646</v>
      </c>
      <c r="B647">
        <v>14339</v>
      </c>
      <c r="C647" t="s">
        <v>1172</v>
      </c>
      <c r="D647" t="s">
        <v>1173</v>
      </c>
      <c r="E647" t="s">
        <v>117</v>
      </c>
      <c r="F647" t="s">
        <v>149</v>
      </c>
      <c r="G647" s="5">
        <v>0</v>
      </c>
      <c r="H647" s="3">
        <f t="shared" si="40"/>
        <v>0</v>
      </c>
      <c r="I647" s="3">
        <f t="shared" si="41"/>
        <v>-7.4938958333333128</v>
      </c>
      <c r="J647" s="7" t="e">
        <f>VLOOKUP(B647,RB!$B$2:$G$62,6,FALSE)</f>
        <v>#N/A</v>
      </c>
      <c r="K647" s="7" t="e">
        <f>VLOOKUP(B647,WR!$B$2:$G$73,6,FALSE)</f>
        <v>#N/A</v>
      </c>
      <c r="L647" s="7" t="e">
        <f>VLOOKUP(B647,TE!$A$2:$F$73,6,FALSE)</f>
        <v>#N/A</v>
      </c>
      <c r="M647" s="7">
        <f t="shared" si="42"/>
        <v>0</v>
      </c>
      <c r="N647" s="7">
        <f t="shared" si="43"/>
        <v>0</v>
      </c>
      <c r="P647">
        <v>224</v>
      </c>
      <c r="Q647">
        <v>26</v>
      </c>
      <c r="R647">
        <v>2</v>
      </c>
      <c r="S647" t="s">
        <v>149</v>
      </c>
      <c r="T647" t="s">
        <v>33</v>
      </c>
      <c r="U647">
        <v>0</v>
      </c>
      <c r="V647" t="s">
        <v>32</v>
      </c>
      <c r="W647">
        <v>0</v>
      </c>
      <c r="X647">
        <v>0</v>
      </c>
      <c r="Y647">
        <v>21</v>
      </c>
      <c r="Z647">
        <v>-148.82394444444401</v>
      </c>
      <c r="AA647">
        <v>646</v>
      </c>
      <c r="AB647">
        <v>-133.68875</v>
      </c>
      <c r="AC647">
        <v>639</v>
      </c>
      <c r="AD647">
        <v>-164.24725000000001</v>
      </c>
      <c r="AE647">
        <v>606</v>
      </c>
      <c r="AF647" t="s">
        <v>32</v>
      </c>
      <c r="AG647" t="s">
        <v>32</v>
      </c>
      <c r="AH647" t="s">
        <v>32</v>
      </c>
      <c r="AI647" t="s">
        <v>133</v>
      </c>
      <c r="AJ647">
        <v>150.97999999999999</v>
      </c>
      <c r="AK647">
        <v>495.02</v>
      </c>
    </row>
    <row r="648" spans="1:37">
      <c r="A648" s="6">
        <v>647</v>
      </c>
      <c r="B648">
        <v>14340</v>
      </c>
      <c r="C648" t="s">
        <v>240</v>
      </c>
      <c r="D648" t="s">
        <v>448</v>
      </c>
      <c r="E648" t="s">
        <v>88</v>
      </c>
      <c r="F648" t="s">
        <v>149</v>
      </c>
      <c r="G648" s="5">
        <v>0</v>
      </c>
      <c r="H648" s="3">
        <f t="shared" si="40"/>
        <v>0</v>
      </c>
      <c r="I648" s="3">
        <f t="shared" si="41"/>
        <v>-7.4938958333333128</v>
      </c>
      <c r="J648" s="7" t="e">
        <f>VLOOKUP(B648,RB!$B$2:$G$62,6,FALSE)</f>
        <v>#N/A</v>
      </c>
      <c r="K648" s="7" t="e">
        <f>VLOOKUP(B648,WR!$B$2:$G$73,6,FALSE)</f>
        <v>#N/A</v>
      </c>
      <c r="L648" s="7" t="e">
        <f>VLOOKUP(B648,TE!$A$2:$F$73,6,FALSE)</f>
        <v>#N/A</v>
      </c>
      <c r="M648" s="7">
        <f t="shared" si="42"/>
        <v>0</v>
      </c>
      <c r="N648" s="7">
        <f t="shared" si="43"/>
        <v>0</v>
      </c>
      <c r="P648">
        <v>224</v>
      </c>
      <c r="Q648" t="s">
        <v>32</v>
      </c>
      <c r="R648">
        <v>0</v>
      </c>
      <c r="S648" t="s">
        <v>149</v>
      </c>
      <c r="T648" t="s">
        <v>33</v>
      </c>
      <c r="U648">
        <v>0</v>
      </c>
      <c r="V648" t="s">
        <v>32</v>
      </c>
      <c r="W648">
        <v>0</v>
      </c>
      <c r="X648">
        <v>0</v>
      </c>
      <c r="Y648">
        <v>21</v>
      </c>
      <c r="Z648">
        <v>-148.82394444444401</v>
      </c>
      <c r="AA648">
        <v>646</v>
      </c>
      <c r="AB648">
        <v>-133.68875</v>
      </c>
      <c r="AC648">
        <v>639</v>
      </c>
      <c r="AD648">
        <v>-164.24725000000001</v>
      </c>
      <c r="AE648">
        <v>606</v>
      </c>
      <c r="AF648" t="s">
        <v>32</v>
      </c>
      <c r="AG648" t="s">
        <v>32</v>
      </c>
      <c r="AH648" t="s">
        <v>32</v>
      </c>
      <c r="AI648" t="s">
        <v>133</v>
      </c>
      <c r="AJ648" t="s">
        <v>32</v>
      </c>
      <c r="AK648" t="s">
        <v>32</v>
      </c>
    </row>
    <row r="649" spans="1:37">
      <c r="A649">
        <v>648</v>
      </c>
      <c r="B649">
        <v>14348</v>
      </c>
      <c r="C649" t="s">
        <v>1014</v>
      </c>
      <c r="D649" t="s">
        <v>1176</v>
      </c>
      <c r="E649" t="s">
        <v>53</v>
      </c>
      <c r="F649" t="s">
        <v>149</v>
      </c>
      <c r="G649" s="5">
        <v>0</v>
      </c>
      <c r="H649" s="3">
        <f t="shared" si="40"/>
        <v>0</v>
      </c>
      <c r="I649" s="3">
        <f t="shared" si="41"/>
        <v>-7.4938958333333128</v>
      </c>
      <c r="J649" s="7" t="e">
        <f>VLOOKUP(B649,RB!$B$2:$G$62,6,FALSE)</f>
        <v>#N/A</v>
      </c>
      <c r="K649" s="7" t="e">
        <f>VLOOKUP(B649,WR!$B$2:$G$73,6,FALSE)</f>
        <v>#N/A</v>
      </c>
      <c r="L649" s="7" t="e">
        <f>VLOOKUP(B649,TE!$A$2:$F$73,6,FALSE)</f>
        <v>#N/A</v>
      </c>
      <c r="M649" s="7">
        <f t="shared" si="42"/>
        <v>0</v>
      </c>
      <c r="N649" s="7">
        <f t="shared" si="43"/>
        <v>0</v>
      </c>
      <c r="P649">
        <v>224</v>
      </c>
      <c r="Q649" t="s">
        <v>32</v>
      </c>
      <c r="R649">
        <v>0</v>
      </c>
      <c r="S649" t="s">
        <v>149</v>
      </c>
      <c r="T649" t="s">
        <v>33</v>
      </c>
      <c r="U649">
        <v>0</v>
      </c>
      <c r="V649" t="s">
        <v>32</v>
      </c>
      <c r="W649">
        <v>0</v>
      </c>
      <c r="X649">
        <v>0</v>
      </c>
      <c r="Y649">
        <v>21</v>
      </c>
      <c r="Z649">
        <v>-148.82394444444401</v>
      </c>
      <c r="AA649">
        <v>646</v>
      </c>
      <c r="AB649">
        <v>-133.68875</v>
      </c>
      <c r="AC649">
        <v>639</v>
      </c>
      <c r="AD649">
        <v>-164.24725000000001</v>
      </c>
      <c r="AE649">
        <v>606</v>
      </c>
      <c r="AF649" t="s">
        <v>32</v>
      </c>
      <c r="AG649" t="s">
        <v>32</v>
      </c>
      <c r="AH649" t="s">
        <v>32</v>
      </c>
      <c r="AI649" t="s">
        <v>133</v>
      </c>
      <c r="AJ649">
        <v>151</v>
      </c>
      <c r="AK649">
        <v>495</v>
      </c>
    </row>
    <row r="650" spans="1:37">
      <c r="A650" s="6">
        <v>649</v>
      </c>
      <c r="B650">
        <v>14354</v>
      </c>
      <c r="C650" t="s">
        <v>265</v>
      </c>
      <c r="D650" t="s">
        <v>1177</v>
      </c>
      <c r="E650" t="s">
        <v>56</v>
      </c>
      <c r="F650" t="s">
        <v>149</v>
      </c>
      <c r="G650" s="5">
        <v>0</v>
      </c>
      <c r="H650" s="3">
        <f t="shared" si="40"/>
        <v>0</v>
      </c>
      <c r="I650" s="3">
        <f t="shared" si="41"/>
        <v>-7.4938958333333128</v>
      </c>
      <c r="J650" s="7" t="e">
        <f>VLOOKUP(B650,RB!$B$2:$G$62,6,FALSE)</f>
        <v>#N/A</v>
      </c>
      <c r="K650" s="7" t="e">
        <f>VLOOKUP(B650,WR!$B$2:$G$73,6,FALSE)</f>
        <v>#N/A</v>
      </c>
      <c r="L650" s="7" t="e">
        <f>VLOOKUP(B650,TE!$A$2:$F$73,6,FALSE)</f>
        <v>#N/A</v>
      </c>
      <c r="M650" s="7">
        <f t="shared" si="42"/>
        <v>0</v>
      </c>
      <c r="N650" s="7">
        <f t="shared" si="43"/>
        <v>0</v>
      </c>
      <c r="P650">
        <v>224</v>
      </c>
      <c r="Q650">
        <v>22</v>
      </c>
      <c r="R650">
        <v>0</v>
      </c>
      <c r="S650" t="s">
        <v>149</v>
      </c>
      <c r="T650" t="s">
        <v>33</v>
      </c>
      <c r="U650">
        <v>0</v>
      </c>
      <c r="V650" t="s">
        <v>32</v>
      </c>
      <c r="W650">
        <v>0</v>
      </c>
      <c r="X650">
        <v>0</v>
      </c>
      <c r="Y650">
        <v>21</v>
      </c>
      <c r="Z650">
        <v>-148.82394444444401</v>
      </c>
      <c r="AA650">
        <v>646</v>
      </c>
      <c r="AB650">
        <v>-133.68875</v>
      </c>
      <c r="AC650">
        <v>639</v>
      </c>
      <c r="AD650">
        <v>-164.24725000000001</v>
      </c>
      <c r="AE650">
        <v>606</v>
      </c>
      <c r="AF650">
        <v>200</v>
      </c>
      <c r="AG650">
        <v>79.7</v>
      </c>
      <c r="AH650">
        <v>502.5</v>
      </c>
      <c r="AI650">
        <v>13.4323124092318</v>
      </c>
      <c r="AJ650" t="s">
        <v>32</v>
      </c>
      <c r="AK650" t="s">
        <v>32</v>
      </c>
    </row>
    <row r="651" spans="1:37">
      <c r="A651">
        <v>650</v>
      </c>
      <c r="B651">
        <v>14499</v>
      </c>
      <c r="C651" t="s">
        <v>1178</v>
      </c>
      <c r="D651" t="s">
        <v>1179</v>
      </c>
      <c r="E651" t="s">
        <v>65</v>
      </c>
      <c r="F651" t="s">
        <v>149</v>
      </c>
      <c r="G651" s="5">
        <v>0</v>
      </c>
      <c r="H651" s="3">
        <f t="shared" si="40"/>
        <v>0</v>
      </c>
      <c r="I651" s="3">
        <f t="shared" si="41"/>
        <v>-7.4938958333333128</v>
      </c>
      <c r="J651" s="7" t="e">
        <f>VLOOKUP(B651,RB!$B$2:$G$62,6,FALSE)</f>
        <v>#N/A</v>
      </c>
      <c r="K651" s="7" t="e">
        <f>VLOOKUP(B651,WR!$B$2:$G$73,6,FALSE)</f>
        <v>#N/A</v>
      </c>
      <c r="L651" s="7" t="e">
        <f>VLOOKUP(B651,TE!$A$2:$F$73,6,FALSE)</f>
        <v>#N/A</v>
      </c>
      <c r="M651" s="7">
        <f t="shared" si="42"/>
        <v>0</v>
      </c>
      <c r="N651" s="7">
        <f t="shared" si="43"/>
        <v>0</v>
      </c>
      <c r="P651">
        <v>224</v>
      </c>
      <c r="Q651">
        <v>22</v>
      </c>
      <c r="R651">
        <v>0</v>
      </c>
      <c r="S651" t="s">
        <v>149</v>
      </c>
      <c r="T651" t="s">
        <v>33</v>
      </c>
      <c r="U651">
        <v>0</v>
      </c>
      <c r="V651" t="s">
        <v>32</v>
      </c>
      <c r="W651">
        <v>0</v>
      </c>
      <c r="X651">
        <v>0</v>
      </c>
      <c r="Y651">
        <v>21</v>
      </c>
      <c r="Z651">
        <v>-148.82394444444401</v>
      </c>
      <c r="AA651">
        <v>646</v>
      </c>
      <c r="AB651">
        <v>-133.68875</v>
      </c>
      <c r="AC651">
        <v>639</v>
      </c>
      <c r="AD651">
        <v>-164.24725000000001</v>
      </c>
      <c r="AE651">
        <v>606</v>
      </c>
      <c r="AF651" t="s">
        <v>32</v>
      </c>
      <c r="AG651" t="s">
        <v>32</v>
      </c>
      <c r="AH651" t="s">
        <v>32</v>
      </c>
      <c r="AI651" t="s">
        <v>133</v>
      </c>
      <c r="AJ651" t="s">
        <v>32</v>
      </c>
      <c r="AK651" t="s">
        <v>32</v>
      </c>
    </row>
    <row r="652" spans="1:37">
      <c r="A652" s="6">
        <v>651</v>
      </c>
      <c r="B652">
        <v>14544</v>
      </c>
      <c r="C652" t="s">
        <v>502</v>
      </c>
      <c r="D652" t="s">
        <v>1181</v>
      </c>
      <c r="E652" t="s">
        <v>59</v>
      </c>
      <c r="F652" t="s">
        <v>149</v>
      </c>
      <c r="G652" s="5">
        <v>0</v>
      </c>
      <c r="H652" s="3">
        <f t="shared" si="40"/>
        <v>0</v>
      </c>
      <c r="I652" s="3">
        <f t="shared" si="41"/>
        <v>-7.4938958333333128</v>
      </c>
      <c r="J652" s="7" t="e">
        <f>VLOOKUP(B652,RB!$B$2:$G$62,6,FALSE)</f>
        <v>#N/A</v>
      </c>
      <c r="K652" s="7" t="e">
        <f>VLOOKUP(B652,WR!$B$2:$G$73,6,FALSE)</f>
        <v>#N/A</v>
      </c>
      <c r="L652" s="7" t="e">
        <f>VLOOKUP(B652,TE!$A$2:$F$73,6,FALSE)</f>
        <v>#N/A</v>
      </c>
      <c r="M652" s="7">
        <f t="shared" si="42"/>
        <v>0</v>
      </c>
      <c r="N652" s="7">
        <f t="shared" si="43"/>
        <v>0</v>
      </c>
      <c r="P652">
        <v>224</v>
      </c>
      <c r="Q652">
        <v>22</v>
      </c>
      <c r="R652">
        <v>0</v>
      </c>
      <c r="S652" t="s">
        <v>149</v>
      </c>
      <c r="T652" t="s">
        <v>33</v>
      </c>
      <c r="U652">
        <v>0</v>
      </c>
      <c r="V652" t="s">
        <v>32</v>
      </c>
      <c r="W652">
        <v>0</v>
      </c>
      <c r="X652">
        <v>0</v>
      </c>
      <c r="Y652">
        <v>21</v>
      </c>
      <c r="Z652">
        <v>-148.82394444444401</v>
      </c>
      <c r="AA652">
        <v>646</v>
      </c>
      <c r="AB652">
        <v>-133.68875</v>
      </c>
      <c r="AC652">
        <v>639</v>
      </c>
      <c r="AD652">
        <v>-164.24725000000001</v>
      </c>
      <c r="AE652">
        <v>606</v>
      </c>
      <c r="AF652" t="s">
        <v>32</v>
      </c>
      <c r="AG652" t="s">
        <v>32</v>
      </c>
      <c r="AH652" t="s">
        <v>32</v>
      </c>
      <c r="AI652" t="s">
        <v>133</v>
      </c>
      <c r="AJ652" t="s">
        <v>32</v>
      </c>
      <c r="AK652" t="s">
        <v>32</v>
      </c>
    </row>
    <row r="653" spans="1:37">
      <c r="A653">
        <v>652</v>
      </c>
      <c r="B653">
        <v>14545</v>
      </c>
      <c r="C653" t="s">
        <v>142</v>
      </c>
      <c r="D653" t="s">
        <v>657</v>
      </c>
      <c r="E653" t="s">
        <v>74</v>
      </c>
      <c r="F653" t="s">
        <v>149</v>
      </c>
      <c r="G653" s="5">
        <v>0</v>
      </c>
      <c r="H653" s="3">
        <f t="shared" si="40"/>
        <v>0</v>
      </c>
      <c r="I653" s="3">
        <f t="shared" si="41"/>
        <v>-7.4938958333333128</v>
      </c>
      <c r="J653" s="7" t="e">
        <f>VLOOKUP(B653,RB!$B$2:$G$62,6,FALSE)</f>
        <v>#N/A</v>
      </c>
      <c r="K653" s="7" t="e">
        <f>VLOOKUP(B653,WR!$B$2:$G$73,6,FALSE)</f>
        <v>#N/A</v>
      </c>
      <c r="L653" s="7" t="e">
        <f>VLOOKUP(B653,TE!$A$2:$F$73,6,FALSE)</f>
        <v>#N/A</v>
      </c>
      <c r="M653" s="7">
        <f t="shared" si="42"/>
        <v>0</v>
      </c>
      <c r="N653" s="7">
        <f t="shared" si="43"/>
        <v>0</v>
      </c>
      <c r="P653">
        <v>224</v>
      </c>
      <c r="Q653" t="s">
        <v>32</v>
      </c>
      <c r="R653">
        <v>0</v>
      </c>
      <c r="S653" t="s">
        <v>149</v>
      </c>
      <c r="T653" t="s">
        <v>33</v>
      </c>
      <c r="U653">
        <v>4.4999999999999997E-3</v>
      </c>
      <c r="V653" t="s">
        <v>32</v>
      </c>
      <c r="W653">
        <v>0</v>
      </c>
      <c r="X653">
        <v>0</v>
      </c>
      <c r="Y653">
        <v>21</v>
      </c>
      <c r="Z653">
        <v>-148.82394444444401</v>
      </c>
      <c r="AA653">
        <v>646</v>
      </c>
      <c r="AB653">
        <v>-133.68875</v>
      </c>
      <c r="AC653">
        <v>639</v>
      </c>
      <c r="AD653">
        <v>-164.24725000000001</v>
      </c>
      <c r="AE653">
        <v>606</v>
      </c>
      <c r="AF653" t="s">
        <v>32</v>
      </c>
      <c r="AG653" t="s">
        <v>32</v>
      </c>
      <c r="AH653" t="s">
        <v>32</v>
      </c>
      <c r="AI653" t="s">
        <v>133</v>
      </c>
      <c r="AJ653" t="s">
        <v>32</v>
      </c>
      <c r="AK653" t="s">
        <v>32</v>
      </c>
    </row>
    <row r="654" spans="1:37">
      <c r="A654" s="6">
        <v>653</v>
      </c>
      <c r="B654">
        <v>10956</v>
      </c>
      <c r="C654" t="s">
        <v>326</v>
      </c>
      <c r="D654" t="s">
        <v>327</v>
      </c>
      <c r="E654" t="s">
        <v>47</v>
      </c>
      <c r="F654" t="s">
        <v>149</v>
      </c>
      <c r="G654" s="5">
        <v>-8.9999999999999993E-3</v>
      </c>
      <c r="H654" s="3">
        <f t="shared" si="40"/>
        <v>-5.6249999999999996E-4</v>
      </c>
      <c r="I654" s="3">
        <f t="shared" si="41"/>
        <v>-7.4944583333333128</v>
      </c>
      <c r="J654" s="7" t="e">
        <f>VLOOKUP(B654,RB!$B$2:$G$62,6,FALSE)</f>
        <v>#N/A</v>
      </c>
      <c r="K654" s="7" t="e">
        <f>VLOOKUP(B654,WR!$B$2:$G$73,6,FALSE)</f>
        <v>#N/A</v>
      </c>
      <c r="L654" s="7" t="e">
        <f>VLOOKUP(B654,TE!$A$2:$F$73,6,FALSE)</f>
        <v>#N/A</v>
      </c>
      <c r="M654" s="7">
        <f t="shared" si="42"/>
        <v>0</v>
      </c>
      <c r="N654" s="7">
        <f t="shared" si="43"/>
        <v>0</v>
      </c>
      <c r="P654">
        <v>225</v>
      </c>
      <c r="Q654">
        <v>30</v>
      </c>
      <c r="R654">
        <v>7</v>
      </c>
      <c r="S654" t="s">
        <v>149</v>
      </c>
      <c r="T654" t="s">
        <v>33</v>
      </c>
      <c r="U654">
        <v>6.4999999999999997E-3</v>
      </c>
      <c r="V654">
        <v>5.2915026221291798E-3</v>
      </c>
      <c r="W654">
        <v>-9.7999999999999997E-3</v>
      </c>
      <c r="X654" s="1">
        <v>-8.0000000000000004E-4</v>
      </c>
      <c r="Y654">
        <v>22</v>
      </c>
      <c r="Z654">
        <v>-148.832944444444</v>
      </c>
      <c r="AA654">
        <v>647</v>
      </c>
      <c r="AB654">
        <v>-133.69855000000001</v>
      </c>
      <c r="AC654">
        <v>640</v>
      </c>
      <c r="AD654">
        <v>-164.24805000000001</v>
      </c>
      <c r="AE654">
        <v>607</v>
      </c>
      <c r="AF654">
        <v>143</v>
      </c>
      <c r="AG654">
        <v>23</v>
      </c>
      <c r="AH654" t="s">
        <v>32</v>
      </c>
      <c r="AI654">
        <v>5.7808056616710797</v>
      </c>
      <c r="AJ654">
        <v>150.99</v>
      </c>
      <c r="AK654">
        <v>496.01</v>
      </c>
    </row>
    <row r="655" spans="1:37">
      <c r="A655">
        <v>654</v>
      </c>
      <c r="B655">
        <v>12196</v>
      </c>
      <c r="C655" t="s">
        <v>540</v>
      </c>
      <c r="D655" t="s">
        <v>541</v>
      </c>
      <c r="E655" t="s">
        <v>74</v>
      </c>
      <c r="F655" t="s">
        <v>144</v>
      </c>
      <c r="G655" s="5">
        <v>-0.01</v>
      </c>
      <c r="H655" s="3">
        <f t="shared" si="40"/>
        <v>-6.2500000000000001E-4</v>
      </c>
      <c r="I655" s="3">
        <f t="shared" si="41"/>
        <v>-7.4945208333333131</v>
      </c>
      <c r="J655" s="7" t="e">
        <f>VLOOKUP(B655,RB!$B$2:$G$62,6,FALSE)</f>
        <v>#N/A</v>
      </c>
      <c r="K655" s="7" t="e">
        <f>VLOOKUP(B655,WR!$B$2:$G$73,6,FALSE)</f>
        <v>#N/A</v>
      </c>
      <c r="L655" s="7" t="e">
        <f>VLOOKUP(B655,TE!$A$2:$F$73,6,FALSE)</f>
        <v>#N/A</v>
      </c>
      <c r="M655" s="7">
        <f t="shared" si="42"/>
        <v>0</v>
      </c>
      <c r="N655" s="7">
        <f t="shared" si="43"/>
        <v>0</v>
      </c>
      <c r="P655">
        <v>134</v>
      </c>
      <c r="Q655">
        <v>28</v>
      </c>
      <c r="R655">
        <v>4</v>
      </c>
      <c r="S655" t="s">
        <v>144</v>
      </c>
      <c r="T655" t="s">
        <v>33</v>
      </c>
      <c r="U655">
        <v>0.1105</v>
      </c>
      <c r="V655">
        <v>7.0710678118654701E-3</v>
      </c>
      <c r="W655">
        <v>-9.4999999999999998E-3</v>
      </c>
      <c r="X655" s="1">
        <v>-5.0000000000000001E-4</v>
      </c>
      <c r="Y655">
        <v>17</v>
      </c>
      <c r="Z655">
        <v>-113.647611111111</v>
      </c>
      <c r="AA655">
        <v>462</v>
      </c>
      <c r="AB655">
        <v>-101.21941666666601</v>
      </c>
      <c r="AC655">
        <v>466</v>
      </c>
      <c r="AD655">
        <v>-128.71883333333301</v>
      </c>
      <c r="AE655">
        <v>476</v>
      </c>
      <c r="AF655" t="s">
        <v>32</v>
      </c>
      <c r="AG655" t="s">
        <v>32</v>
      </c>
      <c r="AH655" t="s">
        <v>32</v>
      </c>
      <c r="AI655" t="s">
        <v>133</v>
      </c>
      <c r="AJ655" t="s">
        <v>32</v>
      </c>
      <c r="AK655" t="s">
        <v>32</v>
      </c>
    </row>
    <row r="656" spans="1:37">
      <c r="A656" s="6">
        <v>655</v>
      </c>
      <c r="B656">
        <v>12196</v>
      </c>
      <c r="C656" t="s">
        <v>540</v>
      </c>
      <c r="D656" t="s">
        <v>541</v>
      </c>
      <c r="E656" t="s">
        <v>74</v>
      </c>
      <c r="F656" t="s">
        <v>144</v>
      </c>
      <c r="G656" s="5">
        <v>-0.01</v>
      </c>
      <c r="H656" s="3">
        <f t="shared" si="40"/>
        <v>-6.2500000000000001E-4</v>
      </c>
      <c r="I656" s="3">
        <f t="shared" si="41"/>
        <v>-7.4945208333333131</v>
      </c>
      <c r="J656" s="7" t="e">
        <f>VLOOKUP(B656,RB!$B$2:$G$62,6,FALSE)</f>
        <v>#N/A</v>
      </c>
      <c r="K656" s="7" t="e">
        <f>VLOOKUP(B656,WR!$B$2:$G$73,6,FALSE)</f>
        <v>#N/A</v>
      </c>
      <c r="L656" s="7" t="e">
        <f>VLOOKUP(B656,TE!$A$2:$F$73,6,FALSE)</f>
        <v>#N/A</v>
      </c>
      <c r="M656" s="7">
        <f t="shared" si="42"/>
        <v>0</v>
      </c>
      <c r="N656" s="7">
        <f t="shared" si="43"/>
        <v>0</v>
      </c>
      <c r="P656">
        <v>226</v>
      </c>
      <c r="Q656">
        <v>28</v>
      </c>
      <c r="R656">
        <v>4</v>
      </c>
      <c r="S656" t="s">
        <v>149</v>
      </c>
      <c r="T656" t="s">
        <v>33</v>
      </c>
      <c r="U656">
        <v>2.04999999999999E-2</v>
      </c>
      <c r="V656">
        <v>0</v>
      </c>
      <c r="W656">
        <v>-0.01</v>
      </c>
      <c r="X656">
        <v>-0.01</v>
      </c>
      <c r="Y656">
        <v>22</v>
      </c>
      <c r="Z656">
        <v>-148.833944444444</v>
      </c>
      <c r="AA656">
        <v>648</v>
      </c>
      <c r="AB656">
        <v>-133.69874999999999</v>
      </c>
      <c r="AC656">
        <v>641</v>
      </c>
      <c r="AD656">
        <v>-164.25725</v>
      </c>
      <c r="AE656">
        <v>611</v>
      </c>
      <c r="AF656" t="s">
        <v>32</v>
      </c>
      <c r="AG656" t="s">
        <v>32</v>
      </c>
      <c r="AH656" t="s">
        <v>32</v>
      </c>
      <c r="AI656" t="s">
        <v>133</v>
      </c>
      <c r="AJ656" t="s">
        <v>32</v>
      </c>
      <c r="AK656" t="s">
        <v>32</v>
      </c>
    </row>
    <row r="657" spans="1:37">
      <c r="A657">
        <v>656</v>
      </c>
      <c r="B657">
        <v>11076</v>
      </c>
      <c r="C657" t="s">
        <v>339</v>
      </c>
      <c r="D657" t="s">
        <v>340</v>
      </c>
      <c r="E657" t="s">
        <v>97</v>
      </c>
      <c r="F657" t="s">
        <v>149</v>
      </c>
      <c r="G657" s="5">
        <v>-2.1000000000000001E-2</v>
      </c>
      <c r="H657" s="3">
        <f t="shared" si="40"/>
        <v>-1.3125000000000001E-3</v>
      </c>
      <c r="I657" s="3">
        <f t="shared" si="41"/>
        <v>-7.4952083333333128</v>
      </c>
      <c r="J657" s="7" t="e">
        <f>VLOOKUP(B657,RB!$B$2:$G$62,6,FALSE)</f>
        <v>#N/A</v>
      </c>
      <c r="K657" s="7" t="e">
        <f>VLOOKUP(B657,WR!$B$2:$G$73,6,FALSE)</f>
        <v>#N/A</v>
      </c>
      <c r="L657" s="7" t="e">
        <f>VLOOKUP(B657,TE!$A$2:$F$73,6,FALSE)</f>
        <v>#N/A</v>
      </c>
      <c r="M657" s="7">
        <f t="shared" si="42"/>
        <v>0</v>
      </c>
      <c r="N657" s="7">
        <f t="shared" si="43"/>
        <v>0</v>
      </c>
      <c r="P657">
        <v>227</v>
      </c>
      <c r="Q657">
        <v>29</v>
      </c>
      <c r="R657">
        <v>7</v>
      </c>
      <c r="S657" t="s">
        <v>149</v>
      </c>
      <c r="T657" t="s">
        <v>33</v>
      </c>
      <c r="U657">
        <v>4.3999999999999997E-2</v>
      </c>
      <c r="V657">
        <v>1.4849242404917499E-2</v>
      </c>
      <c r="W657">
        <v>-1.9949999999999999E-2</v>
      </c>
      <c r="X657">
        <v>-1.0499999999999999E-3</v>
      </c>
      <c r="Y657">
        <v>22</v>
      </c>
      <c r="Z657">
        <v>-148.844944444444</v>
      </c>
      <c r="AA657">
        <v>649</v>
      </c>
      <c r="AB657">
        <v>-133.70869999999999</v>
      </c>
      <c r="AC657">
        <v>642</v>
      </c>
      <c r="AD657">
        <v>-164.2483</v>
      </c>
      <c r="AE657">
        <v>608</v>
      </c>
      <c r="AF657" t="s">
        <v>32</v>
      </c>
      <c r="AG657" t="s">
        <v>32</v>
      </c>
      <c r="AH657" t="s">
        <v>32</v>
      </c>
      <c r="AI657" t="s">
        <v>133</v>
      </c>
      <c r="AJ657">
        <v>150.94999999999999</v>
      </c>
      <c r="AK657">
        <v>498.05</v>
      </c>
    </row>
    <row r="658" spans="1:37">
      <c r="A658" s="6">
        <v>657</v>
      </c>
      <c r="B658">
        <v>13807</v>
      </c>
      <c r="C658" t="s">
        <v>977</v>
      </c>
      <c r="D658" t="s">
        <v>978</v>
      </c>
      <c r="E658" t="s">
        <v>74</v>
      </c>
      <c r="F658" t="s">
        <v>149</v>
      </c>
      <c r="G658" s="5">
        <v>-0.04</v>
      </c>
      <c r="H658" s="3">
        <f t="shared" si="40"/>
        <v>-2.5000000000000001E-3</v>
      </c>
      <c r="I658" s="3">
        <f t="shared" si="41"/>
        <v>-7.4963958333333132</v>
      </c>
      <c r="J658" s="7" t="e">
        <f>VLOOKUP(B658,RB!$B$2:$G$62,6,FALSE)</f>
        <v>#N/A</v>
      </c>
      <c r="K658" s="7" t="e">
        <f>VLOOKUP(B658,WR!$B$2:$G$73,6,FALSE)</f>
        <v>#N/A</v>
      </c>
      <c r="L658" s="7" t="e">
        <f>VLOOKUP(B658,TE!$A$2:$F$73,6,FALSE)</f>
        <v>#N/A</v>
      </c>
      <c r="M658" s="7">
        <f t="shared" si="42"/>
        <v>0</v>
      </c>
      <c r="N658" s="7">
        <f t="shared" si="43"/>
        <v>0</v>
      </c>
      <c r="P658">
        <v>228</v>
      </c>
      <c r="Q658">
        <v>25</v>
      </c>
      <c r="R658">
        <v>1</v>
      </c>
      <c r="S658" t="s">
        <v>149</v>
      </c>
      <c r="T658" t="s">
        <v>33</v>
      </c>
      <c r="U658">
        <v>0.105</v>
      </c>
      <c r="V658">
        <v>5.6568542494923803E-2</v>
      </c>
      <c r="W658">
        <v>-7.5999999999999998E-2</v>
      </c>
      <c r="X658">
        <v>-4.0000000000000001E-3</v>
      </c>
      <c r="Y658">
        <v>23</v>
      </c>
      <c r="Z658">
        <v>-148.863944444444</v>
      </c>
      <c r="AA658">
        <v>650</v>
      </c>
      <c r="AB658">
        <v>-133.76474999999999</v>
      </c>
      <c r="AC658">
        <v>643</v>
      </c>
      <c r="AD658">
        <v>-164.25125</v>
      </c>
      <c r="AE658">
        <v>609</v>
      </c>
      <c r="AF658">
        <v>171.4</v>
      </c>
      <c r="AG658">
        <v>56.4</v>
      </c>
      <c r="AH658" t="s">
        <v>32</v>
      </c>
      <c r="AI658">
        <v>10.288042440657399</v>
      </c>
      <c r="AJ658">
        <v>150.97</v>
      </c>
      <c r="AK658">
        <v>499.03</v>
      </c>
    </row>
    <row r="659" spans="1:37">
      <c r="A659">
        <v>658</v>
      </c>
      <c r="B659">
        <v>12585</v>
      </c>
      <c r="C659" t="s">
        <v>216</v>
      </c>
      <c r="D659" t="s">
        <v>236</v>
      </c>
      <c r="E659" t="s">
        <v>47</v>
      </c>
      <c r="F659" t="s">
        <v>144</v>
      </c>
      <c r="G659" s="5">
        <v>-4.1000000000000002E-2</v>
      </c>
      <c r="H659" s="3">
        <f t="shared" si="40"/>
        <v>-2.5625000000000001E-3</v>
      </c>
      <c r="I659" s="3">
        <f t="shared" si="41"/>
        <v>-7.4964583333333126</v>
      </c>
      <c r="J659" s="7" t="e">
        <f>VLOOKUP(B659,RB!$B$2:$G$62,6,FALSE)</f>
        <v>#N/A</v>
      </c>
      <c r="K659" s="7" t="e">
        <f>VLOOKUP(B659,WR!$B$2:$G$73,6,FALSE)</f>
        <v>#N/A</v>
      </c>
      <c r="L659" s="7" t="e">
        <f>VLOOKUP(B659,TE!$A$2:$F$73,6,FALSE)</f>
        <v>#N/A</v>
      </c>
      <c r="M659" s="7">
        <f t="shared" si="42"/>
        <v>0</v>
      </c>
      <c r="N659" s="7">
        <f t="shared" si="43"/>
        <v>0</v>
      </c>
      <c r="P659">
        <v>135</v>
      </c>
      <c r="Q659">
        <v>27</v>
      </c>
      <c r="R659">
        <v>4</v>
      </c>
      <c r="S659" t="s">
        <v>144</v>
      </c>
      <c r="T659" t="s">
        <v>33</v>
      </c>
      <c r="U659" t="s">
        <v>32</v>
      </c>
      <c r="V659">
        <v>0.135746086499758</v>
      </c>
      <c r="W659">
        <v>-0.18</v>
      </c>
      <c r="X659">
        <v>5.3099999999999897E-2</v>
      </c>
      <c r="Y659">
        <v>17</v>
      </c>
      <c r="Z659">
        <v>-113.678611111111</v>
      </c>
      <c r="AA659">
        <v>463</v>
      </c>
      <c r="AB659">
        <v>-101.389916666666</v>
      </c>
      <c r="AC659">
        <v>469</v>
      </c>
      <c r="AD659">
        <v>-128.66523333333299</v>
      </c>
      <c r="AE659">
        <v>472</v>
      </c>
      <c r="AF659">
        <v>82.3</v>
      </c>
      <c r="AG659">
        <v>45.7</v>
      </c>
      <c r="AH659" t="s">
        <v>32</v>
      </c>
      <c r="AI659">
        <v>11.436875275277901</v>
      </c>
      <c r="AJ659" t="s">
        <v>32</v>
      </c>
      <c r="AK659" t="s">
        <v>32</v>
      </c>
    </row>
    <row r="660" spans="1:37">
      <c r="A660" s="6">
        <v>659</v>
      </c>
      <c r="B660">
        <v>14289</v>
      </c>
      <c r="C660" t="s">
        <v>1147</v>
      </c>
      <c r="D660" t="s">
        <v>1148</v>
      </c>
      <c r="E660" t="s">
        <v>94</v>
      </c>
      <c r="F660" t="s">
        <v>132</v>
      </c>
      <c r="G660" s="5">
        <v>-0.106</v>
      </c>
      <c r="H660" s="3">
        <f t="shared" si="40"/>
        <v>-6.6249999999999998E-3</v>
      </c>
      <c r="I660" s="3">
        <f t="shared" si="41"/>
        <v>-7.5005208333333124</v>
      </c>
      <c r="J660" s="7" t="e">
        <f>VLOOKUP(B660,RB!$B$2:$G$62,6,FALSE)</f>
        <v>#N/A</v>
      </c>
      <c r="K660" s="7" t="e">
        <f>VLOOKUP(B660,WR!$B$2:$G$73,6,FALSE)</f>
        <v>#N/A</v>
      </c>
      <c r="L660" s="7" t="e">
        <f>VLOOKUP(B660,TE!$A$2:$F$73,6,FALSE)</f>
        <v>#N/A</v>
      </c>
      <c r="M660" s="7">
        <f t="shared" si="42"/>
        <v>0</v>
      </c>
      <c r="N660" s="7">
        <f t="shared" si="43"/>
        <v>0</v>
      </c>
      <c r="P660">
        <v>186</v>
      </c>
      <c r="Q660">
        <v>23</v>
      </c>
      <c r="R660">
        <v>0</v>
      </c>
      <c r="S660" t="s">
        <v>132</v>
      </c>
      <c r="T660" t="s">
        <v>33</v>
      </c>
      <c r="U660">
        <v>0.17799999999999999</v>
      </c>
      <c r="V660">
        <v>7.4953318805773994E-2</v>
      </c>
      <c r="W660">
        <v>-0.1007</v>
      </c>
      <c r="X660">
        <v>-5.3E-3</v>
      </c>
      <c r="Y660">
        <v>15</v>
      </c>
      <c r="Z660">
        <v>-134.375088888888</v>
      </c>
      <c r="AA660">
        <v>590</v>
      </c>
      <c r="AB660">
        <v>-102.5575</v>
      </c>
      <c r="AC660">
        <v>527</v>
      </c>
      <c r="AD660">
        <v>-169.07910000000001</v>
      </c>
      <c r="AE660">
        <v>654</v>
      </c>
      <c r="AF660">
        <v>136.80000000000001</v>
      </c>
      <c r="AG660">
        <v>23.1</v>
      </c>
      <c r="AH660" t="s">
        <v>32</v>
      </c>
      <c r="AI660">
        <v>8.1782809920532902</v>
      </c>
      <c r="AJ660">
        <v>150.97999999999999</v>
      </c>
      <c r="AK660">
        <v>439.02</v>
      </c>
    </row>
    <row r="661" spans="1:37">
      <c r="A661">
        <v>660</v>
      </c>
      <c r="B661">
        <v>14231</v>
      </c>
      <c r="C661" t="s">
        <v>1137</v>
      </c>
      <c r="D661" t="s">
        <v>1138</v>
      </c>
      <c r="E661" t="s">
        <v>47</v>
      </c>
      <c r="F661" t="s">
        <v>144</v>
      </c>
      <c r="G661" s="5">
        <v>-0.2</v>
      </c>
      <c r="H661" s="3">
        <f t="shared" si="40"/>
        <v>-1.2500000000000001E-2</v>
      </c>
      <c r="I661" s="3">
        <f t="shared" si="41"/>
        <v>-7.506395833333313</v>
      </c>
      <c r="J661" s="7" t="e">
        <f>VLOOKUP(B661,RB!$B$2:$G$62,6,FALSE)</f>
        <v>#N/A</v>
      </c>
      <c r="K661" s="7" t="e">
        <f>VLOOKUP(B661,WR!$B$2:$G$73,6,FALSE)</f>
        <v>#N/A</v>
      </c>
      <c r="L661" s="7" t="e">
        <f>VLOOKUP(B661,TE!$A$2:$F$73,6,FALSE)</f>
        <v>#N/A</v>
      </c>
      <c r="M661" s="7">
        <f t="shared" si="42"/>
        <v>0</v>
      </c>
      <c r="N661" s="7">
        <f t="shared" si="43"/>
        <v>0</v>
      </c>
      <c r="P661">
        <v>136</v>
      </c>
      <c r="Q661" t="s">
        <v>32</v>
      </c>
      <c r="R661">
        <v>0</v>
      </c>
      <c r="S661" t="s">
        <v>144</v>
      </c>
      <c r="T661" t="s">
        <v>33</v>
      </c>
      <c r="U661" t="s">
        <v>32</v>
      </c>
      <c r="V661">
        <v>0.141421356237309</v>
      </c>
      <c r="W661">
        <v>-0.19</v>
      </c>
      <c r="X661">
        <v>-0.01</v>
      </c>
      <c r="Y661">
        <v>17</v>
      </c>
      <c r="Z661">
        <v>-113.837611111111</v>
      </c>
      <c r="AA661">
        <v>464</v>
      </c>
      <c r="AB661">
        <v>-101.399916666666</v>
      </c>
      <c r="AC661">
        <v>471</v>
      </c>
      <c r="AD661">
        <v>-128.72833333333301</v>
      </c>
      <c r="AE661">
        <v>477</v>
      </c>
      <c r="AF661">
        <v>76.900000000000006</v>
      </c>
      <c r="AG661">
        <v>25.1</v>
      </c>
      <c r="AH661">
        <v>327.3</v>
      </c>
      <c r="AI661">
        <v>7.5278332383275801</v>
      </c>
      <c r="AJ661">
        <v>151</v>
      </c>
      <c r="AK661">
        <v>313</v>
      </c>
    </row>
    <row r="662" spans="1:37">
      <c r="A662" s="6">
        <v>661</v>
      </c>
      <c r="B662">
        <v>14114</v>
      </c>
      <c r="C662" t="s">
        <v>1101</v>
      </c>
      <c r="D662" t="s">
        <v>1102</v>
      </c>
      <c r="E662" t="s">
        <v>91</v>
      </c>
      <c r="F662" t="s">
        <v>149</v>
      </c>
      <c r="G662" s="5">
        <v>-0.2</v>
      </c>
      <c r="H662" s="3">
        <f t="shared" si="40"/>
        <v>-1.2500000000000001E-2</v>
      </c>
      <c r="I662" s="3">
        <f t="shared" si="41"/>
        <v>-7.506395833333313</v>
      </c>
      <c r="J662" s="7" t="e">
        <f>VLOOKUP(B662,RB!$B$2:$G$62,6,FALSE)</f>
        <v>#N/A</v>
      </c>
      <c r="K662" s="7" t="e">
        <f>VLOOKUP(B662,WR!$B$2:$G$73,6,FALSE)</f>
        <v>#N/A</v>
      </c>
      <c r="L662" s="7" t="e">
        <f>VLOOKUP(B662,TE!$A$2:$F$73,6,FALSE)</f>
        <v>#N/A</v>
      </c>
      <c r="M662" s="7">
        <f t="shared" si="42"/>
        <v>0</v>
      </c>
      <c r="N662" s="7">
        <f t="shared" si="43"/>
        <v>0</v>
      </c>
      <c r="P662">
        <v>230</v>
      </c>
      <c r="Q662">
        <v>23</v>
      </c>
      <c r="R662">
        <v>0</v>
      </c>
      <c r="S662" t="s">
        <v>149</v>
      </c>
      <c r="T662" t="s">
        <v>33</v>
      </c>
      <c r="U662">
        <v>0</v>
      </c>
      <c r="V662" t="s">
        <v>32</v>
      </c>
      <c r="W662">
        <v>-0.2</v>
      </c>
      <c r="X662">
        <v>-0.2</v>
      </c>
      <c r="Y662">
        <v>24</v>
      </c>
      <c r="Z662">
        <v>-149.023944444444</v>
      </c>
      <c r="AA662">
        <v>652</v>
      </c>
      <c r="AB662">
        <v>-133.88874999999999</v>
      </c>
      <c r="AC662">
        <v>646</v>
      </c>
      <c r="AD662">
        <v>-164.44725</v>
      </c>
      <c r="AE662">
        <v>612</v>
      </c>
      <c r="AF662">
        <v>125.9</v>
      </c>
      <c r="AG662">
        <v>20</v>
      </c>
      <c r="AH662">
        <v>321.2</v>
      </c>
      <c r="AI662">
        <v>5.37596403481602</v>
      </c>
      <c r="AJ662">
        <v>150.97999999999999</v>
      </c>
      <c r="AK662">
        <v>501.02</v>
      </c>
    </row>
    <row r="663" spans="1:37">
      <c r="A663">
        <v>662</v>
      </c>
      <c r="B663">
        <v>14122</v>
      </c>
      <c r="C663" t="s">
        <v>596</v>
      </c>
      <c r="D663" t="s">
        <v>1107</v>
      </c>
      <c r="E663" t="s">
        <v>82</v>
      </c>
      <c r="F663" t="s">
        <v>149</v>
      </c>
      <c r="G663" s="5">
        <v>-0.2</v>
      </c>
      <c r="H663" s="3">
        <f t="shared" si="40"/>
        <v>-1.2500000000000001E-2</v>
      </c>
      <c r="I663" s="3">
        <f t="shared" si="41"/>
        <v>-7.506395833333313</v>
      </c>
      <c r="J663" s="7" t="e">
        <f>VLOOKUP(B663,RB!$B$2:$G$62,6,FALSE)</f>
        <v>#N/A</v>
      </c>
      <c r="K663" s="7" t="e">
        <f>VLOOKUP(B663,WR!$B$2:$G$73,6,FALSE)</f>
        <v>#N/A</v>
      </c>
      <c r="L663" s="7" t="e">
        <f>VLOOKUP(B663,TE!$A$2:$F$73,6,FALSE)</f>
        <v>#N/A</v>
      </c>
      <c r="M663" s="7">
        <f t="shared" si="42"/>
        <v>0</v>
      </c>
      <c r="N663" s="7">
        <f t="shared" si="43"/>
        <v>0</v>
      </c>
      <c r="P663">
        <v>230</v>
      </c>
      <c r="Q663" t="s">
        <v>32</v>
      </c>
      <c r="R663">
        <v>0</v>
      </c>
      <c r="S663" t="s">
        <v>149</v>
      </c>
      <c r="T663" t="s">
        <v>33</v>
      </c>
      <c r="U663" t="s">
        <v>32</v>
      </c>
      <c r="V663" t="s">
        <v>32</v>
      </c>
      <c r="W663">
        <v>-0.2</v>
      </c>
      <c r="X663">
        <v>-0.2</v>
      </c>
      <c r="Y663" t="s">
        <v>32</v>
      </c>
      <c r="Z663">
        <v>-149.023944444444</v>
      </c>
      <c r="AA663">
        <v>652</v>
      </c>
      <c r="AB663">
        <v>-133.88874999999999</v>
      </c>
      <c r="AC663">
        <v>646</v>
      </c>
      <c r="AD663">
        <v>-164.44725</v>
      </c>
      <c r="AE663">
        <v>612</v>
      </c>
      <c r="AF663">
        <v>134.4</v>
      </c>
      <c r="AG663">
        <v>19</v>
      </c>
      <c r="AH663">
        <v>333.9</v>
      </c>
      <c r="AI663">
        <v>5.2410168258643299</v>
      </c>
      <c r="AJ663" t="s">
        <v>32</v>
      </c>
      <c r="AK663" t="s">
        <v>32</v>
      </c>
    </row>
    <row r="664" spans="1:37">
      <c r="A664" s="6">
        <v>663</v>
      </c>
      <c r="B664">
        <v>14265</v>
      </c>
      <c r="C664" t="s">
        <v>308</v>
      </c>
      <c r="D664" t="s">
        <v>1141</v>
      </c>
      <c r="E664" t="s">
        <v>97</v>
      </c>
      <c r="F664" t="s">
        <v>149</v>
      </c>
      <c r="G664" s="5">
        <v>-0.2</v>
      </c>
      <c r="H664" s="3">
        <f t="shared" si="40"/>
        <v>-1.2500000000000001E-2</v>
      </c>
      <c r="I664" s="3">
        <f t="shared" si="41"/>
        <v>-7.506395833333313</v>
      </c>
      <c r="J664" s="7" t="e">
        <f>VLOOKUP(B664,RB!$B$2:$G$62,6,FALSE)</f>
        <v>#N/A</v>
      </c>
      <c r="K664" s="7" t="e">
        <f>VLOOKUP(B664,WR!$B$2:$G$73,6,FALSE)</f>
        <v>#N/A</v>
      </c>
      <c r="L664" s="7" t="e">
        <f>VLOOKUP(B664,TE!$A$2:$F$73,6,FALSE)</f>
        <v>#N/A</v>
      </c>
      <c r="M664" s="7">
        <f t="shared" si="42"/>
        <v>0</v>
      </c>
      <c r="N664" s="7">
        <f t="shared" si="43"/>
        <v>0</v>
      </c>
      <c r="P664">
        <v>230</v>
      </c>
      <c r="Q664" t="s">
        <v>32</v>
      </c>
      <c r="R664">
        <v>0</v>
      </c>
      <c r="S664" t="s">
        <v>149</v>
      </c>
      <c r="T664" t="s">
        <v>33</v>
      </c>
      <c r="U664" t="s">
        <v>32</v>
      </c>
      <c r="V664" t="s">
        <v>32</v>
      </c>
      <c r="W664">
        <v>-0.2</v>
      </c>
      <c r="X664">
        <v>-0.2</v>
      </c>
      <c r="Y664" t="s">
        <v>32</v>
      </c>
      <c r="Z664">
        <v>-149.023944444444</v>
      </c>
      <c r="AA664">
        <v>652</v>
      </c>
      <c r="AB664">
        <v>-133.88874999999999</v>
      </c>
      <c r="AC664">
        <v>646</v>
      </c>
      <c r="AD664">
        <v>-164.44725</v>
      </c>
      <c r="AE664">
        <v>612</v>
      </c>
      <c r="AF664">
        <v>171</v>
      </c>
      <c r="AG664">
        <v>11.4</v>
      </c>
      <c r="AH664" t="s">
        <v>32</v>
      </c>
      <c r="AI664">
        <v>4.2154180378315003</v>
      </c>
      <c r="AJ664" t="s">
        <v>32</v>
      </c>
      <c r="AK664" t="s">
        <v>32</v>
      </c>
    </row>
    <row r="665" spans="1:37">
      <c r="A665">
        <v>664</v>
      </c>
      <c r="B665">
        <v>14084</v>
      </c>
      <c r="C665" t="s">
        <v>746</v>
      </c>
      <c r="D665" t="s">
        <v>1073</v>
      </c>
      <c r="E665" t="s">
        <v>112</v>
      </c>
      <c r="F665" t="s">
        <v>132</v>
      </c>
      <c r="G665" s="5">
        <v>-0.24399999999999999</v>
      </c>
      <c r="H665" s="3">
        <f t="shared" si="40"/>
        <v>-1.525E-2</v>
      </c>
      <c r="I665" s="3">
        <f t="shared" si="41"/>
        <v>-7.5091458333333128</v>
      </c>
      <c r="J665" s="7" t="e">
        <f>VLOOKUP(B665,RB!$B$2:$G$62,6,FALSE)</f>
        <v>#N/A</v>
      </c>
      <c r="K665" s="7" t="e">
        <f>VLOOKUP(B665,WR!$B$2:$G$73,6,FALSE)</f>
        <v>#N/A</v>
      </c>
      <c r="L665" s="7" t="e">
        <f>VLOOKUP(B665,TE!$A$2:$F$73,6,FALSE)</f>
        <v>#N/A</v>
      </c>
      <c r="M665" s="7">
        <f t="shared" si="42"/>
        <v>0</v>
      </c>
      <c r="N665" s="7">
        <f t="shared" si="43"/>
        <v>0</v>
      </c>
      <c r="P665">
        <v>187</v>
      </c>
      <c r="Q665" t="s">
        <v>32</v>
      </c>
      <c r="R665">
        <v>0</v>
      </c>
      <c r="S665" t="s">
        <v>132</v>
      </c>
      <c r="T665" t="s">
        <v>33</v>
      </c>
      <c r="U665" t="s">
        <v>32</v>
      </c>
      <c r="V665" t="s">
        <v>32</v>
      </c>
      <c r="W665">
        <v>-0.24399999999999999</v>
      </c>
      <c r="X665">
        <v>-0.24399999999999999</v>
      </c>
      <c r="Y665">
        <v>16</v>
      </c>
      <c r="Z665">
        <v>-134.51308888888801</v>
      </c>
      <c r="AA665">
        <v>591</v>
      </c>
      <c r="AB665">
        <v>-102.7008</v>
      </c>
      <c r="AC665">
        <v>529</v>
      </c>
      <c r="AD665">
        <v>-169.31780000000001</v>
      </c>
      <c r="AE665">
        <v>655</v>
      </c>
      <c r="AF665">
        <v>110</v>
      </c>
      <c r="AG665">
        <v>22.7</v>
      </c>
      <c r="AH665">
        <v>352.2</v>
      </c>
      <c r="AI665">
        <v>8.0712522655343797</v>
      </c>
      <c r="AJ665">
        <v>150.91</v>
      </c>
      <c r="AK665">
        <v>440.09</v>
      </c>
    </row>
    <row r="666" spans="1:37">
      <c r="A666" s="6">
        <v>665</v>
      </c>
      <c r="B666">
        <v>13141</v>
      </c>
      <c r="C666" t="s">
        <v>746</v>
      </c>
      <c r="D666" t="s">
        <v>747</v>
      </c>
      <c r="E666" t="s">
        <v>112</v>
      </c>
      <c r="F666" t="s">
        <v>132</v>
      </c>
      <c r="G666" s="5">
        <v>-0.32400000000000001</v>
      </c>
      <c r="H666" s="3">
        <f t="shared" si="40"/>
        <v>-2.0250000000000001E-2</v>
      </c>
      <c r="I666" s="3">
        <f t="shared" si="41"/>
        <v>-7.5141458333333127</v>
      </c>
      <c r="J666" s="7" t="e">
        <f>VLOOKUP(B666,RB!$B$2:$G$62,6,FALSE)</f>
        <v>#N/A</v>
      </c>
      <c r="K666" s="7" t="e">
        <f>VLOOKUP(B666,WR!$B$2:$G$73,6,FALSE)</f>
        <v>#N/A</v>
      </c>
      <c r="L666" s="7" t="e">
        <f>VLOOKUP(B666,TE!$A$2:$F$73,6,FALSE)</f>
        <v>#N/A</v>
      </c>
      <c r="M666" s="7">
        <f t="shared" si="42"/>
        <v>0</v>
      </c>
      <c r="N666" s="7">
        <f t="shared" si="43"/>
        <v>0</v>
      </c>
      <c r="P666">
        <v>188</v>
      </c>
      <c r="Q666">
        <v>23</v>
      </c>
      <c r="R666">
        <v>2</v>
      </c>
      <c r="S666" t="s">
        <v>132</v>
      </c>
      <c r="T666" t="s">
        <v>33</v>
      </c>
      <c r="U666" t="s">
        <v>32</v>
      </c>
      <c r="V666" t="s">
        <v>32</v>
      </c>
      <c r="W666">
        <v>-0.32400000000000001</v>
      </c>
      <c r="X666">
        <v>-0.32400000000000001</v>
      </c>
      <c r="Y666">
        <v>17</v>
      </c>
      <c r="Z666">
        <v>-134.59308888888799</v>
      </c>
      <c r="AA666">
        <v>592</v>
      </c>
      <c r="AB666">
        <v>-102.7808</v>
      </c>
      <c r="AC666">
        <v>530</v>
      </c>
      <c r="AD666">
        <v>-169.39779999999999</v>
      </c>
      <c r="AE666">
        <v>656</v>
      </c>
      <c r="AF666" t="s">
        <v>32</v>
      </c>
      <c r="AG666" t="s">
        <v>32</v>
      </c>
      <c r="AH666" t="s">
        <v>32</v>
      </c>
      <c r="AI666" t="s">
        <v>133</v>
      </c>
      <c r="AJ666" t="s">
        <v>32</v>
      </c>
      <c r="AK666" t="s">
        <v>32</v>
      </c>
    </row>
  </sheetData>
  <sortState ref="B2:AD2529">
    <sortCondition descending="1" ref="G2:G2529"/>
  </sortState>
  <conditionalFormatting sqref="M2:M212">
    <cfRule type="cellIs" dxfId="3" priority="5" operator="lessThan">
      <formula>#REF!-4</formula>
    </cfRule>
    <cfRule type="cellIs" dxfId="2" priority="6" operator="greaterThan">
      <formula>#REF!+4</formula>
    </cfRule>
  </conditionalFormatting>
  <conditionalFormatting sqref="N2:N666">
    <cfRule type="cellIs" dxfId="1" priority="1" operator="lessThan">
      <formula>#REF!-4</formula>
    </cfRule>
    <cfRule type="cellIs" dxfId="0" priority="2" operator="greaterThan">
      <formula>#REF!+4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tabSelected="1" zoomScaleNormal="100" zoomScalePageLayoutView="150" workbookViewId="0">
      <selection activeCell="C5" sqref="C5"/>
    </sheetView>
  </sheetViews>
  <sheetFormatPr defaultColWidth="11.42578125" defaultRowHeight="15"/>
  <cols>
    <col min="3" max="3" width="32.5703125" bestFit="1" customWidth="1"/>
  </cols>
  <sheetData>
    <row r="1" spans="2:5">
      <c r="D1" t="s">
        <v>1249</v>
      </c>
    </row>
    <row r="2" spans="2:5">
      <c r="B2" t="s">
        <v>136</v>
      </c>
      <c r="C2" t="s">
        <v>151</v>
      </c>
      <c r="D2" s="29">
        <v>2</v>
      </c>
    </row>
    <row r="3" spans="2:5">
      <c r="B3" t="s">
        <v>132</v>
      </c>
      <c r="C3" t="s">
        <v>1251</v>
      </c>
      <c r="D3" s="29">
        <v>35</v>
      </c>
    </row>
    <row r="4" spans="2:5">
      <c r="B4" t="s">
        <v>132</v>
      </c>
      <c r="C4" t="s">
        <v>1321</v>
      </c>
      <c r="D4" s="29">
        <v>30</v>
      </c>
    </row>
    <row r="5" spans="2:5">
      <c r="B5" t="s">
        <v>149</v>
      </c>
      <c r="C5" t="s">
        <v>1320</v>
      </c>
      <c r="D5" s="29">
        <v>50</v>
      </c>
    </row>
    <row r="6" spans="2:5">
      <c r="B6" t="s">
        <v>149</v>
      </c>
      <c r="C6" t="s">
        <v>1275</v>
      </c>
      <c r="D6" s="29">
        <v>25</v>
      </c>
    </row>
    <row r="7" spans="2:5">
      <c r="B7" t="s">
        <v>1312</v>
      </c>
      <c r="C7" t="s">
        <v>1313</v>
      </c>
      <c r="D7" s="29">
        <v>55</v>
      </c>
    </row>
    <row r="8" spans="2:5">
      <c r="B8" t="s">
        <v>1312</v>
      </c>
      <c r="C8" t="s">
        <v>1316</v>
      </c>
      <c r="D8" s="29">
        <v>1</v>
      </c>
    </row>
    <row r="9" spans="2:5">
      <c r="B9" t="s">
        <v>1247</v>
      </c>
      <c r="C9" t="s">
        <v>1248</v>
      </c>
      <c r="D9" s="29">
        <v>1</v>
      </c>
    </row>
    <row r="10" spans="2:5">
      <c r="B10" t="s">
        <v>129</v>
      </c>
      <c r="C10" t="s">
        <v>1314</v>
      </c>
      <c r="D10" s="29">
        <v>1</v>
      </c>
    </row>
    <row r="11" spans="2:5">
      <c r="B11" t="s">
        <v>1250</v>
      </c>
      <c r="C11" t="s">
        <v>1315</v>
      </c>
      <c r="D11" s="29">
        <v>1</v>
      </c>
    </row>
    <row r="12" spans="2:5">
      <c r="B12" t="s">
        <v>1250</v>
      </c>
      <c r="C12" t="s">
        <v>1317</v>
      </c>
      <c r="D12" s="29">
        <v>1</v>
      </c>
    </row>
    <row r="13" spans="2:5">
      <c r="B13" t="s">
        <v>1250</v>
      </c>
      <c r="C13" t="s">
        <v>1318</v>
      </c>
      <c r="D13" s="29">
        <v>1</v>
      </c>
    </row>
    <row r="14" spans="2:5">
      <c r="B14" t="s">
        <v>1250</v>
      </c>
      <c r="C14" t="s">
        <v>1319</v>
      </c>
      <c r="D14" s="29">
        <v>1</v>
      </c>
    </row>
    <row r="15" spans="2:5">
      <c r="D15" s="29">
        <f>SUM(D2:D10)</f>
        <v>200</v>
      </c>
      <c r="E15" t="s">
        <v>1274</v>
      </c>
    </row>
    <row r="16" spans="2:5">
      <c r="D16" s="34">
        <f>200-D15</f>
        <v>0</v>
      </c>
      <c r="E16" t="s">
        <v>1273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O11" sqref="O11"/>
    </sheetView>
  </sheetViews>
  <sheetFormatPr defaultColWidth="10.85546875" defaultRowHeight="15"/>
  <cols>
    <col min="1" max="1" width="5.7109375" style="31" bestFit="1" customWidth="1"/>
    <col min="2" max="2" width="3.42578125" style="31" bestFit="1" customWidth="1"/>
    <col min="3" max="3" width="3.140625" style="31" bestFit="1" customWidth="1"/>
    <col min="4" max="4" width="3.85546875" style="31" bestFit="1" customWidth="1"/>
    <col min="5" max="5" width="3.140625" style="31" bestFit="1" customWidth="1"/>
    <col min="6" max="6" width="4.140625" style="31" bestFit="1" customWidth="1"/>
    <col min="7" max="7" width="11" style="31" bestFit="1" customWidth="1"/>
    <col min="8" max="8" width="10.85546875" style="31"/>
    <col min="9" max="9" width="5.7109375" style="31" bestFit="1" customWidth="1"/>
    <col min="10" max="10" width="3.42578125" style="31" bestFit="1" customWidth="1"/>
    <col min="11" max="11" width="3.140625" style="31" bestFit="1" customWidth="1"/>
    <col min="12" max="12" width="3.85546875" style="31" bestFit="1" customWidth="1"/>
    <col min="13" max="14" width="3.140625" style="31" bestFit="1" customWidth="1"/>
    <col min="15" max="15" width="18.140625" style="31" bestFit="1" customWidth="1"/>
    <col min="16" max="16384" width="10.85546875" style="31"/>
  </cols>
  <sheetData>
    <row r="1" spans="1:15">
      <c r="A1" s="31" t="s">
        <v>1255</v>
      </c>
      <c r="B1" s="31" t="s">
        <v>136</v>
      </c>
      <c r="C1" s="31" t="s">
        <v>132</v>
      </c>
      <c r="D1" s="31" t="s">
        <v>149</v>
      </c>
      <c r="E1" s="31" t="s">
        <v>144</v>
      </c>
      <c r="F1" s="30" t="s">
        <v>1247</v>
      </c>
      <c r="I1" s="31" t="s">
        <v>1255</v>
      </c>
      <c r="J1" s="31" t="s">
        <v>136</v>
      </c>
      <c r="K1" s="31" t="s">
        <v>132</v>
      </c>
      <c r="L1" s="31" t="s">
        <v>149</v>
      </c>
      <c r="M1" s="31" t="s">
        <v>144</v>
      </c>
      <c r="N1" s="30" t="s">
        <v>129</v>
      </c>
    </row>
    <row r="2" spans="1:15">
      <c r="A2" s="31" t="s">
        <v>82</v>
      </c>
      <c r="B2" s="32">
        <v>22</v>
      </c>
      <c r="C2" s="32">
        <v>10</v>
      </c>
      <c r="D2" s="32">
        <v>25</v>
      </c>
      <c r="E2" s="32">
        <v>23</v>
      </c>
      <c r="F2" s="32">
        <v>1</v>
      </c>
      <c r="G2" s="31" t="s">
        <v>1264</v>
      </c>
      <c r="I2" s="31" t="s">
        <v>30</v>
      </c>
      <c r="J2" s="32">
        <v>3</v>
      </c>
      <c r="K2" s="32">
        <v>4</v>
      </c>
      <c r="L2" s="32">
        <v>9</v>
      </c>
      <c r="M2" s="32">
        <v>6</v>
      </c>
      <c r="N2" s="32">
        <v>1</v>
      </c>
      <c r="O2" s="31" t="s">
        <v>1269</v>
      </c>
    </row>
    <row r="3" spans="1:15">
      <c r="A3" s="30" t="s">
        <v>112</v>
      </c>
      <c r="B3" s="32">
        <v>14</v>
      </c>
      <c r="C3" s="32">
        <v>5</v>
      </c>
      <c r="D3" s="32">
        <v>12</v>
      </c>
      <c r="E3" s="32">
        <v>12</v>
      </c>
      <c r="F3" s="33">
        <v>2</v>
      </c>
      <c r="G3" s="30" t="s">
        <v>1268</v>
      </c>
      <c r="I3" s="30" t="s">
        <v>1256</v>
      </c>
      <c r="J3" s="32">
        <v>1</v>
      </c>
      <c r="K3" s="32">
        <v>3</v>
      </c>
      <c r="L3" s="32">
        <v>8</v>
      </c>
      <c r="M3" s="32">
        <v>1</v>
      </c>
      <c r="N3" s="33">
        <v>2</v>
      </c>
      <c r="O3" s="30" t="s">
        <v>1270</v>
      </c>
    </row>
    <row r="4" spans="1:15">
      <c r="A4" s="31" t="s">
        <v>50</v>
      </c>
      <c r="B4" s="32">
        <v>27</v>
      </c>
      <c r="C4" s="32">
        <v>13</v>
      </c>
      <c r="D4" s="32">
        <v>21</v>
      </c>
      <c r="E4" s="32">
        <v>32</v>
      </c>
      <c r="F4" s="32">
        <v>3</v>
      </c>
      <c r="G4" s="31" t="s">
        <v>1264</v>
      </c>
      <c r="I4" s="31" t="s">
        <v>109</v>
      </c>
      <c r="J4" s="32">
        <v>29</v>
      </c>
      <c r="K4" s="32">
        <v>28</v>
      </c>
      <c r="L4" s="32">
        <v>28</v>
      </c>
      <c r="M4" s="32">
        <v>29</v>
      </c>
      <c r="N4" s="33">
        <v>3</v>
      </c>
      <c r="O4" s="30" t="s">
        <v>1270</v>
      </c>
    </row>
    <row r="5" spans="1:15">
      <c r="A5" s="30" t="s">
        <v>1258</v>
      </c>
      <c r="B5" s="32">
        <v>17</v>
      </c>
      <c r="C5" s="32">
        <v>8</v>
      </c>
      <c r="D5" s="32">
        <v>14</v>
      </c>
      <c r="E5" s="32">
        <v>28</v>
      </c>
      <c r="F5" s="33">
        <v>4</v>
      </c>
      <c r="G5" s="30" t="s">
        <v>1268</v>
      </c>
      <c r="I5" s="31" t="s">
        <v>1258</v>
      </c>
      <c r="J5" s="32">
        <v>17</v>
      </c>
      <c r="K5" s="32">
        <v>8</v>
      </c>
      <c r="L5" s="32">
        <v>14</v>
      </c>
      <c r="M5" s="32">
        <v>28</v>
      </c>
      <c r="N5" s="32">
        <v>4</v>
      </c>
      <c r="O5" s="31" t="s">
        <v>1271</v>
      </c>
    </row>
    <row r="6" spans="1:15">
      <c r="A6" s="30" t="s">
        <v>123</v>
      </c>
      <c r="B6" s="32">
        <v>9</v>
      </c>
      <c r="C6" s="32">
        <v>1</v>
      </c>
      <c r="D6" s="32">
        <v>18</v>
      </c>
      <c r="E6" s="32">
        <v>5</v>
      </c>
      <c r="F6" s="33">
        <v>5</v>
      </c>
      <c r="G6" s="31" t="s">
        <v>1267</v>
      </c>
      <c r="I6" s="31" t="s">
        <v>94</v>
      </c>
      <c r="J6" s="32">
        <v>28</v>
      </c>
      <c r="K6" s="32">
        <v>18</v>
      </c>
      <c r="L6" s="32">
        <v>15</v>
      </c>
      <c r="M6" s="32">
        <v>26</v>
      </c>
      <c r="N6" s="32">
        <v>5</v>
      </c>
      <c r="O6" s="31" t="s">
        <v>1272</v>
      </c>
    </row>
    <row r="7" spans="1:15">
      <c r="A7" s="31" t="s">
        <v>1256</v>
      </c>
      <c r="B7" s="32">
        <v>1</v>
      </c>
      <c r="C7" s="32">
        <v>3</v>
      </c>
      <c r="D7" s="32">
        <v>8</v>
      </c>
      <c r="E7" s="32">
        <v>1</v>
      </c>
      <c r="F7" s="32">
        <v>6</v>
      </c>
      <c r="G7" s="31" t="s">
        <v>1264</v>
      </c>
      <c r="I7" s="31" t="s">
        <v>53</v>
      </c>
      <c r="J7" s="32">
        <v>21</v>
      </c>
      <c r="K7" s="32">
        <v>32</v>
      </c>
      <c r="L7" s="32">
        <v>7</v>
      </c>
      <c r="M7" s="32">
        <v>27</v>
      </c>
      <c r="N7" s="32">
        <v>6</v>
      </c>
      <c r="O7" s="31" t="s">
        <v>1269</v>
      </c>
    </row>
    <row r="8" spans="1:15">
      <c r="A8" s="31" t="s">
        <v>47</v>
      </c>
      <c r="B8" s="32">
        <v>31</v>
      </c>
      <c r="C8" s="32">
        <v>9</v>
      </c>
      <c r="D8" s="32">
        <v>29</v>
      </c>
      <c r="E8" s="32">
        <v>20</v>
      </c>
      <c r="F8" s="32">
        <v>7</v>
      </c>
      <c r="G8" s="31" t="s">
        <v>1266</v>
      </c>
      <c r="I8" s="31" t="s">
        <v>1257</v>
      </c>
      <c r="J8" s="32">
        <v>8</v>
      </c>
      <c r="K8" s="32">
        <v>16</v>
      </c>
      <c r="L8" s="32">
        <v>5</v>
      </c>
      <c r="M8" s="32">
        <v>11</v>
      </c>
      <c r="N8" s="32">
        <v>7</v>
      </c>
      <c r="O8" s="31" t="s">
        <v>1269</v>
      </c>
    </row>
    <row r="9" spans="1:15">
      <c r="A9" s="31" t="s">
        <v>1257</v>
      </c>
      <c r="B9" s="32">
        <v>8</v>
      </c>
      <c r="C9" s="32">
        <v>16</v>
      </c>
      <c r="D9" s="32">
        <v>5</v>
      </c>
      <c r="E9" s="32">
        <v>11</v>
      </c>
      <c r="F9" s="32">
        <v>8</v>
      </c>
      <c r="G9" s="31" t="s">
        <v>1264</v>
      </c>
      <c r="I9" s="31" t="s">
        <v>1262</v>
      </c>
      <c r="J9" s="32">
        <v>26</v>
      </c>
      <c r="K9" s="32">
        <v>27</v>
      </c>
      <c r="L9" s="32">
        <v>22</v>
      </c>
      <c r="M9" s="32">
        <v>24</v>
      </c>
      <c r="N9" s="32">
        <v>8</v>
      </c>
      <c r="O9" s="30" t="s">
        <v>1270</v>
      </c>
    </row>
    <row r="10" spans="1:15">
      <c r="A10" s="30" t="s">
        <v>114</v>
      </c>
      <c r="B10" s="32">
        <v>2</v>
      </c>
      <c r="C10" s="32">
        <v>22</v>
      </c>
      <c r="D10" s="32">
        <v>1</v>
      </c>
      <c r="E10" s="32">
        <v>8</v>
      </c>
      <c r="F10" s="33">
        <v>9</v>
      </c>
      <c r="G10" s="31" t="s">
        <v>1267</v>
      </c>
      <c r="I10" s="31" t="s">
        <v>62</v>
      </c>
      <c r="J10" s="32">
        <v>7</v>
      </c>
      <c r="K10" s="32">
        <v>7</v>
      </c>
      <c r="L10" s="32">
        <v>11</v>
      </c>
      <c r="M10" s="32">
        <v>13</v>
      </c>
      <c r="N10" s="32">
        <v>9</v>
      </c>
      <c r="O10" s="30" t="s">
        <v>1270</v>
      </c>
    </row>
    <row r="11" spans="1:15">
      <c r="A11" s="30" t="s">
        <v>94</v>
      </c>
      <c r="B11" s="32">
        <v>28</v>
      </c>
      <c r="C11" s="32">
        <v>18</v>
      </c>
      <c r="D11" s="32">
        <v>15</v>
      </c>
      <c r="E11" s="32">
        <v>26</v>
      </c>
      <c r="F11" s="33">
        <v>10</v>
      </c>
      <c r="G11" s="31" t="s">
        <v>1265</v>
      </c>
      <c r="I11" s="31" t="s">
        <v>56</v>
      </c>
      <c r="J11" s="32">
        <v>11</v>
      </c>
      <c r="K11" s="32">
        <v>17</v>
      </c>
      <c r="L11" s="32">
        <v>30</v>
      </c>
      <c r="M11" s="32">
        <v>10</v>
      </c>
      <c r="N11" s="32">
        <v>10</v>
      </c>
    </row>
    <row r="12" spans="1:15">
      <c r="A12" s="30" t="s">
        <v>74</v>
      </c>
      <c r="B12" s="32">
        <v>15</v>
      </c>
      <c r="C12" s="32">
        <v>20</v>
      </c>
      <c r="D12" s="32">
        <v>26</v>
      </c>
      <c r="E12" s="32">
        <v>3</v>
      </c>
      <c r="F12" s="33">
        <v>11</v>
      </c>
      <c r="G12" s="31" t="s">
        <v>1267</v>
      </c>
      <c r="I12" s="31" t="s">
        <v>1263</v>
      </c>
      <c r="J12" s="32">
        <v>32</v>
      </c>
      <c r="K12" s="32">
        <v>31</v>
      </c>
      <c r="L12" s="32">
        <v>23</v>
      </c>
      <c r="M12" s="32">
        <v>30</v>
      </c>
      <c r="N12" s="32">
        <v>11</v>
      </c>
    </row>
    <row r="13" spans="1:15">
      <c r="A13" s="30" t="s">
        <v>65</v>
      </c>
      <c r="B13" s="32">
        <v>23</v>
      </c>
      <c r="C13" s="32">
        <v>25</v>
      </c>
      <c r="D13" s="32">
        <v>13</v>
      </c>
      <c r="E13" s="32">
        <v>17</v>
      </c>
      <c r="F13" s="33">
        <v>12</v>
      </c>
      <c r="G13" s="30" t="s">
        <v>1268</v>
      </c>
      <c r="I13" s="31" t="s">
        <v>123</v>
      </c>
      <c r="J13" s="32">
        <v>9</v>
      </c>
      <c r="K13" s="32">
        <v>1</v>
      </c>
      <c r="L13" s="32">
        <v>18</v>
      </c>
      <c r="M13" s="32">
        <v>5</v>
      </c>
      <c r="N13" s="32">
        <v>12</v>
      </c>
    </row>
    <row r="14" spans="1:15">
      <c r="A14" s="31" t="s">
        <v>1260</v>
      </c>
      <c r="B14" s="32">
        <v>19</v>
      </c>
      <c r="C14" s="32">
        <v>24</v>
      </c>
      <c r="D14" s="32">
        <v>27</v>
      </c>
      <c r="E14" s="32">
        <v>7</v>
      </c>
      <c r="F14" s="32">
        <v>13</v>
      </c>
      <c r="I14" s="31" t="s">
        <v>65</v>
      </c>
      <c r="J14" s="32">
        <v>23</v>
      </c>
      <c r="K14" s="32">
        <v>25</v>
      </c>
      <c r="L14" s="32">
        <v>13</v>
      </c>
      <c r="M14" s="32">
        <v>17</v>
      </c>
      <c r="N14" s="32">
        <v>13</v>
      </c>
      <c r="O14" s="30"/>
    </row>
    <row r="15" spans="1:15">
      <c r="A15" s="31" t="s">
        <v>85</v>
      </c>
      <c r="B15" s="32">
        <v>5</v>
      </c>
      <c r="C15" s="32">
        <v>14</v>
      </c>
      <c r="D15" s="32">
        <v>3</v>
      </c>
      <c r="E15" s="32">
        <v>31</v>
      </c>
      <c r="F15" s="32">
        <v>14</v>
      </c>
      <c r="I15" s="31" t="s">
        <v>77</v>
      </c>
      <c r="J15" s="32">
        <v>6</v>
      </c>
      <c r="K15" s="32">
        <v>6</v>
      </c>
      <c r="L15" s="32">
        <v>6</v>
      </c>
      <c r="M15" s="32">
        <v>16</v>
      </c>
      <c r="N15" s="32">
        <v>14</v>
      </c>
    </row>
    <row r="16" spans="1:15">
      <c r="A16" s="31" t="s">
        <v>80</v>
      </c>
      <c r="B16" s="32">
        <v>4</v>
      </c>
      <c r="C16" s="32">
        <v>15</v>
      </c>
      <c r="D16" s="32">
        <v>4</v>
      </c>
      <c r="E16" s="32">
        <v>19</v>
      </c>
      <c r="F16" s="32">
        <v>15</v>
      </c>
      <c r="I16" s="31" t="s">
        <v>71</v>
      </c>
      <c r="J16" s="32">
        <v>25</v>
      </c>
      <c r="K16" s="32">
        <v>11</v>
      </c>
      <c r="L16" s="32">
        <v>32</v>
      </c>
      <c r="M16" s="32">
        <v>2</v>
      </c>
      <c r="N16" s="32">
        <v>15</v>
      </c>
    </row>
    <row r="17" spans="1:15">
      <c r="A17" s="31" t="s">
        <v>62</v>
      </c>
      <c r="B17" s="32">
        <v>7</v>
      </c>
      <c r="C17" s="32">
        <v>7</v>
      </c>
      <c r="D17" s="32">
        <v>11</v>
      </c>
      <c r="E17" s="32">
        <v>13</v>
      </c>
      <c r="F17" s="32">
        <v>16</v>
      </c>
      <c r="I17" s="31" t="s">
        <v>112</v>
      </c>
      <c r="J17" s="32">
        <v>14</v>
      </c>
      <c r="K17" s="32">
        <v>5</v>
      </c>
      <c r="L17" s="32">
        <v>12</v>
      </c>
      <c r="M17" s="32">
        <v>12</v>
      </c>
      <c r="N17" s="32">
        <v>16</v>
      </c>
      <c r="O17" s="30"/>
    </row>
    <row r="18" spans="1:15">
      <c r="A18" s="31" t="s">
        <v>97</v>
      </c>
      <c r="B18" s="32">
        <v>16</v>
      </c>
      <c r="C18" s="32">
        <v>2</v>
      </c>
      <c r="D18" s="32">
        <v>19</v>
      </c>
      <c r="E18" s="32">
        <v>25</v>
      </c>
      <c r="F18" s="32">
        <v>17</v>
      </c>
      <c r="I18" s="31" t="s">
        <v>103</v>
      </c>
      <c r="J18" s="32">
        <v>10</v>
      </c>
      <c r="K18" s="32">
        <v>19</v>
      </c>
      <c r="L18" s="32">
        <v>2</v>
      </c>
      <c r="M18" s="32">
        <v>21</v>
      </c>
      <c r="N18" s="32">
        <v>17</v>
      </c>
    </row>
    <row r="19" spans="1:15">
      <c r="A19" s="31" t="s">
        <v>56</v>
      </c>
      <c r="B19" s="32">
        <v>11</v>
      </c>
      <c r="C19" s="32">
        <v>17</v>
      </c>
      <c r="D19" s="32">
        <v>30</v>
      </c>
      <c r="E19" s="32">
        <v>10</v>
      </c>
      <c r="F19" s="32">
        <v>18</v>
      </c>
      <c r="I19" s="31" t="s">
        <v>50</v>
      </c>
      <c r="J19" s="32">
        <v>27</v>
      </c>
      <c r="K19" s="32">
        <v>13</v>
      </c>
      <c r="L19" s="32">
        <v>21</v>
      </c>
      <c r="M19" s="32">
        <v>32</v>
      </c>
      <c r="N19" s="32">
        <v>18</v>
      </c>
    </row>
    <row r="20" spans="1:15">
      <c r="A20" s="31" t="s">
        <v>38</v>
      </c>
      <c r="B20" s="32">
        <v>12</v>
      </c>
      <c r="C20" s="32">
        <v>12</v>
      </c>
      <c r="D20" s="32">
        <v>10</v>
      </c>
      <c r="E20" s="32">
        <v>22</v>
      </c>
      <c r="F20" s="32">
        <v>19</v>
      </c>
      <c r="I20" s="31" t="s">
        <v>82</v>
      </c>
      <c r="J20" s="32">
        <v>22</v>
      </c>
      <c r="K20" s="32">
        <v>10</v>
      </c>
      <c r="L20" s="32">
        <v>25</v>
      </c>
      <c r="M20" s="32">
        <v>23</v>
      </c>
      <c r="N20" s="32">
        <v>19</v>
      </c>
    </row>
    <row r="21" spans="1:15">
      <c r="A21" s="31" t="s">
        <v>77</v>
      </c>
      <c r="B21" s="32">
        <v>6</v>
      </c>
      <c r="C21" s="32">
        <v>6</v>
      </c>
      <c r="D21" s="32">
        <v>6</v>
      </c>
      <c r="E21" s="32">
        <v>16</v>
      </c>
      <c r="F21" s="32">
        <v>20</v>
      </c>
      <c r="I21" s="31" t="s">
        <v>47</v>
      </c>
      <c r="J21" s="32">
        <v>31</v>
      </c>
      <c r="K21" s="32">
        <v>9</v>
      </c>
      <c r="L21" s="32">
        <v>29</v>
      </c>
      <c r="M21" s="32">
        <v>20</v>
      </c>
      <c r="N21" s="32">
        <v>20</v>
      </c>
    </row>
    <row r="22" spans="1:15">
      <c r="A22" s="31" t="s">
        <v>53</v>
      </c>
      <c r="B22" s="32">
        <v>21</v>
      </c>
      <c r="C22" s="32">
        <v>32</v>
      </c>
      <c r="D22" s="32">
        <v>7</v>
      </c>
      <c r="E22" s="32">
        <v>27</v>
      </c>
      <c r="F22" s="32">
        <v>21</v>
      </c>
      <c r="I22" s="31" t="s">
        <v>38</v>
      </c>
      <c r="J22" s="32">
        <v>12</v>
      </c>
      <c r="K22" s="32">
        <v>12</v>
      </c>
      <c r="L22" s="32">
        <v>10</v>
      </c>
      <c r="M22" s="32">
        <v>22</v>
      </c>
      <c r="N22" s="32">
        <v>21</v>
      </c>
    </row>
    <row r="23" spans="1:15">
      <c r="A23" s="31" t="s">
        <v>1259</v>
      </c>
      <c r="B23" s="32">
        <v>18</v>
      </c>
      <c r="C23" s="32">
        <v>21</v>
      </c>
      <c r="D23" s="32">
        <v>17</v>
      </c>
      <c r="E23" s="32">
        <v>4</v>
      </c>
      <c r="F23" s="32">
        <v>22</v>
      </c>
      <c r="I23" s="31" t="s">
        <v>80</v>
      </c>
      <c r="J23" s="32">
        <v>4</v>
      </c>
      <c r="K23" s="32">
        <v>15</v>
      </c>
      <c r="L23" s="32">
        <v>4</v>
      </c>
      <c r="M23" s="32">
        <v>19</v>
      </c>
      <c r="N23" s="32">
        <v>22</v>
      </c>
    </row>
    <row r="24" spans="1:15">
      <c r="A24" s="31" t="s">
        <v>1261</v>
      </c>
      <c r="B24" s="32">
        <v>24</v>
      </c>
      <c r="C24" s="32">
        <v>23</v>
      </c>
      <c r="D24" s="32">
        <v>24</v>
      </c>
      <c r="E24" s="32">
        <v>9</v>
      </c>
      <c r="F24" s="32">
        <v>23</v>
      </c>
      <c r="I24" s="31" t="s">
        <v>97</v>
      </c>
      <c r="J24" s="32">
        <v>16</v>
      </c>
      <c r="K24" s="32">
        <v>2</v>
      </c>
      <c r="L24" s="32">
        <v>19</v>
      </c>
      <c r="M24" s="32">
        <v>25</v>
      </c>
      <c r="N24" s="32">
        <v>23</v>
      </c>
    </row>
    <row r="25" spans="1:15">
      <c r="A25" s="31" t="s">
        <v>88</v>
      </c>
      <c r="B25" s="32">
        <v>20</v>
      </c>
      <c r="C25" s="32">
        <v>29</v>
      </c>
      <c r="D25" s="32">
        <v>16</v>
      </c>
      <c r="E25" s="32">
        <v>15</v>
      </c>
      <c r="F25" s="32">
        <v>24</v>
      </c>
      <c r="I25" s="31" t="s">
        <v>1261</v>
      </c>
      <c r="J25" s="32">
        <v>24</v>
      </c>
      <c r="K25" s="32">
        <v>23</v>
      </c>
      <c r="L25" s="32">
        <v>24</v>
      </c>
      <c r="M25" s="32">
        <v>9</v>
      </c>
      <c r="N25" s="32">
        <v>24</v>
      </c>
    </row>
    <row r="26" spans="1:15">
      <c r="A26" s="31" t="s">
        <v>109</v>
      </c>
      <c r="B26" s="32">
        <v>29</v>
      </c>
      <c r="C26" s="32">
        <v>28</v>
      </c>
      <c r="D26" s="32">
        <v>28</v>
      </c>
      <c r="E26" s="32">
        <v>29</v>
      </c>
      <c r="F26" s="32">
        <v>25</v>
      </c>
      <c r="I26" s="31" t="s">
        <v>1260</v>
      </c>
      <c r="J26" s="32">
        <v>19</v>
      </c>
      <c r="K26" s="32">
        <v>24</v>
      </c>
      <c r="L26" s="32">
        <v>27</v>
      </c>
      <c r="M26" s="32">
        <v>7</v>
      </c>
      <c r="N26" s="32">
        <v>25</v>
      </c>
    </row>
    <row r="27" spans="1:15">
      <c r="A27" s="31" t="s">
        <v>103</v>
      </c>
      <c r="B27" s="32">
        <v>10</v>
      </c>
      <c r="C27" s="32">
        <v>19</v>
      </c>
      <c r="D27" s="32">
        <v>2</v>
      </c>
      <c r="E27" s="32">
        <v>21</v>
      </c>
      <c r="F27" s="32">
        <v>26</v>
      </c>
      <c r="I27" s="31" t="s">
        <v>85</v>
      </c>
      <c r="J27" s="32">
        <v>5</v>
      </c>
      <c r="K27" s="32">
        <v>14</v>
      </c>
      <c r="L27" s="32">
        <v>3</v>
      </c>
      <c r="M27" s="32">
        <v>31</v>
      </c>
      <c r="N27" s="32">
        <v>26</v>
      </c>
    </row>
    <row r="28" spans="1:15">
      <c r="A28" s="31" t="s">
        <v>30</v>
      </c>
      <c r="B28" s="32">
        <v>3</v>
      </c>
      <c r="C28" s="32">
        <v>4</v>
      </c>
      <c r="D28" s="32">
        <v>9</v>
      </c>
      <c r="E28" s="32">
        <v>6</v>
      </c>
      <c r="F28" s="32">
        <v>27</v>
      </c>
      <c r="I28" s="31" t="s">
        <v>114</v>
      </c>
      <c r="J28" s="32">
        <v>2</v>
      </c>
      <c r="K28" s="32">
        <v>22</v>
      </c>
      <c r="L28" s="32">
        <v>1</v>
      </c>
      <c r="M28" s="32">
        <v>8</v>
      </c>
      <c r="N28" s="32">
        <v>27</v>
      </c>
    </row>
    <row r="29" spans="1:15">
      <c r="A29" s="31" t="s">
        <v>1262</v>
      </c>
      <c r="B29" s="32">
        <v>26</v>
      </c>
      <c r="C29" s="32">
        <v>27</v>
      </c>
      <c r="D29" s="32">
        <v>22</v>
      </c>
      <c r="E29" s="32">
        <v>24</v>
      </c>
      <c r="F29" s="32">
        <v>28</v>
      </c>
      <c r="I29" s="31" t="s">
        <v>1259</v>
      </c>
      <c r="J29" s="32">
        <v>18</v>
      </c>
      <c r="K29" s="32">
        <v>21</v>
      </c>
      <c r="L29" s="32">
        <v>17</v>
      </c>
      <c r="M29" s="32">
        <v>4</v>
      </c>
      <c r="N29" s="32">
        <v>28</v>
      </c>
    </row>
    <row r="30" spans="1:15">
      <c r="A30" s="31" t="s">
        <v>1263</v>
      </c>
      <c r="B30" s="32">
        <v>32</v>
      </c>
      <c r="C30" s="32">
        <v>31</v>
      </c>
      <c r="D30" s="32">
        <v>23</v>
      </c>
      <c r="E30" s="32">
        <v>30</v>
      </c>
      <c r="F30" s="32">
        <v>29</v>
      </c>
      <c r="I30" s="31" t="s">
        <v>74</v>
      </c>
      <c r="J30" s="32">
        <v>15</v>
      </c>
      <c r="K30" s="32">
        <v>20</v>
      </c>
      <c r="L30" s="32">
        <v>26</v>
      </c>
      <c r="M30" s="32">
        <v>3</v>
      </c>
      <c r="N30" s="32">
        <v>29</v>
      </c>
    </row>
    <row r="31" spans="1:15">
      <c r="A31" s="31" t="s">
        <v>71</v>
      </c>
      <c r="B31" s="32">
        <v>25</v>
      </c>
      <c r="C31" s="32">
        <v>11</v>
      </c>
      <c r="D31" s="32">
        <v>32</v>
      </c>
      <c r="E31" s="32">
        <v>2</v>
      </c>
      <c r="F31" s="32">
        <v>30</v>
      </c>
      <c r="I31" s="31" t="s">
        <v>41</v>
      </c>
      <c r="J31" s="32">
        <v>30</v>
      </c>
      <c r="K31" s="32">
        <v>26</v>
      </c>
      <c r="L31" s="32">
        <v>31</v>
      </c>
      <c r="M31" s="32">
        <v>14</v>
      </c>
      <c r="N31" s="32">
        <v>30</v>
      </c>
    </row>
    <row r="32" spans="1:15">
      <c r="A32" s="31" t="s">
        <v>126</v>
      </c>
      <c r="B32" s="32">
        <v>13</v>
      </c>
      <c r="C32" s="32">
        <v>30</v>
      </c>
      <c r="D32" s="32">
        <v>20</v>
      </c>
      <c r="E32" s="32">
        <v>18</v>
      </c>
      <c r="F32" s="32">
        <v>31</v>
      </c>
      <c r="I32" s="31" t="s">
        <v>88</v>
      </c>
      <c r="J32" s="32">
        <v>20</v>
      </c>
      <c r="K32" s="32">
        <v>29</v>
      </c>
      <c r="L32" s="32">
        <v>16</v>
      </c>
      <c r="M32" s="32">
        <v>15</v>
      </c>
      <c r="N32" s="32">
        <v>31</v>
      </c>
    </row>
    <row r="33" spans="1:14">
      <c r="A33" s="31" t="s">
        <v>41</v>
      </c>
      <c r="B33" s="32">
        <v>30</v>
      </c>
      <c r="C33" s="32">
        <v>26</v>
      </c>
      <c r="D33" s="32">
        <v>31</v>
      </c>
      <c r="E33" s="32">
        <v>14</v>
      </c>
      <c r="F33" s="32">
        <v>32</v>
      </c>
      <c r="I33" s="31" t="s">
        <v>126</v>
      </c>
      <c r="J33" s="32">
        <v>13</v>
      </c>
      <c r="K33" s="32">
        <v>30</v>
      </c>
      <c r="L33" s="32">
        <v>20</v>
      </c>
      <c r="M33" s="32">
        <v>18</v>
      </c>
      <c r="N33" s="32">
        <v>32</v>
      </c>
    </row>
  </sheetData>
  <sortState ref="I2:P33">
    <sortCondition ref="N2:N3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B3" sqref="B3"/>
    </sheetView>
  </sheetViews>
  <sheetFormatPr defaultColWidth="11.42578125" defaultRowHeight="15"/>
  <cols>
    <col min="1" max="1" width="18.42578125" bestFit="1" customWidth="1"/>
  </cols>
  <sheetData>
    <row r="1" spans="1:2">
      <c r="A1" s="35" t="s">
        <v>1278</v>
      </c>
      <c r="B1" s="35" t="s">
        <v>1279</v>
      </c>
    </row>
    <row r="2" spans="1:2">
      <c r="A2" s="36" t="s">
        <v>1280</v>
      </c>
      <c r="B2" s="37">
        <v>4</v>
      </c>
    </row>
    <row r="3" spans="1:2">
      <c r="A3" s="36" t="s">
        <v>1281</v>
      </c>
      <c r="B3" s="37">
        <v>4</v>
      </c>
    </row>
    <row r="4" spans="1:2">
      <c r="A4" s="36" t="s">
        <v>1282</v>
      </c>
      <c r="B4" s="37">
        <v>5</v>
      </c>
    </row>
    <row r="5" spans="1:2">
      <c r="A5" s="36" t="s">
        <v>1283</v>
      </c>
      <c r="B5" s="37">
        <v>5</v>
      </c>
    </row>
    <row r="6" spans="1:2">
      <c r="A6" s="36" t="s">
        <v>1284</v>
      </c>
      <c r="B6" s="37">
        <v>6</v>
      </c>
    </row>
    <row r="7" spans="1:2">
      <c r="A7" s="36" t="s">
        <v>1285</v>
      </c>
      <c r="B7" s="37">
        <v>6</v>
      </c>
    </row>
    <row r="8" spans="1:2">
      <c r="A8" s="36" t="s">
        <v>1286</v>
      </c>
      <c r="B8" s="37">
        <v>6</v>
      </c>
    </row>
    <row r="9" spans="1:2">
      <c r="A9" s="36" t="s">
        <v>1287</v>
      </c>
      <c r="B9" s="37">
        <v>6</v>
      </c>
    </row>
    <row r="10" spans="1:2">
      <c r="A10" s="36" t="s">
        <v>1288</v>
      </c>
      <c r="B10" s="37">
        <v>7</v>
      </c>
    </row>
    <row r="11" spans="1:2">
      <c r="A11" s="36" t="s">
        <v>1289</v>
      </c>
      <c r="B11" s="37">
        <v>7</v>
      </c>
    </row>
    <row r="12" spans="1:2">
      <c r="A12" s="36" t="s">
        <v>1290</v>
      </c>
      <c r="B12" s="37">
        <v>7</v>
      </c>
    </row>
    <row r="13" spans="1:2">
      <c r="A13" s="36" t="s">
        <v>1291</v>
      </c>
      <c r="B13" s="37">
        <v>7</v>
      </c>
    </row>
    <row r="14" spans="1:2">
      <c r="A14" s="36" t="s">
        <v>1292</v>
      </c>
      <c r="B14" s="37">
        <v>8</v>
      </c>
    </row>
    <row r="15" spans="1:2">
      <c r="A15" s="36" t="s">
        <v>1293</v>
      </c>
      <c r="B15" s="37">
        <v>8</v>
      </c>
    </row>
    <row r="16" spans="1:2">
      <c r="A16" s="36" t="s">
        <v>1294</v>
      </c>
      <c r="B16" s="37">
        <v>9</v>
      </c>
    </row>
    <row r="17" spans="1:2">
      <c r="A17" s="36" t="s">
        <v>1295</v>
      </c>
      <c r="B17" s="37">
        <v>9</v>
      </c>
    </row>
    <row r="18" spans="1:2">
      <c r="A18" s="36" t="s">
        <v>1296</v>
      </c>
      <c r="B18" s="37">
        <v>9</v>
      </c>
    </row>
    <row r="19" spans="1:2">
      <c r="A19" s="36" t="s">
        <v>1297</v>
      </c>
      <c r="B19" s="37">
        <v>9</v>
      </c>
    </row>
    <row r="20" spans="1:2">
      <c r="A20" s="36" t="s">
        <v>1298</v>
      </c>
      <c r="B20" s="37">
        <v>10</v>
      </c>
    </row>
    <row r="21" spans="1:2">
      <c r="A21" s="36" t="s">
        <v>1299</v>
      </c>
      <c r="B21" s="37">
        <v>10</v>
      </c>
    </row>
    <row r="22" spans="1:2">
      <c r="A22" s="36" t="s">
        <v>1300</v>
      </c>
      <c r="B22" s="37">
        <v>10</v>
      </c>
    </row>
    <row r="23" spans="1:2">
      <c r="A23" s="36" t="s">
        <v>1301</v>
      </c>
      <c r="B23" s="37">
        <v>10</v>
      </c>
    </row>
    <row r="24" spans="1:2">
      <c r="A24" s="36" t="s">
        <v>1302</v>
      </c>
      <c r="B24" s="37">
        <v>10</v>
      </c>
    </row>
    <row r="25" spans="1:2">
      <c r="A25" s="36" t="s">
        <v>1303</v>
      </c>
      <c r="B25" s="37">
        <v>10</v>
      </c>
    </row>
    <row r="26" spans="1:2">
      <c r="A26" s="36" t="s">
        <v>1304</v>
      </c>
      <c r="B26" s="37">
        <v>11</v>
      </c>
    </row>
    <row r="27" spans="1:2">
      <c r="A27" s="36" t="s">
        <v>1305</v>
      </c>
      <c r="B27" s="37">
        <v>11</v>
      </c>
    </row>
    <row r="28" spans="1:2">
      <c r="A28" s="36" t="s">
        <v>1306</v>
      </c>
      <c r="B28" s="37">
        <v>11</v>
      </c>
    </row>
    <row r="29" spans="1:2">
      <c r="A29" s="36" t="s">
        <v>1307</v>
      </c>
      <c r="B29" s="37">
        <v>11</v>
      </c>
    </row>
    <row r="30" spans="1:2">
      <c r="A30" s="36" t="s">
        <v>1308</v>
      </c>
      <c r="B30" s="37">
        <v>12</v>
      </c>
    </row>
    <row r="31" spans="1:2">
      <c r="A31" s="36" t="s">
        <v>1309</v>
      </c>
      <c r="B31" s="37">
        <v>12</v>
      </c>
    </row>
    <row r="32" spans="1:2">
      <c r="A32" s="36" t="s">
        <v>1310</v>
      </c>
      <c r="B32" s="37">
        <v>12</v>
      </c>
    </row>
    <row r="33" spans="1:2">
      <c r="A33" s="36" t="s">
        <v>1311</v>
      </c>
      <c r="B33" s="37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raw_projections</vt:lpstr>
      <vt:lpstr>QB</vt:lpstr>
      <vt:lpstr>RB</vt:lpstr>
      <vt:lpstr>WR</vt:lpstr>
      <vt:lpstr>TE</vt:lpstr>
      <vt:lpstr>FLEX</vt:lpstr>
      <vt:lpstr>Team Plan</vt:lpstr>
      <vt:lpstr>Strength of Sched wks 1-4</vt:lpstr>
      <vt:lpstr>Bye Weeks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Kain, William</dc:creator>
  <cp:lastModifiedBy>WKain</cp:lastModifiedBy>
  <dcterms:created xsi:type="dcterms:W3CDTF">2019-08-21T21:56:23Z</dcterms:created>
  <dcterms:modified xsi:type="dcterms:W3CDTF">2019-08-24T12:18:26Z</dcterms:modified>
</cp:coreProperties>
</file>