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uofnelincoln-my.sharepoint.com/personal/aosinuga2_unl_edu/Documents/Research SSbio/Secondary Projects/Ratul ssCatPred Project/Benchmarking/RealKcat/outputs/"/>
    </mc:Choice>
  </mc:AlternateContent>
  <xr:revisionPtr revIDLastSave="35" documentId="8_{6035F645-426B-4BA5-9470-61ADF89501EA}" xr6:coauthVersionLast="47" xr6:coauthVersionMax="47" xr10:uidLastSave="{30B5DA45-F538-4523-9BF8-EAB5535CB648}"/>
  <bookViews>
    <workbookView xWindow="28680" yWindow="-120" windowWidth="29040" windowHeight="15990" xr2:uid="{00000000-000D-0000-FFFF-FFFF00000000}"/>
  </bookViews>
  <sheets>
    <sheet name="kcat" sheetId="6" r:id="rId1"/>
    <sheet name="km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7" l="1"/>
  <c r="L8" i="7"/>
  <c r="L7" i="7"/>
  <c r="L6" i="7"/>
  <c r="L5" i="7"/>
  <c r="L4" i="7"/>
  <c r="L3" i="7"/>
  <c r="L2" i="7"/>
</calcChain>
</file>

<file path=xl/sharedStrings.xml><?xml version="1.0" encoding="utf-8"?>
<sst xmlns="http://schemas.openxmlformats.org/spreadsheetml/2006/main" count="172" uniqueCount="70">
  <si>
    <t>Isomeric SMILES</t>
  </si>
  <si>
    <t>sequence</t>
  </si>
  <si>
    <t>kcat_Value</t>
  </si>
  <si>
    <t>km_Value</t>
  </si>
  <si>
    <t>ECNumber</t>
  </si>
  <si>
    <t>modified_seq</t>
  </si>
  <si>
    <t>active_site_residues</t>
  </si>
  <si>
    <t>idx_DB</t>
  </si>
  <si>
    <t>Organism-Pathway</t>
  </si>
  <si>
    <t>UniprotID_y</t>
  </si>
  <si>
    <t>Substrate</t>
  </si>
  <si>
    <t>ecoli_TCA</t>
  </si>
  <si>
    <t>C(C(=O)C(=O)O)C(=O)O</t>
  </si>
  <si>
    <t>oxaloacetate</t>
  </si>
  <si>
    <t>MKVAVLGAAGGIGQALALLLKTQLPSGSELSLYDIAPVTPGVAVDLSHIPTAVKIKGFSGEDATPALEGADVVLISAGVARKPGMDRSDLFNVNAGIVKNLVQQVAKTCPKACIGIITNPVNTTVAIAAEVLKKAGVYDKNKLFGVTTLDIIRSNTFVAELKGKQPGEVEVPVIGGHSGVTILPLLSQVPGVSFTEQEVADLTKRIQNAGTEVVEAKAGGGSATLSMGQAAARFGLSLVRALQGEQGVVECAYVEGDGQYARFFSQPLLLGKNGVEERKSIGTLSAFEQNALEGMLDTLKKDIALGEEFVNK</t>
  </si>
  <si>
    <t>1.1.1.37</t>
  </si>
  <si>
    <t>MKVAVLGAAGGIGQALALLLKTQLPSGSELSLYDIAPVTPGVAVDLSHIPTAVKIKGFSGEDATPALEGADVVLISAGVARKPGMDRSDLFNVNAGIVKNLVQQVAKTCPKACIGIITNPVNTTVAIAAEVLKKAGVYDKNKLFGVTTLDIIRSNTFVAELKGKQPGEVEVPVIGGASGVTILPLLSQVPGVSFTEQEVADLTKRIQNAGTEVVEAKAGGGSATLSMGQAAARFGLSLVRALQGEQGVVECAYVEGDGQYARFFSQPLLLGKNGVEERKSIGTLSAFEQNALEGMLDTLKKDIALGEEFVNK</t>
  </si>
  <si>
    <t>[(177, 'H')]</t>
  </si>
  <si>
    <t>P61889</t>
  </si>
  <si>
    <t>C(C(=O)COP(=O)(O)O)O</t>
  </si>
  <si>
    <t>MARTFFVGGNFKLNGSKQSIKEIVERLNTASIPENVEVVICPPATYLDYSVSLVKKPQVTVGAQNAYLKASGAFTGENSVDQIKDVGAKWVILGHSERRSYFHEDDKFIADKTKFALGQGVGVILCIGETLEEKKAGKTLDVVERQLNAVLEEVKDWTNVVVAYEPVWAIGTGLAATPEDAQDIHASIRKFLASKLGDKAASELRILYGGSANGSNAVTFKDKADVDGFLVGGASLKPEFVDIINSRN</t>
  </si>
  <si>
    <t>5.3.1.1</t>
  </si>
  <si>
    <t>MARTFFVGGNFKLNGSKQSIKEIVERLNTASIPENVEVVICPPATYLDYSVSLVKKPQVTVGAQNAYLKASGAFTGENSVDQIKDVGAKWVILGASERRSYFHEDDKFIADKTKFALGQGVGVILCIGETLEEKKAGKTLDVVERQLNAVLEEVKDWTNVVVAYAPVWAIGTGLAATPEDAQDIHASIRKFLASKLGDKAASELRILYGGSANGSNAVTFKDKADVDGFLVGGASLKPEFVDIINSRN</t>
  </si>
  <si>
    <t>[(95, 'H'), (165, 'E')]</t>
  </si>
  <si>
    <t>sce_Glycolysis</t>
  </si>
  <si>
    <t>P00942</t>
  </si>
  <si>
    <t>dihydroxyacetone 3-phosphate</t>
  </si>
  <si>
    <t>C(C=O)[C@@H]([C@@H](CO)O)O</t>
  </si>
  <si>
    <t>MTDLKASSLRALKLMDLTTLNDDDTDEKVIALCHQAKTPVGNTAAICIYPRFIPIARKTLKEQGTPEIRIATVTNFPHGNDDIDIALAETRAAIAYGADEVDVVFPYRALMAGNEQVGFDLVKACKEACAAANVLLKVIIETGELKDEALIRKASEISIKAGADFIKTSTGKVAVNATPESARIMMEVIRDMGVEKTVGFKPAGGVRTAEDAQKYLAIADELFGADWADARHYRFGASSLLASLLKALGHGDGKSASSY</t>
  </si>
  <si>
    <t>4.1.2.4</t>
  </si>
  <si>
    <t>MTDLKASSLRALKLMDLTTLNDDDTDEKVIALCHQAKTPVGNTAAICIYPRFIPIARKTLKEQGTPEIRIATVTNFPHGNDDIDIALAETRAAIAYGADEVAVVFPYRALMAGNEQVGFDLVKACKEACAAANVLLKVIIETGELKDEALIRKASEISIKAGADFIATSTGKVAVNATPESARIMMEVIRDMGVEKTVGFAPAGGVRTAEDAQKYLAIADELFGADWADARHYRFGASSLLASLLKALGHGDGKSASSY</t>
  </si>
  <si>
    <t>[(102, 'D'), (167, 'K'), (201, 'K')]</t>
  </si>
  <si>
    <t>ecoli_PPP</t>
  </si>
  <si>
    <t>P0A6L0</t>
  </si>
  <si>
    <t>2-deoxy-d-ribose</t>
  </si>
  <si>
    <t>C([C@H](C(=O)O)O)OP(=O)(O)O</t>
  </si>
  <si>
    <t>MAVSKVYARSVYDSRGNPTVEVELTTEKGVFRSIVPSGASTGVHEALEMRDGDKSKWMGKGVLHAVKNVNDVIAPAFVKANIDVKDQKAVDDFLISLDGTANKSKLGANAILGVSLAASRAAAAEKNVPLYKHLADLSKSKTSPYVLPVPFLNVLNGGSHAGGALALQEFMIAPTGAKTFAEALRIGSEVYHNLKSLTKKRYGASAGNVGDEGGVAPNIQTAEEALDLIVDAIKAAGHDGKIKIGLDCASSEFFKDGKYDLDFKNPNSDKSKWLTGPQLADLYHSLMKRYPIVSIEDPFAEDDWEAWSHFFKTAGIQIVADDLTVTNPKRIATAIEKKAADALLLKVNQIGTLSESIKAAQDSFAAGWGVMVSHRSGETEDTFIADLVVGLRTGQIKTGAPARSERLAKLNQLLRIEEELGDNAVFAGENFHHGDKL</t>
  </si>
  <si>
    <t>4.2.1.11</t>
  </si>
  <si>
    <t>MAVSKVYARSVYDSRGNPTVEVELTTEKGVFRSIVPSGASTGVHEALEMRDGDKSKWMGKGVLHAVKNVNDVIAPAFVKANIDVKDQKAVDDFLISLDGTANKSKLGANAILGVSLAASRAAAAEKNVPLYKHLADLSKSKTSPYVLPVPFLNVLNGGSHAGGALALQEFMIAPTGAKTFAEALRIGSEVYHNLKSLTKKRYGASAGNVGDAGGVAPNIQTAEEALDLIVDAIKAAGHDGKIKIGLDCASSEFFKDGKYDLDFKNPNSDKSKWLTGPQLADLYHSLMKRYPIVSIEDPFAEDDWEAWSHFFKTAGIQIVADDLTVTNPKRIATAIEKKAADALLLAVNQIGTLSESIKAAQDSFAAGWGVMVSHRSGETEDTFIADLVVGLRTGQIKTGAPARSERLAKLNQLLRIEEELGDNAVFAGENFHHGDKL</t>
  </si>
  <si>
    <t>[(212, 'E'), (346, 'K')]</t>
  </si>
  <si>
    <t>P00924</t>
  </si>
  <si>
    <t>3-phospho-d-glycerate</t>
  </si>
  <si>
    <t>C([C@H](C(=O)O)OP(=O)(O)O)O</t>
  </si>
  <si>
    <t>2-phospho-d-glycerate</t>
  </si>
  <si>
    <t>MSITKVHARTVYDSRGNPTVEVEITTENGLFRAIVPSGASTGIHEAVELRDGNKSEWMGKGVTKAVSNVNSIIGPALIKSDLCVTNQKGIDELMISLDGTSNKSRLGANAILGVSLCVARAAAAQKGITLYKYIAELADARQDPFVIPVPFFNVLNGGAHAGGSLAMQEFKIAPVGAQSFAEAMRMGSEVYHHLKILAKEQYGPSAGNVGDEGGVAPDIDTAEDALDMIVKAINICGYEGRVKVGIDSAPSVFYKDGKYDLNFKEPNSDPSHWLSPAQLAEYYHSLLKKYPIISLEDPYAEDDWSSWSAFLKTVNVQIIADDLTCTNKTRIARAIEEKCANTLLLKLNQIGTLTESIEAANQAFDAGWGVMISHRSGETEDPFIADLVVGLRCGQIKSGALSRSERLAKYNELLRIEEELGDDCIYAGHRFHDGNKL</t>
  </si>
  <si>
    <t>MSITKVHARTVYDSRGNPTVEVEITTENGLFRAIVPSGASTGIHEAVELRDGNKSEWMGKGVTKAVSNVNSIIGPALIKSDLCVTNQKGIDELMISLDGTSNKSRLGANAILGVSLCVARAAAAQKGITLYKYIAELADARQDPFVIPVPFFNVLNGGAHAGGSLAMQEFKIAPVGAQSFAEAMRMGSEVYHHLKILAKEQYGPSAGNVGDAGGVAPDIDTAEDALDMIVKAINICGYEGRVKVGIDSAPSVFYKDGKYDLNFKEPNSDPSHWLSPAQLAEYYHSLLKKYPIISLEDPYAEDDWSSWSAFLKTVNVQIIADDLTCTNKTRIARAIEEKCANTLLLALNQIGTLTESIEAANQAFDAGWGVMISHRSGETEDPFIADLVVGLRCGQIKSGALSRSERLAKYNELLRIEEELGDDCIYAGHRFHDGNKL</t>
  </si>
  <si>
    <t>P42222</t>
  </si>
  <si>
    <t>C([C@H](C=O)O)OP(=O)(O)O</t>
  </si>
  <si>
    <t>d-glyceraldehyde 3-phosphate</t>
  </si>
  <si>
    <t>MGVEQILKRKTGVIVGEDVHNLFTYAKEHKFAIPAINVTSSSTAVAALEAARDSKSPIILQTSNGGAAYFAGKGISNEGQNASIKGAIAAAHYIRSIAPAYGIPVVLHSDHCAKKLLPWFDGMLEADEAYFKEHGEPLFSSHMLDLSEETDEENISTCVKYFKRMAAMDQWLEMEIGITGGEEDGVNNENADKEDLYTKPEQVYNVYKALHPISPNFSIAAAFGNCHGLYAGDIALRPEILAEHQKYTREQVGCKEEKPLFLVFHGGSGSTVQEFHTGIDNGVVKVNLDTDCQYAYLTGIRDYVLNKKDYIMSPVGNPEGPEKPNKKFFDPRVWVREGEKTMGAKITKSLETFRTTNTL</t>
  </si>
  <si>
    <t>4.1.2.13</t>
  </si>
  <si>
    <t>MGVEQILKRKTGVIVGEDVHNLFTYAKEHKFAIPAINVTSSSTAVAALEAARDSKSPIILQTSNGGAAYFAGKGISNEGQNASIKGAIAAAHYIRSIAPAYGIPVVLHSAHCAKKLLPWFDGMLEADEAYFKEHGEPLFSSHMLDLSEETDEENISTCVKYFKRMAAMDQWLEMEIGITGGEEDGVNNENADKEDLYTKPEQVYNVYKALHPISPNFSIAAAFGNCHGLYAGDIALRPEILAEHQKYTREQVGCKEEKPLFLVFHGGSGSTVQEFHTGIDNGVVKVNLDTDCQYAYLTGIRDYVLNKKDYIMSPVGNPEGPEKPNKKFFDPRVWVREGEKTMGAKITKSLETFRTTNTL</t>
  </si>
  <si>
    <t>[(110, 'D')]</t>
  </si>
  <si>
    <t>P14540</t>
  </si>
  <si>
    <t>C=C(C(=O)O)OP(=O)(O)O</t>
  </si>
  <si>
    <t>phosphoenolpyruvate</t>
  </si>
  <si>
    <t>Dlkcat_0</t>
  </si>
  <si>
    <t>Dlkcat_mod</t>
  </si>
  <si>
    <t>Catpred_0</t>
  </si>
  <si>
    <t>Catpred_mod</t>
  </si>
  <si>
    <t>KCAT</t>
  </si>
  <si>
    <t>KM</t>
  </si>
  <si>
    <t>UniKP_0</t>
  </si>
  <si>
    <t>UniKP_mod</t>
  </si>
  <si>
    <t>EITLEM_0</t>
  </si>
  <si>
    <t>EITLEM_mod</t>
  </si>
  <si>
    <t>KinDL_0</t>
  </si>
  <si>
    <t>KinDL_mod</t>
  </si>
  <si>
    <t>KinDL_pred</t>
  </si>
  <si>
    <t>modified_seq(Ala)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</si>
</sst>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0" borderId="0" xfId="0" applyFont="1"/>
    <xf numFmtId="0" fontId="0" fillId="0" borderId="0" xfId="0" applyFill="1"/>
    <xf numFmtId="165" fontId="1" fillId="2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2" fillId="0" borderId="1" xfId="0" applyNumberFormat="1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  <xf numFmtId="165" fontId="2" fillId="2" borderId="1" xfId="0" applyNumberFormat="1" applyFont="1" applyFill="1" applyBorder="1"/>
    <xf numFmtId="165" fontId="0" fillId="0" borderId="1" xfId="0" applyNumberFormat="1" applyBorder="1"/>
    <xf numFmtId="164" fontId="2" fillId="2" borderId="1" xfId="0" applyNumberFormat="1" applyFont="1" applyFill="1" applyBorder="1"/>
    <xf numFmtId="166" fontId="2" fillId="2" borderId="1" xfId="0" applyNumberFormat="1" applyFont="1" applyFill="1" applyBorder="1"/>
    <xf numFmtId="166" fontId="0" fillId="0" borderId="1" xfId="0" applyNumberFormat="1" applyBorder="1"/>
    <xf numFmtId="166" fontId="0" fillId="0" borderId="1" xfId="0" applyNumberFormat="1" applyFill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A386-BCA6-4841-B278-24302C89C75A}">
  <dimension ref="A1:W10"/>
  <sheetViews>
    <sheetView tabSelected="1" workbookViewId="0">
      <selection activeCell="T2" sqref="T2"/>
    </sheetView>
  </sheetViews>
  <sheetFormatPr defaultRowHeight="15" x14ac:dyDescent="0.25"/>
  <cols>
    <col min="1" max="1" width="31.28515625" bestFit="1" customWidth="1"/>
    <col min="2" max="3" width="13.85546875" customWidth="1"/>
    <col min="5" max="5" width="7.42578125" customWidth="1"/>
    <col min="11" max="11" width="21.28515625" customWidth="1"/>
    <col min="12" max="12" width="10.5703125" bestFit="1" customWidth="1"/>
    <col min="13" max="13" width="13.140625" bestFit="1" customWidth="1"/>
    <col min="15" max="15" width="11.28515625" bestFit="1" customWidth="1"/>
    <col min="16" max="17" width="11.28515625" customWidth="1"/>
  </cols>
  <sheetData>
    <row r="1" spans="1:23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69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60</v>
      </c>
      <c r="M1" s="6" t="s">
        <v>56</v>
      </c>
      <c r="N1" s="6" t="s">
        <v>57</v>
      </c>
      <c r="O1" s="7" t="s">
        <v>58</v>
      </c>
      <c r="P1" s="7" t="s">
        <v>59</v>
      </c>
      <c r="Q1" s="7" t="s">
        <v>62</v>
      </c>
      <c r="R1" s="7" t="s">
        <v>63</v>
      </c>
      <c r="S1" s="7" t="s">
        <v>64</v>
      </c>
      <c r="T1" s="7" t="s">
        <v>65</v>
      </c>
      <c r="U1" s="7" t="s">
        <v>66</v>
      </c>
      <c r="V1" s="8" t="s">
        <v>68</v>
      </c>
      <c r="W1" s="8" t="s">
        <v>67</v>
      </c>
    </row>
    <row r="2" spans="1:23" x14ac:dyDescent="0.25">
      <c r="A2" s="9" t="s">
        <v>12</v>
      </c>
      <c r="B2" s="9" t="s">
        <v>14</v>
      </c>
      <c r="C2" s="9">
        <v>931</v>
      </c>
      <c r="D2" s="9">
        <v>4.0000000000000003E-5</v>
      </c>
      <c r="E2" s="9" t="s">
        <v>15</v>
      </c>
      <c r="F2" s="9" t="s">
        <v>16</v>
      </c>
      <c r="G2" s="9" t="s">
        <v>17</v>
      </c>
      <c r="H2" s="9">
        <v>1806</v>
      </c>
      <c r="I2" s="9" t="s">
        <v>11</v>
      </c>
      <c r="J2" s="9" t="s">
        <v>18</v>
      </c>
      <c r="K2" s="9" t="s">
        <v>13</v>
      </c>
      <c r="L2" s="11">
        <v>931</v>
      </c>
      <c r="M2" s="12">
        <v>5.6590999999999996</v>
      </c>
      <c r="N2" s="12">
        <v>5.7343000000000002</v>
      </c>
      <c r="O2" s="12">
        <v>1568.5617342160201</v>
      </c>
      <c r="P2" s="12">
        <v>2219.88593874256</v>
      </c>
      <c r="Q2" s="12">
        <v>250.11331867900989</v>
      </c>
      <c r="R2" s="12">
        <v>213.11714364634389</v>
      </c>
      <c r="S2" s="12">
        <v>1348.1762603142799</v>
      </c>
      <c r="T2" s="12">
        <v>3.31527724389725</v>
      </c>
      <c r="U2" s="9">
        <v>6</v>
      </c>
      <c r="V2" s="9">
        <v>6</v>
      </c>
      <c r="W2" s="9">
        <v>0</v>
      </c>
    </row>
    <row r="3" spans="1:23" x14ac:dyDescent="0.25">
      <c r="A3" s="9" t="s">
        <v>19</v>
      </c>
      <c r="B3" s="9" t="s">
        <v>20</v>
      </c>
      <c r="C3" s="9">
        <v>860</v>
      </c>
      <c r="D3" s="9">
        <v>1.6999999999999999E-3</v>
      </c>
      <c r="E3" s="9" t="s">
        <v>21</v>
      </c>
      <c r="F3" s="9" t="s">
        <v>22</v>
      </c>
      <c r="G3" s="9" t="s">
        <v>23</v>
      </c>
      <c r="H3" s="9">
        <v>14921</v>
      </c>
      <c r="I3" s="9" t="s">
        <v>24</v>
      </c>
      <c r="J3" s="9" t="s">
        <v>25</v>
      </c>
      <c r="K3" s="9" t="s">
        <v>26</v>
      </c>
      <c r="L3" s="11">
        <v>860</v>
      </c>
      <c r="M3" s="12">
        <v>264.93830000000003</v>
      </c>
      <c r="N3" s="12">
        <v>167.79929999999999</v>
      </c>
      <c r="O3" s="12">
        <v>270278.68721192499</v>
      </c>
      <c r="P3" s="12">
        <v>201923.529974576</v>
      </c>
      <c r="Q3" s="12">
        <v>13734.27977366189</v>
      </c>
      <c r="R3" s="12">
        <v>1393.606507385796</v>
      </c>
      <c r="S3" s="12">
        <v>3478.7107076940001</v>
      </c>
      <c r="T3" s="12">
        <v>4.1986790538563099</v>
      </c>
      <c r="U3" s="9">
        <v>6</v>
      </c>
      <c r="V3" s="9">
        <v>6</v>
      </c>
      <c r="W3" s="9">
        <v>0</v>
      </c>
    </row>
    <row r="4" spans="1:23" x14ac:dyDescent="0.25">
      <c r="A4" s="9" t="s">
        <v>27</v>
      </c>
      <c r="B4" s="9" t="s">
        <v>28</v>
      </c>
      <c r="C4" s="9">
        <v>0.107</v>
      </c>
      <c r="D4" s="9">
        <v>5.7000000000000002E-2</v>
      </c>
      <c r="E4" s="9" t="s">
        <v>29</v>
      </c>
      <c r="F4" s="9" t="s">
        <v>30</v>
      </c>
      <c r="G4" s="9" t="s">
        <v>31</v>
      </c>
      <c r="H4" s="9">
        <v>13720</v>
      </c>
      <c r="I4" s="9" t="s">
        <v>32</v>
      </c>
      <c r="J4" s="9" t="s">
        <v>33</v>
      </c>
      <c r="K4" s="9" t="s">
        <v>34</v>
      </c>
      <c r="L4" s="11">
        <v>0.107</v>
      </c>
      <c r="M4" s="12">
        <v>3.7900000000000003E-2</v>
      </c>
      <c r="N4" s="12">
        <v>3.49E-2</v>
      </c>
      <c r="O4" s="12">
        <v>12.6673940462027</v>
      </c>
      <c r="P4" s="12">
        <v>13.007654423553699</v>
      </c>
      <c r="Q4" s="12">
        <v>0.52077888064681588</v>
      </c>
      <c r="R4" s="12">
        <v>1.681824546925067</v>
      </c>
      <c r="S4" s="12">
        <v>9.9115521903171605E-2</v>
      </c>
      <c r="T4" s="12">
        <v>1.0521410958346199E-3</v>
      </c>
      <c r="U4" s="9">
        <v>3</v>
      </c>
      <c r="V4" s="9">
        <v>3</v>
      </c>
      <c r="W4" s="9">
        <v>0</v>
      </c>
    </row>
    <row r="5" spans="1:23" s="4" customFormat="1" x14ac:dyDescent="0.25">
      <c r="A5" s="10" t="s">
        <v>35</v>
      </c>
      <c r="B5" s="10" t="s">
        <v>36</v>
      </c>
      <c r="C5" s="10">
        <v>5.07</v>
      </c>
      <c r="D5" s="10">
        <v>6.1700000000000004E-4</v>
      </c>
      <c r="E5" s="10" t="s">
        <v>37</v>
      </c>
      <c r="F5" s="10" t="s">
        <v>38</v>
      </c>
      <c r="G5" s="10" t="s">
        <v>39</v>
      </c>
      <c r="H5" s="10">
        <v>13968</v>
      </c>
      <c r="I5" s="10" t="s">
        <v>24</v>
      </c>
      <c r="J5" s="10" t="s">
        <v>40</v>
      </c>
      <c r="K5" s="10" t="s">
        <v>41</v>
      </c>
      <c r="L5" s="11">
        <v>5.07</v>
      </c>
      <c r="M5" s="17">
        <v>98.227000000000004</v>
      </c>
      <c r="N5" s="17">
        <v>92.447699999999998</v>
      </c>
      <c r="O5" s="17">
        <v>11.419164068557301</v>
      </c>
      <c r="P5" s="17">
        <v>10.840477722194899</v>
      </c>
      <c r="Q5" s="17">
        <v>7.6401404959515267</v>
      </c>
      <c r="R5" s="17">
        <v>6.9648457284576013</v>
      </c>
      <c r="S5" s="17">
        <v>44.8342734215964</v>
      </c>
      <c r="T5" s="17">
        <v>0.47137451611821601</v>
      </c>
      <c r="U5" s="10">
        <v>4</v>
      </c>
      <c r="V5" s="10">
        <v>5</v>
      </c>
      <c r="W5" s="10">
        <v>4</v>
      </c>
    </row>
    <row r="6" spans="1:23" s="4" customFormat="1" x14ac:dyDescent="0.25">
      <c r="A6" s="10" t="s">
        <v>42</v>
      </c>
      <c r="B6" s="10" t="s">
        <v>44</v>
      </c>
      <c r="C6" s="10">
        <v>19.399999999999999</v>
      </c>
      <c r="D6" s="10">
        <v>6.5300000000000002E-5</v>
      </c>
      <c r="E6" s="10" t="s">
        <v>37</v>
      </c>
      <c r="F6" s="10" t="s">
        <v>45</v>
      </c>
      <c r="G6" s="10" t="s">
        <v>39</v>
      </c>
      <c r="H6" s="10">
        <v>13972</v>
      </c>
      <c r="I6" s="10" t="s">
        <v>24</v>
      </c>
      <c r="J6" s="10" t="s">
        <v>46</v>
      </c>
      <c r="K6" s="10" t="s">
        <v>43</v>
      </c>
      <c r="L6" s="11">
        <v>19.399999999999999</v>
      </c>
      <c r="M6" s="17">
        <v>180.22890000000001</v>
      </c>
      <c r="N6" s="17">
        <v>160.89940000000001</v>
      </c>
      <c r="O6" s="17">
        <v>6.2855224446994402</v>
      </c>
      <c r="P6" s="17">
        <v>5.4916574984560498</v>
      </c>
      <c r="Q6" s="17">
        <v>3.0034713810648448</v>
      </c>
      <c r="R6" s="17">
        <v>2.3060881169049461</v>
      </c>
      <c r="S6" s="17">
        <v>11.9018069776814</v>
      </c>
      <c r="T6" s="17">
        <v>8.8795915093342503E-2</v>
      </c>
      <c r="U6" s="10">
        <v>5</v>
      </c>
      <c r="V6" s="10">
        <v>5</v>
      </c>
      <c r="W6" s="10">
        <v>0</v>
      </c>
    </row>
    <row r="7" spans="1:23" x14ac:dyDescent="0.25">
      <c r="A7" s="9" t="s">
        <v>47</v>
      </c>
      <c r="B7" s="9" t="s">
        <v>20</v>
      </c>
      <c r="C7" s="9">
        <v>16666.669999999998</v>
      </c>
      <c r="D7" s="9">
        <v>5.2500000000000003E-3</v>
      </c>
      <c r="E7" s="9" t="s">
        <v>21</v>
      </c>
      <c r="F7" s="9" t="s">
        <v>22</v>
      </c>
      <c r="G7" s="9" t="s">
        <v>23</v>
      </c>
      <c r="H7" s="9">
        <v>14923</v>
      </c>
      <c r="I7" s="9" t="s">
        <v>24</v>
      </c>
      <c r="J7" s="9" t="s">
        <v>25</v>
      </c>
      <c r="K7" s="9" t="s">
        <v>48</v>
      </c>
      <c r="L7" s="11">
        <v>16666.669999999998</v>
      </c>
      <c r="M7" s="12">
        <v>1838.4831999999999</v>
      </c>
      <c r="N7" s="12">
        <v>1128.0931</v>
      </c>
      <c r="O7" s="12">
        <v>41586.845937454498</v>
      </c>
      <c r="P7" s="12">
        <v>33441.876538575001</v>
      </c>
      <c r="Q7" s="12">
        <v>143.12985746317</v>
      </c>
      <c r="R7" s="12">
        <v>101.93500596450509</v>
      </c>
      <c r="S7" s="12">
        <v>6752.6940273337796</v>
      </c>
      <c r="T7" s="12">
        <v>5.4127896108135403</v>
      </c>
      <c r="U7" s="9">
        <v>7</v>
      </c>
      <c r="V7" s="9">
        <v>7</v>
      </c>
      <c r="W7" s="9">
        <v>0</v>
      </c>
    </row>
    <row r="8" spans="1:23" x14ac:dyDescent="0.25">
      <c r="A8" s="9" t="s">
        <v>47</v>
      </c>
      <c r="B8" s="9" t="s">
        <v>49</v>
      </c>
      <c r="C8" s="9">
        <v>4.1390000000000002</v>
      </c>
      <c r="D8" s="9">
        <v>2.9999999999999997E-4</v>
      </c>
      <c r="E8" s="9" t="s">
        <v>50</v>
      </c>
      <c r="F8" s="9" t="s">
        <v>51</v>
      </c>
      <c r="G8" s="9" t="s">
        <v>52</v>
      </c>
      <c r="H8" s="9">
        <v>13704</v>
      </c>
      <c r="I8" s="9" t="s">
        <v>24</v>
      </c>
      <c r="J8" s="9" t="s">
        <v>53</v>
      </c>
      <c r="K8" s="9" t="s">
        <v>48</v>
      </c>
      <c r="L8" s="11">
        <v>4.1390000000000002</v>
      </c>
      <c r="M8" s="12">
        <v>3.8229000000000002</v>
      </c>
      <c r="N8" s="12">
        <v>5.7769000000000004</v>
      </c>
      <c r="O8" s="12">
        <v>11.0998941740379</v>
      </c>
      <c r="P8" s="12">
        <v>10.3751774140233</v>
      </c>
      <c r="Q8" s="12">
        <v>4.3335454812691543</v>
      </c>
      <c r="R8" s="12">
        <v>4.0516630592984599</v>
      </c>
      <c r="S8" s="12">
        <v>4.4577601232093604</v>
      </c>
      <c r="T8" s="12">
        <v>0.36433863615533402</v>
      </c>
      <c r="U8" s="9">
        <v>4</v>
      </c>
      <c r="V8" s="9">
        <v>5</v>
      </c>
      <c r="W8" s="9">
        <v>4</v>
      </c>
    </row>
    <row r="9" spans="1:23" x14ac:dyDescent="0.25">
      <c r="A9" s="9" t="s">
        <v>54</v>
      </c>
      <c r="B9" s="9" t="s">
        <v>20</v>
      </c>
      <c r="C9" s="9">
        <v>16666.669999999998</v>
      </c>
      <c r="D9" s="9">
        <v>1.2700000000000001E-3</v>
      </c>
      <c r="E9" s="9" t="s">
        <v>21</v>
      </c>
      <c r="F9" s="9" t="s">
        <v>22</v>
      </c>
      <c r="G9" s="9" t="s">
        <v>23</v>
      </c>
      <c r="H9" s="9">
        <v>14924</v>
      </c>
      <c r="I9" s="9" t="s">
        <v>24</v>
      </c>
      <c r="J9" s="9" t="s">
        <v>25</v>
      </c>
      <c r="K9" s="9" t="s">
        <v>55</v>
      </c>
      <c r="L9" s="11">
        <v>16666.669999999998</v>
      </c>
      <c r="M9" s="12">
        <v>506.32409999999999</v>
      </c>
      <c r="N9" s="12">
        <v>292.68650000000002</v>
      </c>
      <c r="O9" s="12">
        <v>795895.43617854302</v>
      </c>
      <c r="P9" s="12">
        <v>524738.80597321002</v>
      </c>
      <c r="Q9" s="12">
        <v>273.75449849651119</v>
      </c>
      <c r="R9" s="12">
        <v>113.4601664574412</v>
      </c>
      <c r="S9" s="12">
        <v>6356.1626164642503</v>
      </c>
      <c r="T9" s="12">
        <v>4.8672985555483796</v>
      </c>
      <c r="U9" s="9">
        <v>7</v>
      </c>
      <c r="V9" s="9">
        <v>7</v>
      </c>
      <c r="W9" s="9">
        <v>0</v>
      </c>
    </row>
    <row r="10" spans="1:23" x14ac:dyDescent="0.25">
      <c r="L10" s="2"/>
      <c r="M10" s="2"/>
      <c r="N10" s="2"/>
      <c r="O10" s="2"/>
      <c r="P10" s="2"/>
      <c r="Q10" s="2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C86A-93B1-4205-B32A-FF1E0DE2464C}">
  <dimension ref="A1:U9"/>
  <sheetViews>
    <sheetView workbookViewId="0">
      <selection activeCell="F6" sqref="F6"/>
    </sheetView>
  </sheetViews>
  <sheetFormatPr defaultRowHeight="15" x14ac:dyDescent="0.25"/>
  <cols>
    <col min="2" max="3" width="13.85546875" customWidth="1"/>
    <col min="5" max="5" width="7.42578125" customWidth="1"/>
  </cols>
  <sheetData>
    <row r="1" spans="1:21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3" t="s">
        <v>61</v>
      </c>
      <c r="M1" s="7" t="s">
        <v>58</v>
      </c>
      <c r="N1" s="7" t="s">
        <v>59</v>
      </c>
      <c r="O1" s="7" t="s">
        <v>62</v>
      </c>
      <c r="P1" s="7" t="s">
        <v>63</v>
      </c>
      <c r="Q1" s="7" t="s">
        <v>64</v>
      </c>
      <c r="R1" s="7" t="s">
        <v>65</v>
      </c>
      <c r="S1" s="7" t="s">
        <v>66</v>
      </c>
      <c r="T1" s="8" t="s">
        <v>68</v>
      </c>
      <c r="U1" s="8" t="s">
        <v>67</v>
      </c>
    </row>
    <row r="2" spans="1:21" x14ac:dyDescent="0.25">
      <c r="A2" s="9" t="s">
        <v>12</v>
      </c>
      <c r="B2" s="9" t="s">
        <v>14</v>
      </c>
      <c r="C2" s="9">
        <v>931</v>
      </c>
      <c r="D2" s="9">
        <v>4.0000000000000003E-5</v>
      </c>
      <c r="E2" s="9" t="s">
        <v>15</v>
      </c>
      <c r="F2" s="9" t="s">
        <v>16</v>
      </c>
      <c r="G2" s="9" t="s">
        <v>17</v>
      </c>
      <c r="H2" s="9">
        <v>1806</v>
      </c>
      <c r="I2" s="9" t="s">
        <v>11</v>
      </c>
      <c r="J2" s="9" t="s">
        <v>18</v>
      </c>
      <c r="K2" s="9" t="s">
        <v>13</v>
      </c>
      <c r="L2" s="14">
        <f>D2*1000</f>
        <v>0.04</v>
      </c>
      <c r="M2" s="15">
        <v>5.5852995421797003E-2</v>
      </c>
      <c r="N2" s="15">
        <v>6.18502680447158E-2</v>
      </c>
      <c r="O2" s="15">
        <v>0.15391547989691989</v>
      </c>
      <c r="P2" s="15">
        <v>0.1344010657722548</v>
      </c>
      <c r="Q2" s="15">
        <v>0.59267943987506999</v>
      </c>
      <c r="R2" s="15">
        <v>1.03820889440007</v>
      </c>
      <c r="S2" s="9">
        <v>1</v>
      </c>
      <c r="T2" s="9">
        <v>1</v>
      </c>
      <c r="U2" s="9">
        <v>1</v>
      </c>
    </row>
    <row r="3" spans="1:21" x14ac:dyDescent="0.25">
      <c r="A3" s="9" t="s">
        <v>19</v>
      </c>
      <c r="B3" s="9" t="s">
        <v>20</v>
      </c>
      <c r="C3" s="9">
        <v>860</v>
      </c>
      <c r="D3" s="9">
        <v>1.6999999999999999E-3</v>
      </c>
      <c r="E3" s="9" t="s">
        <v>21</v>
      </c>
      <c r="F3" s="9" t="s">
        <v>22</v>
      </c>
      <c r="G3" s="9" t="s">
        <v>23</v>
      </c>
      <c r="H3" s="9">
        <v>14921</v>
      </c>
      <c r="I3" s="9" t="s">
        <v>24</v>
      </c>
      <c r="J3" s="9" t="s">
        <v>25</v>
      </c>
      <c r="K3" s="9" t="s">
        <v>26</v>
      </c>
      <c r="L3" s="14">
        <f>D3*1000</f>
        <v>1.7</v>
      </c>
      <c r="M3" s="15">
        <v>2.5156140628516201</v>
      </c>
      <c r="N3" s="15">
        <v>2.4414819004963699</v>
      </c>
      <c r="O3" s="15">
        <v>0.17741838322933451</v>
      </c>
      <c r="P3" s="15">
        <v>0.15023852293185591</v>
      </c>
      <c r="Q3" s="15">
        <v>1.5922369970969801</v>
      </c>
      <c r="R3" s="15">
        <v>5.2157375904130898</v>
      </c>
      <c r="S3" s="9">
        <v>3</v>
      </c>
      <c r="T3" s="9">
        <v>3</v>
      </c>
      <c r="U3" s="9">
        <v>4</v>
      </c>
    </row>
    <row r="4" spans="1:21" x14ac:dyDescent="0.25">
      <c r="A4" s="9" t="s">
        <v>27</v>
      </c>
      <c r="B4" s="9" t="s">
        <v>28</v>
      </c>
      <c r="C4" s="9">
        <v>0.107</v>
      </c>
      <c r="D4" s="9">
        <v>5.7000000000000002E-2</v>
      </c>
      <c r="E4" s="9" t="s">
        <v>29</v>
      </c>
      <c r="F4" s="9" t="s">
        <v>30</v>
      </c>
      <c r="G4" s="9" t="s">
        <v>31</v>
      </c>
      <c r="H4" s="9">
        <v>13720</v>
      </c>
      <c r="I4" s="9" t="s">
        <v>32</v>
      </c>
      <c r="J4" s="9" t="s">
        <v>33</v>
      </c>
      <c r="K4" s="9" t="s">
        <v>34</v>
      </c>
      <c r="L4" s="14">
        <f>D4*1000</f>
        <v>57</v>
      </c>
      <c r="M4" s="15">
        <v>9.6201253780902007</v>
      </c>
      <c r="N4" s="15">
        <v>9.1711824841131104</v>
      </c>
      <c r="O4" s="15">
        <v>0.59621997417113837</v>
      </c>
      <c r="P4" s="15">
        <v>0.57353156275848027</v>
      </c>
      <c r="Q4" s="15">
        <v>0.74025945128089099</v>
      </c>
      <c r="R4" s="15">
        <v>0.60230466259837101</v>
      </c>
      <c r="S4" s="9">
        <v>4</v>
      </c>
      <c r="T4" s="9">
        <v>4</v>
      </c>
      <c r="U4" s="9">
        <v>4</v>
      </c>
    </row>
    <row r="5" spans="1:21" s="4" customFormat="1" x14ac:dyDescent="0.25">
      <c r="A5" s="10" t="s">
        <v>35</v>
      </c>
      <c r="B5" s="10" t="s">
        <v>36</v>
      </c>
      <c r="C5" s="10">
        <v>5.07</v>
      </c>
      <c r="D5" s="10">
        <v>6.1700000000000004E-4</v>
      </c>
      <c r="E5" s="10" t="s">
        <v>37</v>
      </c>
      <c r="F5" s="10" t="s">
        <v>38</v>
      </c>
      <c r="G5" s="10" t="s">
        <v>39</v>
      </c>
      <c r="H5" s="10">
        <v>13968</v>
      </c>
      <c r="I5" s="10" t="s">
        <v>24</v>
      </c>
      <c r="J5" s="10" t="s">
        <v>40</v>
      </c>
      <c r="K5" s="10" t="s">
        <v>41</v>
      </c>
      <c r="L5" s="14">
        <f>D5*1000</f>
        <v>0.61699999999999999</v>
      </c>
      <c r="M5" s="16">
        <v>0.31577585170338301</v>
      </c>
      <c r="N5" s="16">
        <v>0.31106063643646698</v>
      </c>
      <c r="O5" s="16">
        <v>0.1367425779773048</v>
      </c>
      <c r="P5" s="16">
        <v>0.1604943526452281</v>
      </c>
      <c r="Q5" s="16">
        <v>9.9396332974579393E-2</v>
      </c>
      <c r="R5" s="16">
        <v>0.12925082599653701</v>
      </c>
      <c r="S5" s="10">
        <v>2</v>
      </c>
      <c r="T5" s="10">
        <v>2</v>
      </c>
      <c r="U5" s="10">
        <v>2</v>
      </c>
    </row>
    <row r="6" spans="1:21" s="4" customFormat="1" x14ac:dyDescent="0.25">
      <c r="A6" s="10" t="s">
        <v>42</v>
      </c>
      <c r="B6" s="10" t="s">
        <v>44</v>
      </c>
      <c r="C6" s="10">
        <v>19.399999999999999</v>
      </c>
      <c r="D6" s="10">
        <v>6.5300000000000002E-5</v>
      </c>
      <c r="E6" s="10" t="s">
        <v>37</v>
      </c>
      <c r="F6" s="10" t="s">
        <v>45</v>
      </c>
      <c r="G6" s="10" t="s">
        <v>39</v>
      </c>
      <c r="H6" s="10">
        <v>13972</v>
      </c>
      <c r="I6" s="10" t="s">
        <v>24</v>
      </c>
      <c r="J6" s="10" t="s">
        <v>46</v>
      </c>
      <c r="K6" s="10" t="s">
        <v>43</v>
      </c>
      <c r="L6" s="14">
        <f>D6*1000</f>
        <v>6.5299999999999997E-2</v>
      </c>
      <c r="M6" s="16">
        <v>6.2512715361431798E-2</v>
      </c>
      <c r="N6" s="16">
        <v>7.1308952742447598E-2</v>
      </c>
      <c r="O6" s="16">
        <v>0.15706700010115321</v>
      </c>
      <c r="P6" s="16">
        <v>0.140486320877202</v>
      </c>
      <c r="Q6" s="16">
        <v>3.3308365736098397E-2</v>
      </c>
      <c r="R6" s="16">
        <v>4.4512595530184801E-2</v>
      </c>
      <c r="S6" s="10">
        <v>1</v>
      </c>
      <c r="T6" s="10">
        <v>1</v>
      </c>
      <c r="U6" s="10">
        <v>1</v>
      </c>
    </row>
    <row r="7" spans="1:21" x14ac:dyDescent="0.25">
      <c r="A7" s="9" t="s">
        <v>47</v>
      </c>
      <c r="B7" s="9" t="s">
        <v>20</v>
      </c>
      <c r="C7" s="9">
        <v>16666.669999999998</v>
      </c>
      <c r="D7" s="9">
        <v>5.2500000000000003E-3</v>
      </c>
      <c r="E7" s="9" t="s">
        <v>21</v>
      </c>
      <c r="F7" s="9" t="s">
        <v>22</v>
      </c>
      <c r="G7" s="9" t="s">
        <v>23</v>
      </c>
      <c r="H7" s="9">
        <v>14923</v>
      </c>
      <c r="I7" s="9" t="s">
        <v>24</v>
      </c>
      <c r="J7" s="9" t="s">
        <v>25</v>
      </c>
      <c r="K7" s="9" t="s">
        <v>48</v>
      </c>
      <c r="L7" s="14">
        <f>D7*1000</f>
        <v>5.25</v>
      </c>
      <c r="M7" s="15">
        <v>1.6679355583315301</v>
      </c>
      <c r="N7" s="15">
        <v>1.7208423720199799</v>
      </c>
      <c r="O7" s="15">
        <v>0.43524308886894442</v>
      </c>
      <c r="P7" s="15">
        <v>0.41211890810718499</v>
      </c>
      <c r="Q7" s="15">
        <v>1.0329246567118</v>
      </c>
      <c r="R7" s="15">
        <v>1.41580881654416</v>
      </c>
      <c r="S7" s="9">
        <v>3</v>
      </c>
      <c r="T7" s="9">
        <v>3</v>
      </c>
      <c r="U7" s="9">
        <v>3</v>
      </c>
    </row>
    <row r="8" spans="1:21" x14ac:dyDescent="0.25">
      <c r="A8" s="9" t="s">
        <v>47</v>
      </c>
      <c r="B8" s="9" t="s">
        <v>49</v>
      </c>
      <c r="C8" s="9">
        <v>4.1390000000000002</v>
      </c>
      <c r="D8" s="9">
        <v>2.9999999999999997E-4</v>
      </c>
      <c r="E8" s="9" t="s">
        <v>50</v>
      </c>
      <c r="F8" s="9" t="s">
        <v>51</v>
      </c>
      <c r="G8" s="9" t="s">
        <v>52</v>
      </c>
      <c r="H8" s="9">
        <v>13704</v>
      </c>
      <c r="I8" s="9" t="s">
        <v>24</v>
      </c>
      <c r="J8" s="9" t="s">
        <v>53</v>
      </c>
      <c r="K8" s="9" t="s">
        <v>48</v>
      </c>
      <c r="L8" s="14">
        <f>D8*1000</f>
        <v>0.3</v>
      </c>
      <c r="M8" s="15">
        <v>0.43806824501034303</v>
      </c>
      <c r="N8" s="15">
        <v>0.44703195202817603</v>
      </c>
      <c r="O8" s="15">
        <v>0.27857292571248787</v>
      </c>
      <c r="P8" s="15">
        <v>0.26680549437843559</v>
      </c>
      <c r="Q8" s="15">
        <v>0.53318881109901906</v>
      </c>
      <c r="R8" s="15">
        <v>0.52575705754758695</v>
      </c>
      <c r="S8" s="9">
        <v>2</v>
      </c>
      <c r="T8" s="9">
        <v>2</v>
      </c>
      <c r="U8" s="9">
        <v>2</v>
      </c>
    </row>
    <row r="9" spans="1:21" x14ac:dyDescent="0.25">
      <c r="A9" s="9" t="s">
        <v>54</v>
      </c>
      <c r="B9" s="9" t="s">
        <v>20</v>
      </c>
      <c r="C9" s="9">
        <v>16666.669999999998</v>
      </c>
      <c r="D9" s="9">
        <v>1.2700000000000001E-3</v>
      </c>
      <c r="E9" s="9" t="s">
        <v>21</v>
      </c>
      <c r="F9" s="9" t="s">
        <v>22</v>
      </c>
      <c r="G9" s="9" t="s">
        <v>23</v>
      </c>
      <c r="H9" s="9">
        <v>14924</v>
      </c>
      <c r="I9" s="9" t="s">
        <v>24</v>
      </c>
      <c r="J9" s="9" t="s">
        <v>25</v>
      </c>
      <c r="K9" s="9" t="s">
        <v>55</v>
      </c>
      <c r="L9" s="14">
        <f>D9*1000</f>
        <v>1.27</v>
      </c>
      <c r="M9" s="15">
        <v>0.86885165886409699</v>
      </c>
      <c r="N9" s="15">
        <v>0.86620419350372801</v>
      </c>
      <c r="O9" s="15">
        <v>0.1038504930907458</v>
      </c>
      <c r="P9" s="15">
        <v>0.102117719006367</v>
      </c>
      <c r="Q9" s="15">
        <v>2.0772270125326999</v>
      </c>
      <c r="R9" s="15">
        <v>12.0584287582345</v>
      </c>
      <c r="S9" s="9">
        <v>3</v>
      </c>
      <c r="T9" s="9">
        <v>3</v>
      </c>
      <c r="U9" s="9">
        <v>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kcat</vt:lpstr>
      <vt:lpstr>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Abraham Osinuga</cp:lastModifiedBy>
  <dcterms:created xsi:type="dcterms:W3CDTF">2024-09-16T16:42:41Z</dcterms:created>
  <dcterms:modified xsi:type="dcterms:W3CDTF">2024-11-17T00:15:02Z</dcterms:modified>
</cp:coreProperties>
</file>