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104653\Desktop\"/>
    </mc:Choice>
  </mc:AlternateContent>
  <xr:revisionPtr revIDLastSave="0" documentId="13_ncr:1_{AE9F6A37-310B-4C3F-97FF-B0EC28612521}" xr6:coauthVersionLast="46" xr6:coauthVersionMax="46" xr10:uidLastSave="{00000000-0000-0000-0000-000000000000}"/>
  <bookViews>
    <workbookView xWindow="28680" yWindow="-120" windowWidth="29040" windowHeight="17640" firstSheet="1" activeTab="3" xr2:uid="{908465AB-1FE6-4F51-8E07-94421ADA7543}"/>
  </bookViews>
  <sheets>
    <sheet name="AQ_Siri_Alexa" sheetId="2" r:id="rId1"/>
    <sheet name="AQ_GPT2" sheetId="3" r:id="rId2"/>
    <sheet name="AQ_GPT3_davinci" sheetId="4" r:id="rId3"/>
    <sheet name="AQ_GPT3_text_davinci_003" sheetId="11" r:id="rId4"/>
    <sheet name="AQ_GPT3.5" sheetId="1" r:id="rId5"/>
    <sheet name="AQ_GPT4" sheetId="5" r:id="rId6"/>
    <sheet name="AQ_LlaMA2" sheetId="6" r:id="rId7"/>
    <sheet name="AQ_PaLM2" sheetId="7" r:id="rId8"/>
    <sheet name="AQ_Pythia" sheetId="8" r:id="rId9"/>
    <sheet name="AQ_Dolly" sheetId="10" r:id="rId10"/>
  </sheets>
  <externalReferences>
    <externalReference r:id="rId11"/>
    <externalReference r:id="rId1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11" l="1"/>
  <c r="D5" i="11" s="1" a="1"/>
  <c r="D5" i="11" s="1"/>
  <c r="C6" i="11"/>
  <c r="C7" i="11"/>
  <c r="C8" i="11"/>
  <c r="C9" i="11"/>
  <c r="C10" i="11"/>
  <c r="C11" i="11"/>
  <c r="C12" i="11"/>
  <c r="D12" i="11" s="1" a="1"/>
  <c r="D12" i="11" s="1"/>
  <c r="C13" i="11"/>
  <c r="C14" i="11"/>
  <c r="C15" i="11"/>
  <c r="C16" i="11"/>
  <c r="C17" i="11"/>
  <c r="C18" i="11"/>
  <c r="C19" i="11"/>
  <c r="C20" i="11"/>
  <c r="D20" i="11" s="1" a="1"/>
  <c r="D20" i="11" s="1"/>
  <c r="C21" i="11"/>
  <c r="D21" i="11" s="1" a="1"/>
  <c r="D21" i="11" s="1"/>
  <c r="C22" i="11"/>
  <c r="C23" i="11"/>
  <c r="C24" i="11"/>
  <c r="C25" i="11"/>
  <c r="C26" i="11"/>
  <c r="C27" i="11"/>
  <c r="C28" i="11"/>
  <c r="D28" i="11" s="1" a="1"/>
  <c r="D28" i="11" s="1"/>
  <c r="C29" i="11"/>
  <c r="D29" i="11" s="1" a="1"/>
  <c r="D29" i="11" s="1"/>
  <c r="C30" i="11"/>
  <c r="C31" i="11"/>
  <c r="C32" i="11"/>
  <c r="C33" i="11"/>
  <c r="C34" i="11"/>
  <c r="C35" i="11"/>
  <c r="C36" i="11"/>
  <c r="D36" i="11" s="1" a="1"/>
  <c r="D36" i="11" s="1"/>
  <c r="C37" i="11"/>
  <c r="C38" i="11"/>
  <c r="C39" i="11"/>
  <c r="D39" i="11" s="1" a="1"/>
  <c r="D39" i="11" s="1"/>
  <c r="C40" i="11"/>
  <c r="C41" i="11"/>
  <c r="C42" i="11"/>
  <c r="C43" i="11"/>
  <c r="C44" i="11"/>
  <c r="C45" i="11"/>
  <c r="D45" i="11" s="1" a="1"/>
  <c r="D45" i="11" s="1"/>
  <c r="C46" i="11"/>
  <c r="C47" i="11"/>
  <c r="C48" i="11"/>
  <c r="C49" i="11"/>
  <c r="C50" i="11"/>
  <c r="C51" i="11"/>
  <c r="C52" i="11"/>
  <c r="D52" i="11" s="1" a="1"/>
  <c r="D52" i="11" s="1"/>
  <c r="C53" i="11"/>
  <c r="C4" i="11"/>
  <c r="D4" i="11" s="1" a="1"/>
  <c r="D4" i="11" s="1"/>
  <c r="E53" i="11"/>
  <c r="E17" i="11"/>
  <c r="E18" i="11"/>
  <c r="D18" i="11" s="1" a="1"/>
  <c r="D18" i="11" s="1"/>
  <c r="E19" i="11"/>
  <c r="E20" i="11"/>
  <c r="E21" i="11"/>
  <c r="E22" i="11"/>
  <c r="D22" i="11" s="1" a="1"/>
  <c r="D22" i="11" s="1"/>
  <c r="E23" i="11"/>
  <c r="E24" i="11"/>
  <c r="E25" i="11"/>
  <c r="E26" i="11"/>
  <c r="D26" i="11" s="1" a="1"/>
  <c r="D26" i="11" s="1"/>
  <c r="E27" i="11"/>
  <c r="E28" i="11"/>
  <c r="E29" i="11"/>
  <c r="E30" i="11"/>
  <c r="E31" i="11"/>
  <c r="E32" i="11"/>
  <c r="D32" i="11" s="1" a="1"/>
  <c r="D32" i="11" s="1"/>
  <c r="E33" i="11"/>
  <c r="E34" i="11"/>
  <c r="D34" i="11" s="1" a="1"/>
  <c r="D34" i="11" s="1"/>
  <c r="E35" i="11"/>
  <c r="E36" i="11"/>
  <c r="E37" i="11"/>
  <c r="E38" i="11"/>
  <c r="E39" i="11"/>
  <c r="E40" i="11"/>
  <c r="E41" i="11"/>
  <c r="E42" i="11"/>
  <c r="D42" i="11" s="1" a="1"/>
  <c r="D42" i="11" s="1"/>
  <c r="E43" i="11"/>
  <c r="E44" i="11"/>
  <c r="E45" i="11"/>
  <c r="E46" i="11"/>
  <c r="D46" i="11" s="1" a="1"/>
  <c r="D46" i="11" s="1"/>
  <c r="E47" i="11"/>
  <c r="E48" i="11"/>
  <c r="D48" i="11" s="1" a="1"/>
  <c r="D48" i="11" s="1"/>
  <c r="E49" i="11"/>
  <c r="D49" i="11" s="1" a="1"/>
  <c r="D49" i="11" s="1"/>
  <c r="E50" i="11"/>
  <c r="D50" i="11" s="1" a="1"/>
  <c r="D50" i="11" s="1"/>
  <c r="E51" i="11"/>
  <c r="E52" i="11"/>
  <c r="D31" i="11" a="1"/>
  <c r="D31" i="11" s="1"/>
  <c r="D23" i="11" a="1"/>
  <c r="D23" i="11" s="1"/>
  <c r="E16" i="11"/>
  <c r="E15" i="11"/>
  <c r="D15" i="11" s="1" a="1"/>
  <c r="D15" i="11" s="1"/>
  <c r="E14" i="11"/>
  <c r="E13" i="11"/>
  <c r="E12" i="11"/>
  <c r="E11" i="11"/>
  <c r="E10" i="11"/>
  <c r="E9" i="11"/>
  <c r="E8" i="11"/>
  <c r="E7" i="11"/>
  <c r="D7" i="11" s="1" a="1"/>
  <c r="D7" i="11" s="1"/>
  <c r="E6" i="11"/>
  <c r="E5" i="11"/>
  <c r="E4" i="11"/>
  <c r="D51" i="11" a="1"/>
  <c r="D51" i="11" s="1"/>
  <c r="D47" i="11" a="1"/>
  <c r="D47" i="11" s="1"/>
  <c r="D44" i="11" a="1"/>
  <c r="D44" i="11" s="1"/>
  <c r="D43" i="11" a="1"/>
  <c r="D43" i="11" s="1"/>
  <c r="D41" i="11" a="1"/>
  <c r="D41" i="11" s="1"/>
  <c r="D40" i="11" a="1"/>
  <c r="D40" i="11" s="1"/>
  <c r="D38" i="11" a="1"/>
  <c r="D38" i="11" s="1"/>
  <c r="D37" i="11" a="1"/>
  <c r="D37" i="11" s="1"/>
  <c r="D35" i="11" a="1"/>
  <c r="D35" i="11" s="1"/>
  <c r="D33" i="11" a="1"/>
  <c r="D33" i="11" s="1"/>
  <c r="D30" i="11" a="1"/>
  <c r="D30" i="11" s="1"/>
  <c r="D27" i="11" a="1"/>
  <c r="D27" i="11" s="1"/>
  <c r="D25" i="11" a="1"/>
  <c r="D25" i="11" s="1"/>
  <c r="D24" i="11" a="1"/>
  <c r="D24" i="11" s="1"/>
  <c r="D19" i="11" a="1"/>
  <c r="D19" i="11" s="1"/>
  <c r="D17" i="11" a="1"/>
  <c r="D17" i="11" s="1"/>
  <c r="D16" i="11" a="1"/>
  <c r="D16" i="11" s="1"/>
  <c r="D14" i="11" a="1"/>
  <c r="D14" i="11" s="1"/>
  <c r="D13" i="11" a="1"/>
  <c r="D13" i="11" s="1"/>
  <c r="D11" i="11" a="1"/>
  <c r="D11" i="11" s="1"/>
  <c r="D10" i="11" a="1"/>
  <c r="D10" i="11" s="1"/>
  <c r="D9" i="11" a="1"/>
  <c r="D9" i="11" s="1"/>
  <c r="D8" i="11" a="1"/>
  <c r="D8" i="11" s="1"/>
  <c r="D6" i="11" a="1"/>
  <c r="D6" i="11" s="1"/>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4" i="10"/>
  <c r="D53" i="11" l="1" a="1"/>
  <c r="D53" i="11" s="1"/>
  <c r="D56" i="11" s="1"/>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4" i="6"/>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13" i="10"/>
  <c r="B4" i="10"/>
  <c r="B5" i="10"/>
  <c r="B6" i="10"/>
  <c r="B7" i="10"/>
  <c r="B8" i="10"/>
  <c r="B9" i="10"/>
  <c r="B10" i="10"/>
  <c r="B11" i="10"/>
  <c r="B12" i="10"/>
  <c r="D53" i="10" l="1" a="1"/>
  <c r="D53" i="10" s="1"/>
  <c r="D52" i="10" a="1"/>
  <c r="D52" i="10" s="1"/>
  <c r="D51" i="10" a="1"/>
  <c r="D51" i="10" s="1"/>
  <c r="D50" i="10" a="1"/>
  <c r="D50" i="10" s="1"/>
  <c r="D49" i="10" a="1"/>
  <c r="D49" i="10" s="1"/>
  <c r="D48" i="10" a="1"/>
  <c r="D48" i="10" s="1"/>
  <c r="D47" i="10" a="1"/>
  <c r="D47" i="10" s="1"/>
  <c r="D46" i="10" a="1"/>
  <c r="D46" i="10" s="1"/>
  <c r="D45" i="10" a="1"/>
  <c r="D45" i="10" s="1"/>
  <c r="D44" i="10" a="1"/>
  <c r="D44" i="10" s="1"/>
  <c r="D43" i="10" a="1"/>
  <c r="D43" i="10" s="1"/>
  <c r="D42" i="10" a="1"/>
  <c r="D42" i="10" s="1"/>
  <c r="D41" i="10" a="1"/>
  <c r="D41" i="10" s="1"/>
  <c r="D40" i="10" a="1"/>
  <c r="D40" i="10" s="1"/>
  <c r="D39" i="10" a="1"/>
  <c r="D39" i="10" s="1"/>
  <c r="D38" i="10" a="1"/>
  <c r="D38" i="10" s="1"/>
  <c r="D37" i="10" a="1"/>
  <c r="D37" i="10" s="1"/>
  <c r="D36" i="10" a="1"/>
  <c r="D36" i="10" s="1"/>
  <c r="D35" i="10" a="1"/>
  <c r="D35" i="10" s="1"/>
  <c r="D34" i="10" a="1"/>
  <c r="D34" i="10" s="1"/>
  <c r="D33" i="10" a="1"/>
  <c r="D33" i="10" s="1"/>
  <c r="D32" i="10" a="1"/>
  <c r="D32" i="10" s="1"/>
  <c r="D31" i="10" a="1"/>
  <c r="D31" i="10" s="1"/>
  <c r="D30" i="10" a="1"/>
  <c r="D30" i="10" s="1"/>
  <c r="D29" i="10" a="1"/>
  <c r="D29" i="10" s="1"/>
  <c r="D28" i="10" a="1"/>
  <c r="D28" i="10" s="1"/>
  <c r="D27" i="10" a="1"/>
  <c r="D27" i="10" s="1"/>
  <c r="D26" i="10" a="1"/>
  <c r="D26" i="10" s="1"/>
  <c r="D25" i="10" a="1"/>
  <c r="D25" i="10" s="1"/>
  <c r="D24" i="10" a="1"/>
  <c r="D24" i="10" s="1"/>
  <c r="D23" i="10" a="1"/>
  <c r="D23" i="10" s="1"/>
  <c r="D22" i="10" a="1"/>
  <c r="D22" i="10" s="1"/>
  <c r="D21" i="10" a="1"/>
  <c r="D21" i="10" s="1"/>
  <c r="D20" i="10" a="1"/>
  <c r="D20" i="10" s="1"/>
  <c r="D19" i="10" a="1"/>
  <c r="D19" i="10" s="1"/>
  <c r="D18" i="10" a="1"/>
  <c r="D18" i="10" s="1"/>
  <c r="D17" i="10" a="1"/>
  <c r="D17" i="10" s="1"/>
  <c r="D16" i="10" a="1"/>
  <c r="D16" i="10" s="1"/>
  <c r="D15" i="10" a="1"/>
  <c r="D15" i="10" s="1"/>
  <c r="D14" i="10" a="1"/>
  <c r="D14" i="10" s="1"/>
  <c r="D13" i="10" a="1"/>
  <c r="D13" i="10" s="1"/>
  <c r="D12" i="10" a="1"/>
  <c r="D12" i="10" s="1"/>
  <c r="D11" i="10" a="1"/>
  <c r="D11" i="10" s="1"/>
  <c r="D10" i="10" a="1"/>
  <c r="D10" i="10" s="1"/>
  <c r="D9" i="10" a="1"/>
  <c r="D9" i="10" s="1"/>
  <c r="D8" i="10" a="1"/>
  <c r="D8" i="10" s="1"/>
  <c r="D7" i="10" a="1"/>
  <c r="D7" i="10" s="1"/>
  <c r="D6" i="10" a="1"/>
  <c r="D6" i="10" s="1"/>
  <c r="D5" i="10" a="1"/>
  <c r="D5" i="10" s="1"/>
  <c r="D4" i="10" a="1"/>
  <c r="D4" i="10" s="1"/>
  <c r="D53" i="8" a="1"/>
  <c r="D53" i="8" s="1"/>
  <c r="C53" i="8"/>
  <c r="C52" i="8"/>
  <c r="D52" i="8" s="1" a="1"/>
  <c r="D52" i="8" s="1"/>
  <c r="C51" i="8"/>
  <c r="D51" i="8" s="1" a="1"/>
  <c r="D51" i="8" s="1"/>
  <c r="C50" i="8"/>
  <c r="D50" i="8" s="1" a="1"/>
  <c r="D50" i="8" s="1"/>
  <c r="D49" i="8" a="1"/>
  <c r="D49" i="8" s="1"/>
  <c r="C49" i="8"/>
  <c r="C48" i="8"/>
  <c r="D48" i="8" s="1" a="1"/>
  <c r="D48" i="8" s="1"/>
  <c r="C47" i="8"/>
  <c r="D47" i="8" s="1" a="1"/>
  <c r="D47" i="8" s="1"/>
  <c r="C46" i="8"/>
  <c r="D46" i="8" s="1" a="1"/>
  <c r="D46" i="8" s="1"/>
  <c r="D45" i="8" a="1"/>
  <c r="D45" i="8" s="1"/>
  <c r="C45" i="8"/>
  <c r="C44" i="8"/>
  <c r="D44" i="8" s="1" a="1"/>
  <c r="D44" i="8" s="1"/>
  <c r="C43" i="8"/>
  <c r="D43" i="8" s="1" a="1"/>
  <c r="D43" i="8" s="1"/>
  <c r="C42" i="8"/>
  <c r="D42" i="8" s="1" a="1"/>
  <c r="D42" i="8" s="1"/>
  <c r="D41" i="8" a="1"/>
  <c r="D41" i="8" s="1"/>
  <c r="C41" i="8"/>
  <c r="C40" i="8"/>
  <c r="D40" i="8" s="1" a="1"/>
  <c r="D40" i="8" s="1"/>
  <c r="C39" i="8"/>
  <c r="D39" i="8" s="1" a="1"/>
  <c r="D39" i="8" s="1"/>
  <c r="C38" i="8"/>
  <c r="D38" i="8" s="1" a="1"/>
  <c r="D38" i="8" s="1"/>
  <c r="D37" i="8" a="1"/>
  <c r="D37" i="8" s="1"/>
  <c r="C37" i="8"/>
  <c r="C36" i="8"/>
  <c r="D36" i="8" s="1" a="1"/>
  <c r="D36" i="8" s="1"/>
  <c r="C35" i="8"/>
  <c r="D35" i="8" s="1" a="1"/>
  <c r="D35" i="8" s="1"/>
  <c r="C34" i="8"/>
  <c r="D34" i="8" s="1" a="1"/>
  <c r="D34" i="8" s="1"/>
  <c r="D33" i="8" a="1"/>
  <c r="D33" i="8" s="1"/>
  <c r="C33" i="8"/>
  <c r="C32" i="8"/>
  <c r="D32" i="8" s="1" a="1"/>
  <c r="D32" i="8" s="1"/>
  <c r="C31" i="8"/>
  <c r="D31" i="8" s="1" a="1"/>
  <c r="D31" i="8" s="1"/>
  <c r="C30" i="8"/>
  <c r="D30" i="8" s="1" a="1"/>
  <c r="D30" i="8" s="1"/>
  <c r="D29" i="8" a="1"/>
  <c r="D29" i="8" s="1"/>
  <c r="C29" i="8"/>
  <c r="C28" i="8"/>
  <c r="D28" i="8" s="1" a="1"/>
  <c r="D28" i="8" s="1"/>
  <c r="C27" i="8"/>
  <c r="D27" i="8" s="1" a="1"/>
  <c r="D27" i="8" s="1"/>
  <c r="C26" i="8"/>
  <c r="D26" i="8" s="1" a="1"/>
  <c r="D26" i="8" s="1"/>
  <c r="D25" i="8" a="1"/>
  <c r="D25" i="8" s="1"/>
  <c r="C25" i="8"/>
  <c r="C24" i="8"/>
  <c r="D24" i="8" s="1" a="1"/>
  <c r="D24" i="8" s="1"/>
  <c r="C23" i="8"/>
  <c r="D23" i="8" s="1" a="1"/>
  <c r="D23" i="8" s="1"/>
  <c r="C22" i="8"/>
  <c r="D22" i="8" s="1" a="1"/>
  <c r="D22" i="8" s="1"/>
  <c r="D21" i="8" a="1"/>
  <c r="D21" i="8" s="1"/>
  <c r="C21" i="8"/>
  <c r="C20" i="8"/>
  <c r="D20" i="8" s="1" a="1"/>
  <c r="D20" i="8" s="1"/>
  <c r="C19" i="8"/>
  <c r="D19" i="8" s="1" a="1"/>
  <c r="D19" i="8" s="1"/>
  <c r="C18" i="8"/>
  <c r="D18" i="8" s="1" a="1"/>
  <c r="D18" i="8" s="1"/>
  <c r="D17" i="8" a="1"/>
  <c r="D17" i="8" s="1"/>
  <c r="C17" i="8"/>
  <c r="C16" i="8"/>
  <c r="D16" i="8" s="1" a="1"/>
  <c r="D16" i="8" s="1"/>
  <c r="C15" i="8"/>
  <c r="D15" i="8" s="1" a="1"/>
  <c r="D15" i="8" s="1"/>
  <c r="C14" i="8"/>
  <c r="D14" i="8" s="1" a="1"/>
  <c r="D14" i="8" s="1"/>
  <c r="D13" i="8" a="1"/>
  <c r="D13" i="8" s="1"/>
  <c r="C13" i="8"/>
  <c r="C12" i="8"/>
  <c r="D12" i="8" s="1" a="1"/>
  <c r="D12" i="8" s="1"/>
  <c r="C11" i="8"/>
  <c r="D11" i="8" s="1" a="1"/>
  <c r="D11" i="8" s="1"/>
  <c r="C10" i="8"/>
  <c r="D10" i="8" s="1" a="1"/>
  <c r="D10" i="8" s="1"/>
  <c r="D9" i="8" a="1"/>
  <c r="D9" i="8" s="1"/>
  <c r="C9" i="8"/>
  <c r="C8" i="8"/>
  <c r="D8" i="8" s="1" a="1"/>
  <c r="D8" i="8" s="1"/>
  <c r="C7" i="8"/>
  <c r="D7" i="8" s="1" a="1"/>
  <c r="D7" i="8" s="1"/>
  <c r="C6" i="8"/>
  <c r="D6" i="8" s="1" a="1"/>
  <c r="D6" i="8" s="1"/>
  <c r="D5" i="8" a="1"/>
  <c r="D5" i="8" s="1"/>
  <c r="C5" i="8"/>
  <c r="C4" i="8"/>
  <c r="D4" i="8" s="1" a="1"/>
  <c r="D4" i="8" s="1"/>
  <c r="D56" i="8" s="1"/>
  <c r="D56" i="10" l="1"/>
  <c r="D53" i="7" a="1"/>
  <c r="D53" i="7" s="1"/>
  <c r="D52" i="7" a="1"/>
  <c r="D52" i="7" s="1"/>
  <c r="D51" i="7" a="1"/>
  <c r="D51" i="7" s="1"/>
  <c r="D50" i="7" a="1"/>
  <c r="D50" i="7" s="1"/>
  <c r="D49" i="7" a="1"/>
  <c r="D49" i="7" s="1"/>
  <c r="D48" i="7" a="1"/>
  <c r="D48" i="7" s="1"/>
  <c r="D47" i="7" a="1"/>
  <c r="D47" i="7" s="1"/>
  <c r="D46" i="7" a="1"/>
  <c r="D46" i="7" s="1"/>
  <c r="D45" i="7" a="1"/>
  <c r="D45" i="7" s="1"/>
  <c r="D44" i="7" a="1"/>
  <c r="D44" i="7" s="1"/>
  <c r="D43" i="7" a="1"/>
  <c r="D43" i="7" s="1"/>
  <c r="D42" i="7"/>
  <c r="D42" i="7" a="1"/>
  <c r="D41" i="7" a="1"/>
  <c r="D41" i="7" s="1"/>
  <c r="D40" i="7" a="1"/>
  <c r="D40" i="7" s="1"/>
  <c r="D39" i="7" a="1"/>
  <c r="D39" i="7" s="1"/>
  <c r="D38" i="7" a="1"/>
  <c r="D38" i="7" s="1"/>
  <c r="D37" i="7" a="1"/>
  <c r="D37" i="7" s="1"/>
  <c r="D36" i="7" a="1"/>
  <c r="D36" i="7" s="1"/>
  <c r="D35" i="7" a="1"/>
  <c r="D35" i="7" s="1"/>
  <c r="D34" i="7" a="1"/>
  <c r="D34" i="7" s="1"/>
  <c r="D33" i="7" a="1"/>
  <c r="D33" i="7" s="1"/>
  <c r="D32" i="7" a="1"/>
  <c r="D32" i="7" s="1"/>
  <c r="D31" i="7" a="1"/>
  <c r="D31" i="7" s="1"/>
  <c r="D30" i="7" a="1"/>
  <c r="D30" i="7" s="1"/>
  <c r="D29" i="7" a="1"/>
  <c r="D29" i="7" s="1"/>
  <c r="D28" i="7" a="1"/>
  <c r="D28" i="7" s="1"/>
  <c r="D27" i="7" a="1"/>
  <c r="D27" i="7" s="1"/>
  <c r="D26" i="7" a="1"/>
  <c r="D26" i="7" s="1"/>
  <c r="D25" i="7" a="1"/>
  <c r="D25" i="7" s="1"/>
  <c r="D24" i="7" a="1"/>
  <c r="D24" i="7" s="1"/>
  <c r="D23" i="7" a="1"/>
  <c r="D23" i="7" s="1"/>
  <c r="D22" i="7" a="1"/>
  <c r="D22" i="7" s="1"/>
  <c r="D21" i="7" a="1"/>
  <c r="D21" i="7" s="1"/>
  <c r="D20" i="7" a="1"/>
  <c r="D20" i="7" s="1"/>
  <c r="D19" i="7" a="1"/>
  <c r="D19" i="7" s="1"/>
  <c r="D18" i="7" a="1"/>
  <c r="D18" i="7" s="1"/>
  <c r="D17" i="7" a="1"/>
  <c r="D17" i="7" s="1"/>
  <c r="D16" i="7" a="1"/>
  <c r="D16" i="7" s="1"/>
  <c r="D15" i="7" a="1"/>
  <c r="D15" i="7" s="1"/>
  <c r="D14" i="7" a="1"/>
  <c r="D14" i="7" s="1"/>
  <c r="D13" i="7" a="1"/>
  <c r="D13" i="7" s="1"/>
  <c r="D12" i="7" a="1"/>
  <c r="D12" i="7" s="1"/>
  <c r="D11" i="7" a="1"/>
  <c r="D11" i="7" s="1"/>
  <c r="D10" i="7" a="1"/>
  <c r="D10" i="7" s="1"/>
  <c r="D9" i="7" a="1"/>
  <c r="D9" i="7" s="1"/>
  <c r="D8" i="7" a="1"/>
  <c r="D8" i="7" s="1"/>
  <c r="D7" i="7" a="1"/>
  <c r="D7" i="7" s="1"/>
  <c r="D6" i="7" a="1"/>
  <c r="D6" i="7" s="1"/>
  <c r="D5" i="7" a="1"/>
  <c r="D5" i="7" s="1"/>
  <c r="D4" i="7" a="1"/>
  <c r="D4" i="7" s="1"/>
  <c r="D53" i="6" a="1"/>
  <c r="D53" i="6" s="1"/>
  <c r="D52" i="6" a="1"/>
  <c r="D52" i="6" s="1"/>
  <c r="D51" i="6" a="1"/>
  <c r="D51" i="6" s="1"/>
  <c r="D50" i="6" a="1"/>
  <c r="D50" i="6" s="1"/>
  <c r="D49" i="6" a="1"/>
  <c r="D49" i="6" s="1"/>
  <c r="D48" i="6" a="1"/>
  <c r="D48" i="6" s="1"/>
  <c r="D47" i="6" a="1"/>
  <c r="D47" i="6" s="1"/>
  <c r="D46" i="6" a="1"/>
  <c r="D46" i="6" s="1"/>
  <c r="D45" i="6" a="1"/>
  <c r="D45" i="6" s="1"/>
  <c r="D44" i="6" a="1"/>
  <c r="D44" i="6" s="1"/>
  <c r="D43" i="6" a="1"/>
  <c r="D43" i="6" s="1"/>
  <c r="D42" i="6" a="1"/>
  <c r="D42" i="6" s="1"/>
  <c r="D41" i="6" a="1"/>
  <c r="D41" i="6" s="1"/>
  <c r="D40" i="6" a="1"/>
  <c r="D40" i="6" s="1"/>
  <c r="D39" i="6" a="1"/>
  <c r="D39" i="6" s="1"/>
  <c r="D38" i="6" a="1"/>
  <c r="D38" i="6" s="1"/>
  <c r="D37" i="6" a="1"/>
  <c r="D37" i="6" s="1"/>
  <c r="D36" i="6" a="1"/>
  <c r="D36" i="6" s="1"/>
  <c r="D35" i="6" a="1"/>
  <c r="D35" i="6" s="1"/>
  <c r="D34" i="6" a="1"/>
  <c r="D34" i="6" s="1"/>
  <c r="D33" i="6" a="1"/>
  <c r="D33" i="6" s="1"/>
  <c r="D32" i="6" a="1"/>
  <c r="D32" i="6" s="1"/>
  <c r="D31" i="6" a="1"/>
  <c r="D31" i="6" s="1"/>
  <c r="D30" i="6" a="1"/>
  <c r="D30" i="6" s="1"/>
  <c r="D29" i="6" a="1"/>
  <c r="D29" i="6" s="1"/>
  <c r="D28" i="6" a="1"/>
  <c r="D28" i="6" s="1"/>
  <c r="D27" i="6" a="1"/>
  <c r="D27" i="6" s="1"/>
  <c r="D26" i="6" a="1"/>
  <c r="D26" i="6" s="1"/>
  <c r="D25" i="6" a="1"/>
  <c r="D25" i="6" s="1"/>
  <c r="D24" i="6" a="1"/>
  <c r="D24" i="6" s="1"/>
  <c r="D23" i="6" a="1"/>
  <c r="D23" i="6" s="1"/>
  <c r="D22" i="6" a="1"/>
  <c r="D22" i="6" s="1"/>
  <c r="D21" i="6" a="1"/>
  <c r="D21" i="6" s="1"/>
  <c r="D20" i="6" a="1"/>
  <c r="D20" i="6" s="1"/>
  <c r="D19" i="6" a="1"/>
  <c r="D19" i="6" s="1"/>
  <c r="D18" i="6" a="1"/>
  <c r="D18" i="6" s="1"/>
  <c r="D17" i="6" a="1"/>
  <c r="D17" i="6" s="1"/>
  <c r="D16" i="6"/>
  <c r="D16" i="6" a="1"/>
  <c r="D15" i="6" a="1"/>
  <c r="D15" i="6" s="1"/>
  <c r="D14" i="6" a="1"/>
  <c r="D14" i="6" s="1"/>
  <c r="D13" i="6" a="1"/>
  <c r="D13" i="6" s="1"/>
  <c r="D12" i="6" a="1"/>
  <c r="D12" i="6" s="1"/>
  <c r="D11" i="6" a="1"/>
  <c r="D11" i="6" s="1"/>
  <c r="D10" i="6" a="1"/>
  <c r="D10" i="6" s="1"/>
  <c r="D9" i="6" a="1"/>
  <c r="D9" i="6" s="1"/>
  <c r="D8" i="6" a="1"/>
  <c r="D8" i="6" s="1"/>
  <c r="D7" i="6" a="1"/>
  <c r="D7" i="6" s="1"/>
  <c r="D6" i="6" a="1"/>
  <c r="D6" i="6" s="1"/>
  <c r="D5" i="6" a="1"/>
  <c r="D5" i="6" s="1"/>
  <c r="D4" i="6" a="1"/>
  <c r="D4" i="6" s="1"/>
  <c r="C53" i="5"/>
  <c r="D53" i="5" s="1" a="1"/>
  <c r="D53" i="5" s="1"/>
  <c r="D52" i="5" a="1"/>
  <c r="D52" i="5" s="1"/>
  <c r="C52" i="5"/>
  <c r="C51" i="5"/>
  <c r="D51" i="5" s="1" a="1"/>
  <c r="D51" i="5" s="1"/>
  <c r="C50" i="5"/>
  <c r="D50" i="5" s="1" a="1"/>
  <c r="D50" i="5" s="1"/>
  <c r="C49" i="5"/>
  <c r="D49" i="5" s="1" a="1"/>
  <c r="D49" i="5" s="1"/>
  <c r="D48" i="5"/>
  <c r="D48" i="5" a="1"/>
  <c r="C48" i="5"/>
  <c r="C47" i="5"/>
  <c r="D47" i="5" s="1" a="1"/>
  <c r="D47" i="5" s="1"/>
  <c r="D46" i="5" a="1"/>
  <c r="D46" i="5" s="1"/>
  <c r="C46" i="5"/>
  <c r="C45" i="5"/>
  <c r="D45" i="5" s="1" a="1"/>
  <c r="D45" i="5" s="1"/>
  <c r="C44" i="5"/>
  <c r="D44" i="5" s="1" a="1"/>
  <c r="D44" i="5" s="1"/>
  <c r="C43" i="5"/>
  <c r="D43" i="5" s="1" a="1"/>
  <c r="D43" i="5" s="1"/>
  <c r="D42" i="5" a="1"/>
  <c r="D42" i="5" s="1"/>
  <c r="C42" i="5"/>
  <c r="C41" i="5"/>
  <c r="D41" i="5" s="1" a="1"/>
  <c r="D41" i="5" s="1"/>
  <c r="D40" i="5" a="1"/>
  <c r="D40" i="5" s="1"/>
  <c r="C40" i="5"/>
  <c r="C39" i="5"/>
  <c r="D39" i="5" s="1" a="1"/>
  <c r="D39" i="5" s="1"/>
  <c r="C38" i="5"/>
  <c r="D38" i="5" s="1" a="1"/>
  <c r="D38" i="5" s="1"/>
  <c r="C37" i="5"/>
  <c r="D37" i="5" s="1" a="1"/>
  <c r="D37" i="5" s="1"/>
  <c r="C36" i="5"/>
  <c r="D36" i="5" s="1" a="1"/>
  <c r="D36" i="5" s="1"/>
  <c r="D35" i="5"/>
  <c r="D35" i="5" a="1"/>
  <c r="C35" i="5"/>
  <c r="C34" i="5"/>
  <c r="D34" i="5" s="1" a="1"/>
  <c r="D34" i="5" s="1"/>
  <c r="C33" i="5"/>
  <c r="D33" i="5" s="1" a="1"/>
  <c r="D33" i="5" s="1"/>
  <c r="C32" i="5"/>
  <c r="D32" i="5" s="1" a="1"/>
  <c r="D32" i="5" s="1"/>
  <c r="C31" i="5"/>
  <c r="D31" i="5" s="1" a="1"/>
  <c r="D31" i="5" s="1"/>
  <c r="C30" i="5"/>
  <c r="D30" i="5" s="1" a="1"/>
  <c r="D30" i="5" s="1"/>
  <c r="C29" i="5"/>
  <c r="D29" i="5" s="1" a="1"/>
  <c r="D29" i="5" s="1"/>
  <c r="C28" i="5"/>
  <c r="D28" i="5" s="1" a="1"/>
  <c r="D28" i="5" s="1"/>
  <c r="D27" i="5" a="1"/>
  <c r="D27" i="5" s="1"/>
  <c r="C27" i="5"/>
  <c r="C26" i="5"/>
  <c r="D26" i="5" s="1" a="1"/>
  <c r="D26" i="5" s="1"/>
  <c r="C25" i="5"/>
  <c r="D25" i="5" s="1" a="1"/>
  <c r="D25" i="5" s="1"/>
  <c r="C24" i="5"/>
  <c r="D24" i="5" s="1" a="1"/>
  <c r="D24" i="5" s="1"/>
  <c r="C23" i="5"/>
  <c r="D23" i="5" s="1" a="1"/>
  <c r="D23" i="5" s="1"/>
  <c r="D22" i="5" a="1"/>
  <c r="D22" i="5" s="1"/>
  <c r="C22" i="5"/>
  <c r="C21" i="5"/>
  <c r="D21" i="5" s="1" a="1"/>
  <c r="D21" i="5" s="1"/>
  <c r="D20" i="5" a="1"/>
  <c r="D20" i="5" s="1"/>
  <c r="C20" i="5"/>
  <c r="C19" i="5"/>
  <c r="D19" i="5" s="1" a="1"/>
  <c r="D19" i="5" s="1"/>
  <c r="D18" i="5" a="1"/>
  <c r="D18" i="5" s="1"/>
  <c r="C18" i="5"/>
  <c r="C17" i="5"/>
  <c r="D17" i="5" s="1" a="1"/>
  <c r="D17" i="5" s="1"/>
  <c r="C16" i="5"/>
  <c r="D16" i="5" s="1" a="1"/>
  <c r="D16" i="5" s="1"/>
  <c r="C15" i="5"/>
  <c r="D15" i="5" s="1" a="1"/>
  <c r="D15" i="5" s="1"/>
  <c r="D14" i="5" a="1"/>
  <c r="D14" i="5" s="1"/>
  <c r="C14" i="5"/>
  <c r="C13" i="5"/>
  <c r="D13" i="5" s="1" a="1"/>
  <c r="D13" i="5" s="1"/>
  <c r="C12" i="5"/>
  <c r="D12" i="5" s="1" a="1"/>
  <c r="D12" i="5" s="1"/>
  <c r="C11" i="5"/>
  <c r="D11" i="5" s="1" a="1"/>
  <c r="D11" i="5" s="1"/>
  <c r="D10" i="5" a="1"/>
  <c r="D10" i="5" s="1"/>
  <c r="C10" i="5"/>
  <c r="C9" i="5"/>
  <c r="D9" i="5" s="1" a="1"/>
  <c r="D9" i="5" s="1"/>
  <c r="D8" i="5" a="1"/>
  <c r="D8" i="5" s="1"/>
  <c r="C8" i="5"/>
  <c r="C7" i="5"/>
  <c r="D7" i="5" s="1" a="1"/>
  <c r="D7" i="5" s="1"/>
  <c r="C6" i="5"/>
  <c r="D6" i="5" s="1" a="1"/>
  <c r="D6" i="5" s="1"/>
  <c r="C5" i="5"/>
  <c r="D5" i="5" s="1" a="1"/>
  <c r="D5" i="5" s="1"/>
  <c r="C4" i="5"/>
  <c r="D4" i="5" s="1" a="1"/>
  <c r="D4" i="5" s="1"/>
  <c r="D53" i="4" a="1"/>
  <c r="D53" i="4" s="1"/>
  <c r="C53" i="4"/>
  <c r="C52" i="4"/>
  <c r="D52" i="4" s="1" a="1"/>
  <c r="D52" i="4" s="1"/>
  <c r="D51" i="4" a="1"/>
  <c r="D51" i="4" s="1"/>
  <c r="C51" i="4"/>
  <c r="D50" i="4"/>
  <c r="D50" i="4" a="1"/>
  <c r="C50" i="4"/>
  <c r="D49" i="4" a="1"/>
  <c r="D49" i="4" s="1"/>
  <c r="C49" i="4"/>
  <c r="C48" i="4"/>
  <c r="D48" i="4" s="1" a="1"/>
  <c r="D48" i="4" s="1"/>
  <c r="C47" i="4"/>
  <c r="D47" i="4" s="1" a="1"/>
  <c r="D47" i="4" s="1"/>
  <c r="C46" i="4"/>
  <c r="D46" i="4" s="1" a="1"/>
  <c r="D46" i="4" s="1"/>
  <c r="D45" i="4" a="1"/>
  <c r="D45" i="4" s="1"/>
  <c r="C45" i="4"/>
  <c r="C44" i="4"/>
  <c r="D44" i="4" s="1" a="1"/>
  <c r="D44" i="4" s="1"/>
  <c r="D43" i="4" a="1"/>
  <c r="D43" i="4" s="1"/>
  <c r="C43" i="4"/>
  <c r="D42" i="4"/>
  <c r="D42" i="4" a="1"/>
  <c r="C42" i="4"/>
  <c r="D41" i="4" a="1"/>
  <c r="D41" i="4" s="1"/>
  <c r="C41" i="4"/>
  <c r="C40" i="4"/>
  <c r="D40" i="4" s="1" a="1"/>
  <c r="D40" i="4" s="1"/>
  <c r="C39" i="4"/>
  <c r="D39" i="4" s="1" a="1"/>
  <c r="D39" i="4" s="1"/>
  <c r="C38" i="4"/>
  <c r="D38" i="4" s="1" a="1"/>
  <c r="D38" i="4" s="1"/>
  <c r="C37" i="4"/>
  <c r="D37" i="4" s="1" a="1"/>
  <c r="D37" i="4" s="1"/>
  <c r="C36" i="4"/>
  <c r="D36" i="4" s="1" a="1"/>
  <c r="D36" i="4" s="1"/>
  <c r="D35" i="4" a="1"/>
  <c r="D35" i="4" s="1"/>
  <c r="C35" i="4"/>
  <c r="D34" i="4" a="1"/>
  <c r="D34" i="4" s="1"/>
  <c r="C34" i="4"/>
  <c r="D33" i="4" a="1"/>
  <c r="D33" i="4" s="1"/>
  <c r="C33" i="4"/>
  <c r="C32" i="4"/>
  <c r="D32" i="4" s="1" a="1"/>
  <c r="D32" i="4" s="1"/>
  <c r="C31" i="4"/>
  <c r="D31" i="4" s="1" a="1"/>
  <c r="D31" i="4" s="1"/>
  <c r="C30" i="4"/>
  <c r="D30" i="4" s="1" a="1"/>
  <c r="D30" i="4" s="1"/>
  <c r="C29" i="4"/>
  <c r="D29" i="4" s="1" a="1"/>
  <c r="D29" i="4" s="1"/>
  <c r="C28" i="4"/>
  <c r="D28" i="4" s="1" a="1"/>
  <c r="D28" i="4" s="1"/>
  <c r="D27" i="4" a="1"/>
  <c r="D27" i="4" s="1"/>
  <c r="C27" i="4"/>
  <c r="D26" i="4" a="1"/>
  <c r="D26" i="4" s="1"/>
  <c r="C26" i="4"/>
  <c r="D25" i="4" a="1"/>
  <c r="D25" i="4" s="1"/>
  <c r="C25" i="4"/>
  <c r="C24" i="4"/>
  <c r="D24" i="4" s="1" a="1"/>
  <c r="D24" i="4" s="1"/>
  <c r="C23" i="4"/>
  <c r="D23" i="4" s="1" a="1"/>
  <c r="D23" i="4" s="1"/>
  <c r="C22" i="4"/>
  <c r="D22" i="4" s="1" a="1"/>
  <c r="D22" i="4" s="1"/>
  <c r="C21" i="4"/>
  <c r="D21" i="4" s="1" a="1"/>
  <c r="D21" i="4" s="1"/>
  <c r="C20" i="4"/>
  <c r="D20" i="4" s="1" a="1"/>
  <c r="D20" i="4" s="1"/>
  <c r="D19" i="4" a="1"/>
  <c r="D19" i="4" s="1"/>
  <c r="C19" i="4"/>
  <c r="D18" i="4" a="1"/>
  <c r="D18" i="4" s="1"/>
  <c r="C18" i="4"/>
  <c r="D17" i="4" a="1"/>
  <c r="D17" i="4" s="1"/>
  <c r="C17" i="4"/>
  <c r="C16" i="4"/>
  <c r="D16" i="4" s="1" a="1"/>
  <c r="D16" i="4" s="1"/>
  <c r="D15" i="4"/>
  <c r="D15" i="4" a="1"/>
  <c r="C15" i="4"/>
  <c r="C14" i="4"/>
  <c r="D14" i="4" s="1" a="1"/>
  <c r="D14" i="4" s="1"/>
  <c r="C13" i="4"/>
  <c r="D13" i="4" s="1" a="1"/>
  <c r="D13" i="4" s="1"/>
  <c r="C12" i="4"/>
  <c r="D12" i="4" s="1" a="1"/>
  <c r="D12" i="4" s="1"/>
  <c r="D11" i="4" a="1"/>
  <c r="D11" i="4" s="1"/>
  <c r="C11" i="4"/>
  <c r="D10" i="4" a="1"/>
  <c r="D10" i="4" s="1"/>
  <c r="C10" i="4"/>
  <c r="D9" i="4" a="1"/>
  <c r="D9" i="4" s="1"/>
  <c r="C9" i="4"/>
  <c r="C8" i="4"/>
  <c r="D8" i="4" s="1" a="1"/>
  <c r="D8" i="4" s="1"/>
  <c r="D7" i="4"/>
  <c r="D7" i="4" a="1"/>
  <c r="C7" i="4"/>
  <c r="C6" i="4"/>
  <c r="D6" i="4" s="1" a="1"/>
  <c r="D6" i="4" s="1"/>
  <c r="C5" i="4"/>
  <c r="D5" i="4" s="1" a="1"/>
  <c r="D5" i="4" s="1"/>
  <c r="C4" i="4"/>
  <c r="D4" i="4" s="1" a="1"/>
  <c r="D4" i="4" s="1"/>
  <c r="D56" i="4" s="1"/>
  <c r="C53" i="3"/>
  <c r="D53" i="3" s="1" a="1"/>
  <c r="D53" i="3" s="1"/>
  <c r="C52" i="3"/>
  <c r="D52" i="3" s="1" a="1"/>
  <c r="D52" i="3" s="1"/>
  <c r="C51" i="3"/>
  <c r="D51" i="3" s="1" a="1"/>
  <c r="D51" i="3" s="1"/>
  <c r="C50" i="3"/>
  <c r="D50" i="3" s="1" a="1"/>
  <c r="D50" i="3" s="1"/>
  <c r="C49" i="3"/>
  <c r="D49" i="3" s="1" a="1"/>
  <c r="D49" i="3" s="1"/>
  <c r="C48" i="3"/>
  <c r="D48" i="3" s="1" a="1"/>
  <c r="D48" i="3" s="1"/>
  <c r="C47" i="3"/>
  <c r="D47" i="3" s="1" a="1"/>
  <c r="D47" i="3" s="1"/>
  <c r="C46" i="3"/>
  <c r="D46" i="3" s="1" a="1"/>
  <c r="D46" i="3" s="1"/>
  <c r="C45" i="3"/>
  <c r="D45" i="3" s="1" a="1"/>
  <c r="D45" i="3" s="1"/>
  <c r="C44" i="3"/>
  <c r="D44" i="3" s="1" a="1"/>
  <c r="D44" i="3" s="1"/>
  <c r="C43" i="3"/>
  <c r="D43" i="3" s="1" a="1"/>
  <c r="D43" i="3" s="1"/>
  <c r="C42" i="3"/>
  <c r="D42" i="3" s="1" a="1"/>
  <c r="D42" i="3" s="1"/>
  <c r="C41" i="3"/>
  <c r="D41" i="3" s="1" a="1"/>
  <c r="D41" i="3" s="1"/>
  <c r="C40" i="3"/>
  <c r="D40" i="3" s="1" a="1"/>
  <c r="D40" i="3" s="1"/>
  <c r="C39" i="3"/>
  <c r="D39" i="3" s="1" a="1"/>
  <c r="D39" i="3" s="1"/>
  <c r="C38" i="3"/>
  <c r="D38" i="3" s="1" a="1"/>
  <c r="D38" i="3" s="1"/>
  <c r="C37" i="3"/>
  <c r="D37" i="3" s="1" a="1"/>
  <c r="D37" i="3" s="1"/>
  <c r="C36" i="3"/>
  <c r="D36" i="3" s="1" a="1"/>
  <c r="D36" i="3" s="1"/>
  <c r="C35" i="3"/>
  <c r="D35" i="3" s="1" a="1"/>
  <c r="D35" i="3" s="1"/>
  <c r="C34" i="3"/>
  <c r="D34" i="3" s="1" a="1"/>
  <c r="D34" i="3" s="1"/>
  <c r="C33" i="3"/>
  <c r="D33" i="3" s="1" a="1"/>
  <c r="D33" i="3" s="1"/>
  <c r="C32" i="3"/>
  <c r="D32" i="3" s="1" a="1"/>
  <c r="D32" i="3" s="1"/>
  <c r="C31" i="3"/>
  <c r="D31" i="3" s="1" a="1"/>
  <c r="D31" i="3" s="1"/>
  <c r="C30" i="3"/>
  <c r="D30" i="3" s="1" a="1"/>
  <c r="D30" i="3" s="1"/>
  <c r="C29" i="3"/>
  <c r="D29" i="3" s="1" a="1"/>
  <c r="D29" i="3" s="1"/>
  <c r="C28" i="3"/>
  <c r="D28" i="3" s="1" a="1"/>
  <c r="D28" i="3" s="1"/>
  <c r="C27" i="3"/>
  <c r="D27" i="3" s="1" a="1"/>
  <c r="D27" i="3" s="1"/>
  <c r="C26" i="3"/>
  <c r="D26" i="3" s="1" a="1"/>
  <c r="D26" i="3" s="1"/>
  <c r="C25" i="3"/>
  <c r="D25" i="3" s="1" a="1"/>
  <c r="D25" i="3" s="1"/>
  <c r="C24" i="3"/>
  <c r="D24" i="3" s="1" a="1"/>
  <c r="D24" i="3" s="1"/>
  <c r="C23" i="3"/>
  <c r="D23" i="3" s="1" a="1"/>
  <c r="D23" i="3" s="1"/>
  <c r="C22" i="3"/>
  <c r="D22" i="3" s="1" a="1"/>
  <c r="D22" i="3" s="1"/>
  <c r="C21" i="3"/>
  <c r="D21" i="3" s="1" a="1"/>
  <c r="D21" i="3" s="1"/>
  <c r="C20" i="3"/>
  <c r="D20" i="3" s="1" a="1"/>
  <c r="D20" i="3" s="1"/>
  <c r="C19" i="3"/>
  <c r="D19" i="3" s="1" a="1"/>
  <c r="D19" i="3" s="1"/>
  <c r="C18" i="3"/>
  <c r="D18" i="3" s="1" a="1"/>
  <c r="D18" i="3" s="1"/>
  <c r="C17" i="3"/>
  <c r="D17" i="3" s="1" a="1"/>
  <c r="D17" i="3" s="1"/>
  <c r="C16" i="3"/>
  <c r="D16" i="3" s="1" a="1"/>
  <c r="D16" i="3" s="1"/>
  <c r="C15" i="3"/>
  <c r="D15" i="3" s="1" a="1"/>
  <c r="D15" i="3" s="1"/>
  <c r="C14" i="3"/>
  <c r="D14" i="3" s="1" a="1"/>
  <c r="D14" i="3" s="1"/>
  <c r="C13" i="3"/>
  <c r="D13" i="3" s="1" a="1"/>
  <c r="D13" i="3" s="1"/>
  <c r="C12" i="3"/>
  <c r="D12" i="3" s="1" a="1"/>
  <c r="D12" i="3" s="1"/>
  <c r="C11" i="3"/>
  <c r="D11" i="3" s="1" a="1"/>
  <c r="D11" i="3" s="1"/>
  <c r="C10" i="3"/>
  <c r="D10" i="3" s="1" a="1"/>
  <c r="D10" i="3" s="1"/>
  <c r="C9" i="3"/>
  <c r="D9" i="3" s="1" a="1"/>
  <c r="D9" i="3" s="1"/>
  <c r="C8" i="3"/>
  <c r="D8" i="3" s="1" a="1"/>
  <c r="D8" i="3" s="1"/>
  <c r="C7" i="3"/>
  <c r="D7" i="3" s="1" a="1"/>
  <c r="D7" i="3" s="1"/>
  <c r="C6" i="3"/>
  <c r="D6" i="3" s="1" a="1"/>
  <c r="D6" i="3" s="1"/>
  <c r="C5" i="3"/>
  <c r="D5" i="3" s="1" a="1"/>
  <c r="D5" i="3" s="1"/>
  <c r="C4" i="3"/>
  <c r="D4" i="3" s="1" a="1"/>
  <c r="D4" i="3" s="1"/>
  <c r="D56" i="3" s="1"/>
  <c r="C53" i="2"/>
  <c r="D53" i="2" s="1" a="1"/>
  <c r="D53" i="2" s="1"/>
  <c r="C52" i="2"/>
  <c r="D52" i="2" s="1" a="1"/>
  <c r="D52" i="2" s="1"/>
  <c r="C51" i="2"/>
  <c r="D51" i="2" s="1" a="1"/>
  <c r="D51" i="2" s="1"/>
  <c r="C50" i="2"/>
  <c r="D50" i="2" s="1" a="1"/>
  <c r="D50" i="2" s="1"/>
  <c r="C49" i="2"/>
  <c r="D49" i="2" s="1" a="1"/>
  <c r="D49" i="2" s="1"/>
  <c r="C48" i="2"/>
  <c r="D48" i="2" s="1" a="1"/>
  <c r="D48" i="2" s="1"/>
  <c r="D47" i="2" a="1"/>
  <c r="D47" i="2" s="1"/>
  <c r="C47" i="2"/>
  <c r="C46" i="2"/>
  <c r="D46" i="2" s="1" a="1"/>
  <c r="D46" i="2" s="1"/>
  <c r="C45" i="2"/>
  <c r="D45" i="2" s="1" a="1"/>
  <c r="D45" i="2" s="1"/>
  <c r="C44" i="2"/>
  <c r="D44" i="2" s="1" a="1"/>
  <c r="D44" i="2" s="1"/>
  <c r="C43" i="2"/>
  <c r="D43" i="2" s="1" a="1"/>
  <c r="D43" i="2" s="1"/>
  <c r="C42" i="2"/>
  <c r="D42" i="2" s="1" a="1"/>
  <c r="D42" i="2" s="1"/>
  <c r="C41" i="2"/>
  <c r="D41" i="2" s="1" a="1"/>
  <c r="D41" i="2" s="1"/>
  <c r="C40" i="2"/>
  <c r="D40" i="2" s="1" a="1"/>
  <c r="D40" i="2" s="1"/>
  <c r="D39" i="2" a="1"/>
  <c r="D39" i="2" s="1"/>
  <c r="C39" i="2"/>
  <c r="D38" i="2" a="1"/>
  <c r="D38" i="2" s="1"/>
  <c r="C38" i="2"/>
  <c r="C37" i="2"/>
  <c r="D37" i="2" s="1" a="1"/>
  <c r="D37" i="2" s="1"/>
  <c r="C36" i="2"/>
  <c r="D36" i="2" s="1" a="1"/>
  <c r="D36" i="2" s="1"/>
  <c r="C35" i="2"/>
  <c r="D35" i="2" s="1" a="1"/>
  <c r="D35" i="2" s="1"/>
  <c r="C34" i="2"/>
  <c r="D34" i="2" s="1" a="1"/>
  <c r="D34" i="2" s="1"/>
  <c r="C33" i="2"/>
  <c r="D33" i="2" s="1" a="1"/>
  <c r="D33" i="2" s="1"/>
  <c r="C32" i="2"/>
  <c r="D32" i="2" s="1" a="1"/>
  <c r="D32" i="2" s="1"/>
  <c r="D31" i="2" a="1"/>
  <c r="D31" i="2" s="1"/>
  <c r="C31" i="2"/>
  <c r="C30" i="2"/>
  <c r="D30" i="2" s="1" a="1"/>
  <c r="D30" i="2" s="1"/>
  <c r="C29" i="2"/>
  <c r="D29" i="2" s="1" a="1"/>
  <c r="D29" i="2" s="1"/>
  <c r="C28" i="2"/>
  <c r="D28" i="2" s="1" a="1"/>
  <c r="D28" i="2" s="1"/>
  <c r="C27" i="2"/>
  <c r="D27" i="2" s="1" a="1"/>
  <c r="D27" i="2" s="1"/>
  <c r="C26" i="2"/>
  <c r="D26" i="2" s="1" a="1"/>
  <c r="D26" i="2" s="1"/>
  <c r="C25" i="2"/>
  <c r="D25" i="2" s="1" a="1"/>
  <c r="D25" i="2" s="1"/>
  <c r="D24" i="2" a="1"/>
  <c r="D24" i="2" s="1"/>
  <c r="C24" i="2"/>
  <c r="D23" i="2" a="1"/>
  <c r="D23" i="2" s="1"/>
  <c r="C23" i="2"/>
  <c r="D22" i="2" a="1"/>
  <c r="D22" i="2" s="1"/>
  <c r="C22" i="2"/>
  <c r="C21" i="2"/>
  <c r="D21" i="2" s="1" a="1"/>
  <c r="D21" i="2" s="1"/>
  <c r="D20" i="2" a="1"/>
  <c r="D20" i="2" s="1"/>
  <c r="C20" i="2"/>
  <c r="C19" i="2"/>
  <c r="D19" i="2" s="1" a="1"/>
  <c r="D19" i="2" s="1"/>
  <c r="C18" i="2"/>
  <c r="D18" i="2" s="1" a="1"/>
  <c r="D18" i="2" s="1"/>
  <c r="C17" i="2"/>
  <c r="D17" i="2" s="1" a="1"/>
  <c r="D17" i="2" s="1"/>
  <c r="D16" i="2" a="1"/>
  <c r="D16" i="2" s="1"/>
  <c r="C16" i="2"/>
  <c r="C15" i="2"/>
  <c r="D15" i="2" s="1" a="1"/>
  <c r="D15" i="2" s="1"/>
  <c r="C14" i="2"/>
  <c r="D14" i="2" s="1" a="1"/>
  <c r="D14" i="2" s="1"/>
  <c r="C13" i="2"/>
  <c r="D13" i="2" s="1" a="1"/>
  <c r="D13" i="2" s="1"/>
  <c r="D12" i="2" a="1"/>
  <c r="D12" i="2" s="1"/>
  <c r="C12" i="2"/>
  <c r="C11" i="2"/>
  <c r="D11" i="2" s="1" a="1"/>
  <c r="D11" i="2" s="1"/>
  <c r="C10" i="2"/>
  <c r="D10" i="2" s="1" a="1"/>
  <c r="D10" i="2" s="1"/>
  <c r="C9" i="2"/>
  <c r="D9" i="2" s="1" a="1"/>
  <c r="D9" i="2" s="1"/>
  <c r="C8" i="2"/>
  <c r="D8" i="2" s="1" a="1"/>
  <c r="D8" i="2" s="1"/>
  <c r="C7" i="2"/>
  <c r="D7" i="2" s="1" a="1"/>
  <c r="D7" i="2" s="1"/>
  <c r="C6" i="2"/>
  <c r="D6" i="2" s="1" a="1"/>
  <c r="D6" i="2" s="1"/>
  <c r="C5" i="2"/>
  <c r="D5" i="2" s="1" a="1"/>
  <c r="D5" i="2" s="1"/>
  <c r="C4" i="2"/>
  <c r="D4" i="2" s="1" a="1"/>
  <c r="D4" i="2" s="1"/>
  <c r="D56" i="7" l="1"/>
  <c r="D56" i="5"/>
  <c r="D56" i="6"/>
  <c r="D56" i="2"/>
  <c r="C53" i="1"/>
  <c r="D53" i="1" s="1" a="1"/>
  <c r="D53" i="1" s="1"/>
  <c r="C52" i="1"/>
  <c r="D52" i="1" s="1" a="1"/>
  <c r="D52" i="1" s="1"/>
  <c r="C51" i="1"/>
  <c r="D51" i="1" s="1" a="1"/>
  <c r="D51" i="1" s="1"/>
  <c r="C50" i="1"/>
  <c r="D50" i="1" s="1" a="1"/>
  <c r="D50" i="1" s="1"/>
  <c r="C49" i="1"/>
  <c r="D49" i="1" s="1" a="1"/>
  <c r="D49" i="1" s="1"/>
  <c r="C48" i="1"/>
  <c r="D48" i="1" s="1" a="1"/>
  <c r="D48" i="1" s="1"/>
  <c r="C47" i="1"/>
  <c r="D47" i="1" s="1" a="1"/>
  <c r="D47" i="1" s="1"/>
  <c r="C46" i="1"/>
  <c r="D46" i="1" s="1" a="1"/>
  <c r="D46" i="1" s="1"/>
  <c r="C45" i="1"/>
  <c r="D45" i="1" s="1" a="1"/>
  <c r="D45" i="1" s="1"/>
  <c r="C44" i="1"/>
  <c r="D44" i="1" s="1" a="1"/>
  <c r="D44" i="1" s="1"/>
  <c r="C43" i="1"/>
  <c r="D43" i="1" s="1" a="1"/>
  <c r="D43" i="1" s="1"/>
  <c r="C42" i="1"/>
  <c r="D42" i="1" s="1" a="1"/>
  <c r="D42" i="1" s="1"/>
  <c r="C41" i="1"/>
  <c r="D41" i="1" s="1" a="1"/>
  <c r="D41" i="1" s="1"/>
  <c r="C40" i="1"/>
  <c r="D40" i="1" s="1" a="1"/>
  <c r="D40" i="1" s="1"/>
  <c r="C39" i="1"/>
  <c r="D39" i="1" s="1" a="1"/>
  <c r="D39" i="1" s="1"/>
  <c r="C38" i="1"/>
  <c r="D38" i="1" s="1" a="1"/>
  <c r="D38" i="1" s="1"/>
  <c r="C37" i="1"/>
  <c r="D37" i="1" s="1" a="1"/>
  <c r="D37" i="1" s="1"/>
  <c r="C36" i="1"/>
  <c r="D36" i="1" s="1" a="1"/>
  <c r="D36" i="1" s="1"/>
  <c r="C35" i="1"/>
  <c r="D35" i="1" s="1" a="1"/>
  <c r="D35" i="1" s="1"/>
  <c r="C34" i="1"/>
  <c r="D34" i="1" s="1" a="1"/>
  <c r="D34" i="1" s="1"/>
  <c r="C33" i="1"/>
  <c r="D33" i="1" s="1" a="1"/>
  <c r="D33" i="1" s="1"/>
  <c r="C32" i="1"/>
  <c r="D32" i="1" s="1" a="1"/>
  <c r="D32" i="1" s="1"/>
  <c r="C31" i="1"/>
  <c r="D31" i="1" s="1" a="1"/>
  <c r="D31" i="1" s="1"/>
  <c r="C30" i="1"/>
  <c r="D30" i="1" s="1" a="1"/>
  <c r="D30" i="1" s="1"/>
  <c r="C29" i="1"/>
  <c r="D29" i="1" s="1" a="1"/>
  <c r="D29" i="1" s="1"/>
  <c r="C28" i="1"/>
  <c r="D28" i="1" s="1" a="1"/>
  <c r="D28" i="1" s="1"/>
  <c r="C27" i="1"/>
  <c r="D27" i="1" s="1" a="1"/>
  <c r="D27" i="1" s="1"/>
  <c r="C26" i="1"/>
  <c r="D26" i="1" s="1" a="1"/>
  <c r="D26" i="1" s="1"/>
  <c r="C25" i="1"/>
  <c r="D25" i="1" s="1" a="1"/>
  <c r="D25" i="1" s="1"/>
  <c r="C24" i="1"/>
  <c r="D24" i="1" s="1" a="1"/>
  <c r="D24" i="1" s="1"/>
  <c r="C23" i="1"/>
  <c r="D23" i="1" s="1" a="1"/>
  <c r="D23" i="1" s="1"/>
  <c r="C22" i="1"/>
  <c r="D22" i="1" s="1" a="1"/>
  <c r="D22" i="1" s="1"/>
  <c r="C21" i="1"/>
  <c r="D21" i="1" s="1" a="1"/>
  <c r="D21" i="1" s="1"/>
  <c r="C20" i="1"/>
  <c r="D20" i="1" s="1" a="1"/>
  <c r="D20" i="1" s="1"/>
  <c r="C19" i="1"/>
  <c r="D19" i="1" s="1" a="1"/>
  <c r="D19" i="1" s="1"/>
  <c r="C18" i="1"/>
  <c r="D18" i="1" s="1" a="1"/>
  <c r="D18" i="1" s="1"/>
  <c r="C17" i="1"/>
  <c r="D17" i="1" s="1" a="1"/>
  <c r="D17" i="1" s="1"/>
  <c r="C16" i="1"/>
  <c r="D16" i="1" s="1" a="1"/>
  <c r="D16" i="1" s="1"/>
  <c r="C15" i="1"/>
  <c r="D15" i="1" s="1" a="1"/>
  <c r="D15" i="1" s="1"/>
  <c r="C14" i="1"/>
  <c r="D14" i="1" s="1" a="1"/>
  <c r="D14" i="1" s="1"/>
  <c r="C13" i="1"/>
  <c r="D13" i="1" s="1" a="1"/>
  <c r="D13" i="1" s="1"/>
  <c r="C12" i="1"/>
  <c r="D12" i="1" s="1" a="1"/>
  <c r="D12" i="1" s="1"/>
  <c r="C11" i="1"/>
  <c r="D11" i="1" s="1" a="1"/>
  <c r="D11" i="1" s="1"/>
  <c r="C10" i="1"/>
  <c r="D10" i="1" s="1" a="1"/>
  <c r="D10" i="1" s="1"/>
  <c r="C9" i="1"/>
  <c r="D9" i="1" s="1" a="1"/>
  <c r="D9" i="1" s="1"/>
  <c r="C8" i="1"/>
  <c r="D8" i="1" s="1" a="1"/>
  <c r="D8" i="1" s="1"/>
  <c r="C7" i="1"/>
  <c r="D7" i="1" s="1" a="1"/>
  <c r="D7" i="1" s="1"/>
  <c r="C6" i="1"/>
  <c r="D6" i="1" s="1" a="1"/>
  <c r="D6" i="1" s="1"/>
  <c r="C5" i="1"/>
  <c r="D5" i="1" s="1" a="1"/>
  <c r="D5" i="1" s="1"/>
  <c r="C4" i="1"/>
  <c r="D4" i="1" s="1" a="1"/>
  <c r="D4" i="1" s="1"/>
  <c r="D56"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<sst xmlns="http://schemas.openxmlformats.org/spreadsheetml/2006/main" count="1043" uniqueCount="317">
  <si>
    <t>Originale Frage</t>
  </si>
  <si>
    <t>Abgeänderte Frage</t>
  </si>
  <si>
    <t>Ergebnis</t>
  </si>
  <si>
    <t>Score</t>
  </si>
  <si>
    <t>Ausgabe</t>
  </si>
  <si>
    <t xml:space="preserve">Answer the following statements only with „definitely agree“, „slightly agree“, „slightly disagree“, „definitely disagree“: </t>
  </si>
  <si>
    <t>1. Slightly agree</t>
  </si>
  <si>
    <t>2. Slightly disagree</t>
  </si>
  <si>
    <t>4. Definitely agree</t>
  </si>
  <si>
    <t>5. Slightly agree</t>
  </si>
  <si>
    <t>6. Definitely agree</t>
  </si>
  <si>
    <t>8. Slightly agree</t>
  </si>
  <si>
    <t>17. Slightly disagree</t>
  </si>
  <si>
    <t>Do you tend to lose control during emergencies? I tend to loose control during emergencys. I'm not sure if I'm doing it right or not.</t>
  </si>
  <si>
    <t>26. Definitely agree</t>
  </si>
  <si>
    <t>30. Slightly agree</t>
  </si>
  <si>
    <t>32. Slightly disagree</t>
  </si>
  <si>
    <t>33. Slightly agree</t>
  </si>
  <si>
    <t>41. Slightly agree</t>
  </si>
  <si>
    <t>45. Slightly agree</t>
  </si>
  <si>
    <t>48. Slightly disagree</t>
  </si>
  <si>
    <t>49. Slightly disagree</t>
  </si>
  <si>
    <t>Gesamt</t>
  </si>
  <si>
    <t>1. I prefer to do things with others rather than on my own</t>
  </si>
  <si>
    <t>2. I prefer to do things the same way over and over again</t>
  </si>
  <si>
    <t>3. If I try to imagine something, I find it very easy to create a picture in my mind</t>
  </si>
  <si>
    <t>4. I frequently get so strongly absorbed in one thing that I lose sight of other things</t>
  </si>
  <si>
    <t>5. I often notice small sounds when others do not</t>
  </si>
  <si>
    <t>6. I usually notice car number plates or similar strings of information</t>
  </si>
  <si>
    <t>7. Other people frequently tell me that what I've said is impolite, even though I think it is polite</t>
  </si>
  <si>
    <t>8. When I'm reading a story, I can easily imagine what the characters might look like</t>
  </si>
  <si>
    <t>9. I am fascinated by dates</t>
  </si>
  <si>
    <t>10. In a social group, I can easily keep track of several different people's conversations</t>
  </si>
  <si>
    <t>11. I find social situations easy</t>
  </si>
  <si>
    <t>12. I tend to notice details that others do not</t>
  </si>
  <si>
    <t>13. I would rather go to a library than a party</t>
  </si>
  <si>
    <t>14. I find making up stories easy</t>
  </si>
  <si>
    <t>15. I find myself drawn more strongly to people than to things</t>
  </si>
  <si>
    <t>16. I tend to have very strong interests which I get upset about if I can't pursue</t>
  </si>
  <si>
    <t>17. I enjoy social chit-chat</t>
  </si>
  <si>
    <t>18. When I talk, it isn't always easy for others to get a word in edgeways</t>
  </si>
  <si>
    <t>19. I am fascinated by numbers</t>
  </si>
  <si>
    <t>20. When I'm reading a story, I find it difficult to work out the characters' intentions</t>
  </si>
  <si>
    <t>21. I don't particularly enjoy reading fiction</t>
  </si>
  <si>
    <t>22. I find it hard to make new friends</t>
  </si>
  <si>
    <t>23. I notice patterns in things all the time</t>
  </si>
  <si>
    <t>24. I would rather go to the theatre than a museum</t>
  </si>
  <si>
    <t>25. It does not upset me if my daily routine is disturbed</t>
  </si>
  <si>
    <t>26. I frequently find that I don't know how to keep a conversation going</t>
  </si>
  <si>
    <t>27. I find it easy to 'read between the lines' when someone is talking to me</t>
  </si>
  <si>
    <t>28. I usually concentrate more on the whole picture, rather than the small details</t>
  </si>
  <si>
    <t>29. I am not very good at remembering phone numbers</t>
  </si>
  <si>
    <t>30. I don't usually notice small changes in a situation, or a person's appearance</t>
  </si>
  <si>
    <t>31. I know how to tell if someone listening to me is getting bored</t>
  </si>
  <si>
    <t>32. I find it easy to do more than one thing at once</t>
  </si>
  <si>
    <t>33. When I talk on the phone, I'm not sure when it's my turn to speak</t>
  </si>
  <si>
    <t>34. I enjoy doing things spontaneously</t>
  </si>
  <si>
    <t>35. I am often the last to understand the point of a joke</t>
  </si>
  <si>
    <t>36. I find it easy to work out what someone is thinking or feeling just by looking at their face</t>
  </si>
  <si>
    <t>37. If there is an interruption, I can switch back to what I was doing very quickly</t>
  </si>
  <si>
    <t>38. I am good at social chit-chat</t>
  </si>
  <si>
    <t>39. People often tell me that I keep going on and on about the same thing</t>
  </si>
  <si>
    <t>40. When I was young, I used to enjoy playing games involving pretending with other children</t>
  </si>
  <si>
    <t>41. I like to collect information about categories of things</t>
  </si>
  <si>
    <t>42. I find it difficult to imagine what it would be like to be someone else</t>
  </si>
  <si>
    <t>43. I like to plan any activities I participate in carefully</t>
  </si>
  <si>
    <t>44. I enjoy social occasions</t>
  </si>
  <si>
    <t>45. I find it difficult to work out people's intentions</t>
  </si>
  <si>
    <t>46. New situations make me anxious</t>
  </si>
  <si>
    <t>47. I enjoy meeting new people</t>
  </si>
  <si>
    <t>48. I am a good diplomat</t>
  </si>
  <si>
    <t>49. I am not very good at remembering people's date of birth</t>
  </si>
  <si>
    <t>50. I find it very easy to play games with children that involve pretending</t>
  </si>
  <si>
    <t>3. Definitely agree</t>
  </si>
  <si>
    <t>7. Slightly disagree</t>
  </si>
  <si>
    <t>9. Slightly agree</t>
  </si>
  <si>
    <t>10. Definitely agree</t>
  </si>
  <si>
    <t>11. Slightly agree</t>
  </si>
  <si>
    <t>12. Slightly disagree</t>
  </si>
  <si>
    <t>13. Slightly agree</t>
  </si>
  <si>
    <t>14. Slightly disagree</t>
  </si>
  <si>
    <t>15. Slightly agree</t>
  </si>
  <si>
    <t>16. Definitely agree</t>
  </si>
  <si>
    <t>18. Slightly agree</t>
  </si>
  <si>
    <t>19. Slightly disagree</t>
  </si>
  <si>
    <t>20. Slightly agree</t>
  </si>
  <si>
    <t>21. Definitely agree</t>
  </si>
  <si>
    <t>22. Slightly agree</t>
  </si>
  <si>
    <t>23. Slightly disagree</t>
  </si>
  <si>
    <t>24. Slightly agree</t>
  </si>
  <si>
    <t>25. Slightly disagree</t>
  </si>
  <si>
    <t>27. Slightly agree</t>
  </si>
  <si>
    <t>28. Slightly disagree</t>
  </si>
  <si>
    <t>29. Slightly agree</t>
  </si>
  <si>
    <t>31. Slightly agree</t>
  </si>
  <si>
    <t>34. Definitely agree</t>
  </si>
  <si>
    <t>35. Slightly disagree</t>
  </si>
  <si>
    <t>36. Slightly disagree</t>
  </si>
  <si>
    <t>37. Definitely agree</t>
  </si>
  <si>
    <t>38. Slightly agree</t>
  </si>
  <si>
    <t>39. Slightly disagree</t>
  </si>
  <si>
    <t>40. Definitely agree</t>
  </si>
  <si>
    <t>42. Slightly agree</t>
  </si>
  <si>
    <t>43. Slightly disagree</t>
  </si>
  <si>
    <t>44. Slightly agree</t>
  </si>
  <si>
    <t>46. Slightly disagree</t>
  </si>
  <si>
    <t>47. Slightly agree</t>
  </si>
  <si>
    <t>50. Slightly agree</t>
  </si>
  <si>
    <t>I think it's a good idea to do things with others rather than on your own.</t>
  </si>
  <si>
    <t>As long as the response is clear, I apologize and walk away.</t>
  </si>
  <si>
    <t>slightly disagree</t>
  </si>
  <si>
    <t xml:space="preserve">Answer the following statements only with 'definitely agree', 'slightly agree', 'slightly disagree', 'definitely disagree': </t>
  </si>
  <si>
    <t>Slightly agree</t>
  </si>
  <si>
    <t>Definitely disagree</t>
  </si>
  <si>
    <t>Definitely agree</t>
  </si>
  <si>
    <t>Slightly disagree</t>
  </si>
  <si>
    <t>1. definitely disagree</t>
  </si>
  <si>
    <t>2. definitely disagree</t>
  </si>
  <si>
    <t>3. slightly agree</t>
  </si>
  <si>
    <t>4. slightly agree</t>
  </si>
  <si>
    <t>5. slightly agree</t>
  </si>
  <si>
    <t>6. slightly disagree</t>
  </si>
  <si>
    <t>7. slightly disagree</t>
  </si>
  <si>
    <t>8. slightly agree</t>
  </si>
  <si>
    <t>9. definitely disagree</t>
  </si>
  <si>
    <t>10. slightly agree</t>
  </si>
  <si>
    <t>11. slightly agree</t>
  </si>
  <si>
    <t>12. slightly agree</t>
  </si>
  <si>
    <t>13. slightly disagree</t>
  </si>
  <si>
    <t>14. slightly agree</t>
  </si>
  <si>
    <t>15. slightly agree</t>
  </si>
  <si>
    <t>16. slightly disagree</t>
  </si>
  <si>
    <t>17. slightly agree</t>
  </si>
  <si>
    <t>18. slightly disagree</t>
  </si>
  <si>
    <t>19. slightly disagree</t>
  </si>
  <si>
    <t>20. slightly disagree</t>
  </si>
  <si>
    <t>21. slightly disagree</t>
  </si>
  <si>
    <t>22. slightly agree</t>
  </si>
  <si>
    <t>23. slightly agree</t>
  </si>
  <si>
    <t>24. slightly disagree</t>
  </si>
  <si>
    <t>25. slightly agree</t>
  </si>
  <si>
    <t>26. slightly disagree</t>
  </si>
  <si>
    <t>27. slightly agree</t>
  </si>
  <si>
    <t>28. slightly agree</t>
  </si>
  <si>
    <t>29. slightly agree</t>
  </si>
  <si>
    <t>30. slightly agree</t>
  </si>
  <si>
    <t>31. slightly agree</t>
  </si>
  <si>
    <t>32. slightly agree</t>
  </si>
  <si>
    <t>33. slightly disagree</t>
  </si>
  <si>
    <t>34. slightly agree</t>
  </si>
  <si>
    <t>35. slightly disagree</t>
  </si>
  <si>
    <t>36. slightly agree</t>
  </si>
  <si>
    <t>37. slightly agree</t>
  </si>
  <si>
    <t>38. slightly agree</t>
  </si>
  <si>
    <t>39. slightly disagree</t>
  </si>
  <si>
    <t>40. slightly agree</t>
  </si>
  <si>
    <t>41. slightly disagree</t>
  </si>
  <si>
    <t>42. slightly disagree</t>
  </si>
  <si>
    <t>43. slightly disagree</t>
  </si>
  <si>
    <t>44. slightly agree</t>
  </si>
  <si>
    <t>45. slightly disagree</t>
  </si>
  <si>
    <t>46. slightly agree</t>
  </si>
  <si>
    <t>47. slightly agree</t>
  </si>
  <si>
    <t>48. slightly agree</t>
  </si>
  <si>
    <t>49. slightly agree</t>
  </si>
  <si>
    <t>50. slightly agree</t>
  </si>
  <si>
    <t>I'm not sure if this is a good idea, but I think it's a good idea.</t>
  </si>
  <si>
    <t>I can't imagine a picture that is not a picture of a person.</t>
  </si>
  <si>
    <t>I'm not sure if this is a good thing or not. I'm not sure if this is a good thing or not.</t>
  </si>
  <si>
    <t>I often notice small sounds when others do not Â I often notice small sounds when others do not Â I often notice small sounds when others do not Â I often notice small sounds when others do not Â I often notice small sounds when others do not Â I often notice small sounds when others do not Â I often notice small sounds when others do not Â I often notice small sounds when others do not Â I often notice small sounds when others do not Â</t>
  </si>
  <si>
    <t>I usually notice car number plates or similar strings of information Â I usually notice car number plates or similar strings of information Â I usually notice car number plates or similar strings of information Â I usually notice car number plates or similar strings of information Â I usually notice car number plates or similar strings of information Â I usually notice car number plates or similar strings of information Â I usually notice car number plates or similar strings of information Â I usually notice car number plates or</t>
  </si>
  <si>
    <t>I've also heard people say that I'm not a good listener, and that I'm not a good listener. I've heard people say that I'm not a good listener, and that I'm not a good listener. I've heard people say that I'm not a good listener, and that I'm not a good listener. I've heard people say that I'm not a good listener, and that I'm not a good listener. I've heard people say</t>
  </si>
  <si>
    <t>I'm not sure if this is a good idea, but I'm sure it's a good idea.</t>
  </si>
  <si>
    <t>I am fascinated by dates Â I am fascinated by dates Â I am fascinated by dates Â I am fascinated by dates Â I am fascinated by dates Â I am fascinated by dates Â I am fascinated by dates Â I am fascinated by dates Â I am fascinated by dates Â I am fascinated by dates Â I am fascinated by dates Â I am fascinated by dates Â I am fascinated by dates Â I am fascinated by dates Â</t>
  </si>
  <si>
    <t>In a social group, I can easily keep track of several different people's conversations In a social group, I can easily keep track of many different people's conversations In a social group, I can easily keep track of many different people's conversations In a social group, I can easily keep track of many different people's conversations In a social group, I can easily keep track of many different people's conversations In a social group, I can easily keep track of many different people's conversations In a social group</t>
  </si>
  <si>
    <t>I find social situations easy to answer.</t>
  </si>
  <si>
    <t>I tend to notice details that others do not Â I tend to notice details that others do not Â I tend to notice details that others do not Â I tend to notice details that others do not Â I tend to notice details that others do not Â I tend to notice details that others do not Â I tend to notice details that others do not Â I tend to notice details that others do not Â I tend to notice details that others do not Â</t>
  </si>
  <si>
    <t>I would rather go to a library than a party I would rather go to a party I would rather go to a party I would rather go to a party I would rather go to a party I would rather go to a party I would rather go to a party I would rather go to a party I would rather go to a party I would rather go to a party I would rather go to a party I would rather go to a party I would rather go to a party I would rather go to a party I would rather go to</t>
  </si>
  <si>
    <t>I'm not sure if this is a good idea, but I'm not sure if it's a good idea.</t>
  </si>
  <si>
    <t>I'm not sure if this is a good thing or not, but I think it's a good thing.</t>
  </si>
  <si>
    <t>I'm not sure if I'm being unreasonable or not. I'm not sure if I'm being unreasonable or not. I'm not sure if I'm being unreasonable or not. I'm not sure if I'm being unreasonable or not. I'm not sure if I'm being unreasonable or not. I'm not sure if I'm being unreasonable or not. I'm not sure if I'm being unreasonable or not. I'm not sure if I'm being unreasonable or not. I'm not</t>
  </si>
  <si>
    <t>I like to have a good time with my friends and family. I like to have a good time with my friends and family. I like to have a good time with my friends and family. I like to have a good time with my friends and family. I like to have a good time with my friends and family. I like to have a good time with my friends and family. I like to have a good time with my friends and family. I like to have a good time with my friends and family. I like to have a</t>
  </si>
  <si>
    <t>I am fascinated by numbers Â I am fascinated by numbers Â I am fascinated by numbers Â I am fascinated by numbers Â I am fascinated by numbers Â I am fascinated by numbers Â I am fascinated by numbers Â I am fascinated by numbers Â I am fascinated by numbers Â I am fascinated by numbers Â I am fascinated by numbers Â I am fascinated by numbers Â I am fascinated by numbers Â I am fascinated by numbers Â</t>
  </si>
  <si>
    <t>I don't particularly enjoy reading fiction I don't particularly enjoy reading fiction I don't particularly enjoy reading fiction I don't particularly enjoy reading fiction I don't particularly enjoy reading fiction I don't particularly enjoy reading fiction I don't particularly enjoy reading fiction I don't particularly enjoy reading fiction I don't particularly enjoy reading fiction I don't particularly enjoy reading fiction I don't particularly enjoy reading fiction I don't particularly enjoy reading fiction I don't particularly enjoy reading fiction I don't particularly enjoy reading fiction I don't particularly enjoy reading fiction I don't particularly</t>
  </si>
  <si>
    <t>I would rather go to the theatre than a museum</t>
  </si>
  <si>
    <t>I have a few things to say about this. Firstly, I am not a big fan of the idea of a 'no-no' rule. I think it is a bit of a stretch to say that it is a rule that is not a rule. I think it is a rule that is not a rule. I think it is a rule that is not a rule. I think it is a rule that is not a rule. I think it is a rule that is not a rule. I think it is a</t>
  </si>
  <si>
    <t>I'm not sure if this is a good idea or not, but I'm sure it's a good idea.</t>
  </si>
  <si>
    <t>I am not very good at remembering phone numbers Â I am not very good at remembering phone numbers Â I am not very good at remembering phone numbers Â I am not very good at remembering phone numbers Â I am not very good at remembering phone numbers Â I am not very good at remembering phone numbers Â I am not very good at remembering phone numbers Â I am not very good at remembering phone numbers Â I am not very good at remembering phone numbers Â</t>
  </si>
  <si>
    <t>I don't usually notice small changes in a situation, or a person's appearance I don't usually notice small changes in a situation, or a person's appearance I don't usually notice small changes in a situation, or a person's appearance I don't usually notice small changes in a situation, or a person's appearance I don't usually notice small changes in a situation, or a person's appearance I don't usually notice small changes in a situation, or a person's appearance I don't usually</t>
  </si>
  <si>
    <t>I know how to tell if someone listening to me is getting bored: Â I know how to tell if someone listening to me is getting bored: Â I know how to tell if someone listening to me is getting bored: Â I know how to tell if someone listening to me is getting bored: Â I know how to tell if someone listening to me is getting bored: Â I know how to tell if someone listening to me is getting bored: Â I</t>
  </si>
  <si>
    <t>I'm not sure when it's my turn to speak. I'm not sure when it's my turn to speak. I'm not sure when it's my turn to speak. I'm not sure when it's my turn to speak. I'm not sure when it's my turn to speak. I'm not sure when it's my turn to speak. I'm not sure when it's my turn to speak. I'm not sure when it's my turn to speak. I'm</t>
  </si>
  <si>
    <t>I like to do things spontaneously. I like to do things spontaneously. I like to do things spontaneously. I like to do things spontaneously. I like to do things spontaneously. I like to do things spontaneously. I like to do things spontaneously. I like to do things spontaneously. I like to do things spontaneously. I like to do things spontaneously. I like to do things spontaneously. I like to do things spontaneously. I like to do things spontaneously. I like to do things spontaneously. I like to do things spontaneously. I like to do things spontaneously</t>
  </si>
  <si>
    <t>I am often the last to understand the point of a joke I am often the last to understand the point of a joke I am often the last to understand the point of a joke I am often the last to understand the point of a joke I am often the last to understand the point of a joke I am often the last to understand the point of a joke I am often the last to understand the point of a joke I am often the last to understand the point of a joke I am often the last to understand the</t>
  </si>
  <si>
    <t>If there is an interruption, I can switch back to what I was doing very quickly If there is an interruption, I can switch back to what I was doing very quickly If there is an interruption, I can switch back to what I was doing very quickly If there is an interruption, I can switch back to what I was doing very quickly If there is an interruption, I can switch back to what I was doing very quickly If there is an interruption, I can switch back to what I was</t>
  </si>
  <si>
    <t>I am good at social chit-chat Â I am good at social chit-chat Â I am good at social chit-chat Â I am good at social chit-chat Â I am good at social chit-chat Â I am good at social chit-chat Â I am good at social chit-chat Â I am good at social chit-chat Â I am good at social chit-chat Â</t>
  </si>
  <si>
    <t>I'm not sure if this is true, but I'm sure it's true.</t>
  </si>
  <si>
    <t>I was a little bit of a nerd, but I was also a little bit of a nerd. I was a little bit of a nerd. I was a little bit of a nerd. I was a little bit of a nerd. I was a little bit of a nerd. I was a little bit of a nerd. I was a little bit of a nerd. I was a little bit of a nerd. I was a little bit of a nerd. I was a little bit of a nerd</t>
  </si>
  <si>
    <t>I like to collect information about categories of things Â I like to collect information about categories of things Â I like to collect information about categories of things Â I like to collect information about categories of things Â I like to collect information about categories of things Â I like to collect information about categories of things Â I like to collect information about categories of things Â I like to collect information about categories of things Â I like to collect information about categories of things Â</t>
  </si>
  <si>
    <t>I am not sure what it would be like to be someone else. I am not sure what it would be like to be someone else.</t>
  </si>
  <si>
    <t>I like to plan any activities I participate in carefully I like to plan any activities I participate in carefully I like to plan any activities I participate in carefully I like to plan any activities I participate in carefully I like to plan any activities I participate in carefully I like to plan any activities I participate in carefully I like to plan any activities I participate in carefully I like to plan any activities I participate in carefully I like to plan any activities I participate in carefully I like to plan any activities I participate in carefully I like to plan any activities</t>
  </si>
  <si>
    <t>I like to have fun</t>
  </si>
  <si>
    <t>I like to meet new people</t>
  </si>
  <si>
    <t>I am a good diplomat I am a good diplomat I am a good diplomat I am a good diplomat I am a good diplomat I am a good diplomat I am a good diplomat I am a good diplomat I am a good diplomat I am a good diplomat I am a good diplomat I am a good diplomat I am a good diplomat I am a good diplomat I am a good diplomat I am a good diplomat I am a good diplomat I am a good diplomat I am a good diplomat I am a good diplomat I am a good diplomat I am a good diplomat I</t>
  </si>
  <si>
    <t>I am not very good at remembering people's date of birth Â I am not very good at remembering people's date of birth Â I am not very good at remembering people's date of birth Â I am not very good at remembering people's date of birth Â I am not very good at remembering people's date of birth Â I am not very good at remembering people's date of birth Â I am not very good at remembering people's date of birth Â</t>
  </si>
  <si>
    <t>I'm not sure if this is a good idea, but I think it's a good idea. I'm not sure if this is a good idea, but I think it's a good idea. I'm not sure if this is a good idea, but I think it's a good idea. I'm not sure if this is a good idea, but I think it's a good idea</t>
  </si>
  <si>
    <t xml:space="preserve">I don't know how to do it, I can only suggest. </t>
  </si>
  <si>
    <t xml:space="preserve">I prefer to do things the same way over and over again </t>
  </si>
  <si>
    <t>We'll assume the pronoun is in the first position. Try the following:</t>
  </si>
  <si>
    <t xml:space="preserve">In a nutshell, you are talking about the question </t>
  </si>
  <si>
    <t>The second group of questions relate to a subject in which the participant strongly believes the statement is true. The answers to these questions are scored from 0 to 3. For example, if the participant strongly believes that:</t>
  </si>
  <si>
    <t>I agree, very much agree, agree, disagree, somewhat disagree</t>
  </si>
  <si>
    <t>a) I agree, very much agree,</t>
  </si>
  <si>
    <t>4.0 true cm (3.6, 4.3) 4.0 true cm (3.6, 4.3)</t>
  </si>
  <si>
    <t>**5** Â I find it difficult or somewhat difficult to manage my time and schedule.</t>
  </si>
  <si>
    <t xml:space="preserve">    A.                                                   </t>
  </si>
  <si>
    <t>The answer choices were as follows:</t>
  </si>
  <si>
    <t>I'm trying to think of a sentence that means exactly</t>
  </si>
  <si>
    <t>### Social skills scale-revised</t>
  </si>
  <si>
    <t>4.  I tend to have very strong interests which I get upset about if I can't pursue</t>
  </si>
  <si>
    <t>1  I enjoy using the keyboard</t>
  </si>
  <si>
    <t>This is a common expression to express how you feel in an uncertain situation.</t>
  </si>
  <si>
    <t>[Â I know that the value of any object depends on its coordinates]{}\</t>
  </si>
  <si>
    <t>The following statement is true if all of the following are true:</t>
  </si>
  <si>
    <t xml:space="preserve">1.   </t>
  </si>
  <si>
    <t xml:space="preserve">| </t>
  </si>
  <si>
    <t>To help you complete the task, you might want to use the following questions to getsf you to think more deeply about your answers:</t>
  </si>
  <si>
    <t>#### **D.1.5**</t>
  </si>
  <si>
    <t>In the case of a single or double negative response, try to make it a question that conveys both positive and negative affect in the same sentence.</t>
  </si>
  <si>
    <t>Please explain your answer in terms of the possible answer choices.</t>
  </si>
  <si>
    <t>Which one of the answers is most appropriate: Â It is usually easy to'read between the lines' when someone is talking to me, but hard when I'm not listening closely? Â It is usually easy to</t>
  </si>
  <si>
    <t>(a)</t>
  </si>
  <si>
    <t xml:space="preserve"> Lloyd, J., &amp; Deutsch, L. (1986)</t>
  </si>
  <si>
    <t>A:</t>
  </si>
  <si>
    <t>7.Â I find it difficult to balance between the two tasks, but manage well with only one at a time.</t>
  </si>
  <si>
    <t xml:space="preserve">-                                             </t>
  </si>
  <si>
    <t>3\. In this paragraph, do the students know the meaning of the word 'exemplary' in the first part of the sentence? (Choose-up)</t>
  </si>
  <si>
    <t>The first line should be</t>
  </si>
  <si>
    <t>1\. When you have finished making lunch, take your lunch bag with you, and CLAIMA your lunch bag.</t>
  </si>
  <si>
    <t>3.1. Â Consequences of agreeing on all 5 statements: Â I am good at social chit-chat</t>
  </si>
  <si>
    <t>Do not repeat a previous answer to the same question unless you are satisfied with the outcome. You should not repeat the previous response unless it is specific.</t>
  </si>
  <si>
    <t>*Indicate the number of times (out of 5) that you used each of the following language forms in the last 7 days*.....................</t>
  </si>
  <si>
    <t>*Moral of the story:* If you are not sure, don\'t choose option 'definitely disagree'. Â I am often unsure what to say when I am discussing someone's work and this is sometimes confusing. Â If you are unsure,</t>
  </si>
  <si>
    <t>### How Would You Describe Your Sexual Identity?</t>
  </si>
  <si>
    <t>I like to plan any activities I participate in carefully</t>
  </si>
  <si>
    <t>Note that the questions</t>
  </si>
  <si>
    <t xml:space="preserve">5.   </t>
  </si>
  <si>
    <t>I have to ask you this:</t>
  </si>
  <si>
    <t>(I guess you just said 'I'.)</t>
  </si>
  <si>
    <t>The second line should be</t>
  </si>
  <si>
    <t>I have to put the question to you:</t>
  </si>
  <si>
    <t>8.Â I find it difficult to balance between the two tasks, but manage well with both at one time.</t>
  </si>
  <si>
    <t>4\. Do the students know what the term 'provisional nomination' means? (Pick-up)</t>
  </si>
  <si>
    <t>7. Not indicated that</t>
  </si>
  <si>
    <t>slightly agree</t>
  </si>
  <si>
    <t>definitely disagree</t>
  </si>
  <si>
    <t>Do you 'definitely agree', 'slightly agree', 'slightly disagree', 'definitely disagree' with the following statements:</t>
  </si>
  <si>
    <t xml:space="preserve"> Definitely agree 2</t>
  </si>
  <si>
    <t xml:space="preserve"> Definitely disagree 3</t>
  </si>
  <si>
    <t xml:space="preserve"> Definitely agree 4</t>
  </si>
  <si>
    <t xml:space="preserve"> Definitely agree 5</t>
  </si>
  <si>
    <t xml:space="preserve"> Definitely agree 6</t>
  </si>
  <si>
    <t xml:space="preserve"> Slightly agree 7</t>
  </si>
  <si>
    <t xml:space="preserve"> Slightly disagree 8</t>
  </si>
  <si>
    <t xml:space="preserve"> Definitely agree 9</t>
  </si>
  <si>
    <t xml:space="preserve"> Definitely disagree 10</t>
  </si>
  <si>
    <t xml:space="preserve"> Definitely agree 11</t>
  </si>
  <si>
    <t xml:space="preserve"> Slightly disagree 12</t>
  </si>
  <si>
    <t xml:space="preserve"> Definitely agree 13</t>
  </si>
  <si>
    <t xml:space="preserve"> Slightly disagree 14</t>
  </si>
  <si>
    <t xml:space="preserve"> Definitely agree 15</t>
  </si>
  <si>
    <t xml:space="preserve"> Definitely agree 16</t>
  </si>
  <si>
    <t xml:space="preserve"> Definitely agree 17</t>
  </si>
  <si>
    <t xml:space="preserve"> Slightly disagree 18</t>
  </si>
  <si>
    <t xml:space="preserve"> Slightly agree 19</t>
  </si>
  <si>
    <t xml:space="preserve"> Definitely disagree 20</t>
  </si>
  <si>
    <t xml:space="preserve"> Slightly disagree 21</t>
  </si>
  <si>
    <t xml:space="preserve"> Definitely disagree 22</t>
  </si>
  <si>
    <t xml:space="preserve"> Slightly disagree 23</t>
  </si>
  <si>
    <t xml:space="preserve"> Definitely agree 24</t>
  </si>
  <si>
    <t xml:space="preserve"> Slightly disagree 25</t>
  </si>
  <si>
    <t xml:space="preserve"> Definitely disagree 26</t>
  </si>
  <si>
    <t xml:space="preserve"> Slightly disagree 27</t>
  </si>
  <si>
    <t xml:space="preserve"> Definitely agree 28</t>
  </si>
  <si>
    <t xml:space="preserve"> Definitely agree 29</t>
  </si>
  <si>
    <t xml:space="preserve"> Definitely disagree 30</t>
  </si>
  <si>
    <t xml:space="preserve"> Definitely disagree 31</t>
  </si>
  <si>
    <t xml:space="preserve"> Slightly agree 32</t>
  </si>
  <si>
    <t xml:space="preserve"> Definitely agree 33</t>
  </si>
  <si>
    <t xml:space="preserve"> Definitely disagree 34</t>
  </si>
  <si>
    <t xml:space="preserve"> Definitely agree 35</t>
  </si>
  <si>
    <t xml:space="preserve"> Definitely disagree 36</t>
  </si>
  <si>
    <t xml:space="preserve"> Definitely agree 37</t>
  </si>
  <si>
    <t xml:space="preserve"> Definitely agree 38</t>
  </si>
  <si>
    <t xml:space="preserve"> Slightly agree 39</t>
  </si>
  <si>
    <t xml:space="preserve"> Definitely disagree 40</t>
  </si>
  <si>
    <t xml:space="preserve"> Definitely agree 41</t>
  </si>
  <si>
    <t xml:space="preserve"> Definitely disagree 42</t>
  </si>
  <si>
    <t xml:space="preserve"> Definitely disagree 43</t>
  </si>
  <si>
    <t xml:space="preserve"> Slightly disagree 44</t>
  </si>
  <si>
    <t xml:space="preserve"> Definitely agree 45</t>
  </si>
  <si>
    <t xml:space="preserve"> Slightly disagree 46</t>
  </si>
  <si>
    <t xml:space="preserve"> Definitely disagree 47</t>
  </si>
  <si>
    <t xml:space="preserve"> Definitely agree 48</t>
  </si>
  <si>
    <t xml:space="preserve"> Slightly disagree 49</t>
  </si>
  <si>
    <t xml:space="preserve"> Definitely disagree 50</t>
  </si>
  <si>
    <t xml:space="preserve"> Definitely agree</t>
  </si>
  <si>
    <t>I don't understand.</t>
  </si>
  <si>
    <t> If there is</t>
  </si>
  <si>
    <t> I find social situations easy</t>
  </si>
  <si>
    <t> I enjoy social occasions</t>
  </si>
  <si>
    <t> I am a good diplomat</t>
  </si>
  <si>
    <t> I am not very good at remembering phone numbers</t>
  </si>
  <si>
    <t> I don't like to look at messy rooms or untidy clothes</t>
  </si>
  <si>
    <t>Frage einzeln eingegeben in API</t>
  </si>
  <si>
    <t>definitely agree</t>
  </si>
  <si>
    <t>Frage einzeln eingegeben in API, anfangs disclaimer</t>
  </si>
  <si>
    <t>13.08.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</si>
</sst>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Calibri"/>
      <family val="2"/>
      <scheme val="minor"/>
    </font>
    <font>
      <sz val="11"/>
      <color theme="1"/>
      <name val="Arial"/>
      <family val="2"/>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00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vertical="center" wrapText="1"/>
    </xf>
    <xf numFmtId="49" fontId="0" fillId="0" borderId="0" xfId="0" applyNumberFormat="1" applyAlignment="1">
      <alignment wrapText="1"/>
    </xf>
    <xf numFmtId="0" fontId="0" fillId="0" borderId="0" xfId="0" applyAlignment="1">
      <alignment horizontal="center" vertical="center" wrapText="1"/>
    </xf>
    <xf numFmtId="0" fontId="0" fillId="0" borderId="0" xfId="0" applyAlignment="1">
      <alignment horizontal="left" vertical="center" indent="1"/>
    </xf>
    <xf numFmtId="0" fontId="3" fillId="2" borderId="0" xfId="0" applyFont="1" applyFill="1"/>
    <xf numFmtId="0" fontId="4" fillId="2" borderId="0" xfId="0" applyFont="1" applyFill="1"/>
    <xf numFmtId="0" fontId="0" fillId="0" borderId="0" xfId="0" applyAlignment="1">
      <alignment vertical="center"/>
    </xf>
    <xf numFmtId="16" fontId="0" fillId="0" borderId="0" xfId="0" applyNumberForma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wertungen_neu.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aroline%20Auswertu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sheetName val="Übersicht Ergebnisse"/>
      <sheetName val="IRI"/>
    </sheetNames>
    <sheetDataSet>
      <sheetData sheetId="0">
        <row r="2">
          <cell r="G2" t="str">
            <v>EQ Gesamt</v>
          </cell>
          <cell r="P2" t="str">
            <v>AQ Gesamt</v>
          </cell>
        </row>
        <row r="6">
          <cell r="P6">
            <v>9</v>
          </cell>
        </row>
        <row r="7">
          <cell r="P7">
            <v>15</v>
          </cell>
        </row>
        <row r="8">
          <cell r="P8">
            <v>5</v>
          </cell>
        </row>
        <row r="9">
          <cell r="P9">
            <v>12</v>
          </cell>
        </row>
        <row r="10">
          <cell r="P10">
            <v>25</v>
          </cell>
        </row>
        <row r="12">
          <cell r="P12">
            <v>17</v>
          </cell>
        </row>
        <row r="22">
          <cell r="P22">
            <v>12</v>
          </cell>
        </row>
        <row r="23">
          <cell r="W23">
            <v>19</v>
          </cell>
        </row>
        <row r="26">
          <cell r="P26">
            <v>15</v>
          </cell>
        </row>
        <row r="27">
          <cell r="P27">
            <v>18</v>
          </cell>
        </row>
      </sheetData>
      <sheetData sheetId="1">
        <row r="2">
          <cell r="B2" t="str">
            <v>Fantasy</v>
          </cell>
        </row>
      </sheetData>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Q"/>
      <sheetName val="PES"/>
      <sheetName val="IRI"/>
    </sheetNames>
    <sheetDataSet>
      <sheetData sheetId="0">
        <row r="5">
          <cell r="A5" t="str">
            <v>male</v>
          </cell>
          <cell r="C5">
            <v>7.93</v>
          </cell>
        </row>
        <row r="6">
          <cell r="C6">
            <v>6.9</v>
          </cell>
        </row>
      </sheetData>
      <sheetData sheetId="1">
        <row r="4">
          <cell r="B4" t="str">
            <v>Negative CE</v>
          </cell>
        </row>
      </sheetData>
      <sheetData sheetId="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56563-EBC0-4E80-A0B3-F18AB6440000}">
  <dimension ref="A1:E63"/>
  <sheetViews>
    <sheetView zoomScaleNormal="100" workbookViewId="0">
      <selection activeCell="E3" sqref="E3"/>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16384" width="11.5703125" style="2"/>
  </cols>
  <sheetData>
    <row r="1" spans="1:5" ht="42.6" customHeight="1" x14ac:dyDescent="0.25">
      <c r="A1" s="1" t="s">
        <v>0</v>
      </c>
      <c r="B1" s="1" t="s">
        <v>1</v>
      </c>
      <c r="C1" s="1" t="s">
        <v>2</v>
      </c>
      <c r="D1" s="1" t="s">
        <v>3</v>
      </c>
      <c r="E1" s="1" t="s">
        <v>4</v>
      </c>
    </row>
    <row r="2" spans="1:5" x14ac:dyDescent="0.25">
      <c r="E2" s="10" t="s">
        <v>316</v>
      </c>
    </row>
    <row r="3" spans="1:5" ht="28.5" x14ac:dyDescent="0.25">
      <c r="A3" s="3" t="s">
        <v>5</v>
      </c>
      <c r="C3" s="4"/>
    </row>
    <row r="4" spans="1:5" x14ac:dyDescent="0.25">
      <c r="A4" t="s">
        <v>23</v>
      </c>
      <c r="C4" s="2" t="str">
        <f>RIGHT(E4,LEN(E4)-3)</f>
        <v>on't understand.</v>
      </c>
      <c r="D4" s="5" t="e" cm="1">
        <f t="array" ref="D4">_xlfn.IFS(C4="Slightly Agree",0,C4="Slightly Disagree",1,C4="Definitely Agree",0,C4="Definitely Disagree",1)</f>
        <v>#N/A</v>
      </c>
      <c r="E4" s="6" t="s">
        <v>306</v>
      </c>
    </row>
    <row r="5" spans="1:5" x14ac:dyDescent="0.25">
      <c r="A5" t="s">
        <v>24</v>
      </c>
      <c r="C5" s="2" t="str">
        <f t="shared" ref="C5:C12" si="0">RIGHT(E5,LEN(E5)-3)</f>
        <v>on't understand.</v>
      </c>
      <c r="D5" s="5" t="e" cm="1">
        <f t="array" ref="D5">_xlfn.IFS(C5="Slightly Agree",1,C5="Slightly Disagree",0,C5="Definitely Agree",1,C5="Definitely Disagree",0)</f>
        <v>#N/A</v>
      </c>
      <c r="E5" s="6" t="s">
        <v>306</v>
      </c>
    </row>
    <row r="6" spans="1:5" x14ac:dyDescent="0.25">
      <c r="A6" t="s">
        <v>25</v>
      </c>
      <c r="C6" s="2" t="str">
        <f t="shared" si="0"/>
        <v>on't understand.</v>
      </c>
      <c r="D6" s="5" t="e" cm="1">
        <f t="array" ref="D6">_xlfn.IFS(C6="Slightly Agree",0,C6="Slightly Disagree",1,C6="Definitely Agree",0,C6="Definitely Disagree",1)</f>
        <v>#N/A</v>
      </c>
      <c r="E6" s="6" t="s">
        <v>306</v>
      </c>
    </row>
    <row r="7" spans="1:5" x14ac:dyDescent="0.25">
      <c r="A7" t="s">
        <v>26</v>
      </c>
      <c r="C7" s="2" t="str">
        <f t="shared" si="0"/>
        <v>on't understand.</v>
      </c>
      <c r="D7" s="5" t="e" cm="1">
        <f t="array" ref="D7">_xlfn.IFS(C7="Slightly Agree",1,C7="Slightly Disagree",0,C7="Definitely Agree",1,C7="Definitely Disagree",0)</f>
        <v>#N/A</v>
      </c>
      <c r="E7" s="6" t="s">
        <v>306</v>
      </c>
    </row>
    <row r="8" spans="1:5" x14ac:dyDescent="0.25">
      <c r="A8" t="s">
        <v>27</v>
      </c>
      <c r="C8" s="2" t="str">
        <f t="shared" si="0"/>
        <v>on't understand.</v>
      </c>
      <c r="D8" s="5" t="e" cm="1">
        <f t="array" ref="D8">_xlfn.IFS(C8="Slightly Agree",1,C8="Slightly Disagree",0,C8="Definitely Agree",1,C8="Definitely Disagree",0)</f>
        <v>#N/A</v>
      </c>
      <c r="E8" s="6" t="s">
        <v>306</v>
      </c>
    </row>
    <row r="9" spans="1:5" x14ac:dyDescent="0.25">
      <c r="A9" t="s">
        <v>28</v>
      </c>
      <c r="C9" s="2" t="str">
        <f t="shared" si="0"/>
        <v>on't understand.</v>
      </c>
      <c r="D9" s="5" t="e" cm="1">
        <f t="array" ref="D9">_xlfn.IFS(C9="Slightly Agree",1,C9="Slightly Disagree",0,C9="Definitely Agree",1,C9="Definitely Disagree",0)</f>
        <v>#N/A</v>
      </c>
      <c r="E9" s="6" t="s">
        <v>306</v>
      </c>
    </row>
    <row r="10" spans="1:5" x14ac:dyDescent="0.25">
      <c r="A10" t="s">
        <v>29</v>
      </c>
      <c r="C10" s="2" t="str">
        <f t="shared" si="0"/>
        <v>on't understand.</v>
      </c>
      <c r="D10" s="5" t="e" cm="1">
        <f t="array" ref="D10">_xlfn.IFS(C10="Slightly Agree",1,C10="Slightly Disagree",0,C10="Definitely Agree",1,C10="Definitely Disagree",0)</f>
        <v>#N/A</v>
      </c>
      <c r="E10" s="6" t="s">
        <v>306</v>
      </c>
    </row>
    <row r="11" spans="1:5" x14ac:dyDescent="0.25">
      <c r="A11" t="s">
        <v>30</v>
      </c>
      <c r="C11" s="2" t="e">
        <f t="shared" si="0"/>
        <v>#VALUE!</v>
      </c>
      <c r="D11" s="5" t="e" cm="1">
        <f t="array" ref="D11">_xlfn.IFS(C11="Slightly Agree",0,C11="Slightly Disagree",1,C11="Definitely Agree",0,C11="Definitely Disagree",1)</f>
        <v>#VALUE!</v>
      </c>
      <c r="E11" s="6"/>
    </row>
    <row r="12" spans="1:5" x14ac:dyDescent="0.25">
      <c r="A12" t="s">
        <v>31</v>
      </c>
      <c r="C12" s="2" t="e">
        <f t="shared" si="0"/>
        <v>#VALUE!</v>
      </c>
      <c r="D12" s="5" t="e" cm="1">
        <f t="array" ref="D12">_xlfn.IFS(C12="Slightly Agree",1,C12="Slightly Disagree",0,C12="Definitely Agree",1,C12="Definitely Disagree",0)</f>
        <v>#VALUE!</v>
      </c>
      <c r="E12" s="6"/>
    </row>
    <row r="13" spans="1:5" x14ac:dyDescent="0.25">
      <c r="A13" t="s">
        <v>32</v>
      </c>
      <c r="C13" s="2" t="e">
        <f>RIGHT(E13,LEN(E13)-4)</f>
        <v>#VALUE!</v>
      </c>
      <c r="D13" s="5" t="e" cm="1">
        <f t="array" ref="D13">_xlfn.IFS(C13="Slightly Agree",0,C13="Slightly Disagree",1,C13="Definitely Agree",0,C13="Definitely Disagree",1)</f>
        <v>#VALUE!</v>
      </c>
      <c r="E13" s="6"/>
    </row>
    <row r="14" spans="1:5" x14ac:dyDescent="0.25">
      <c r="A14" t="s">
        <v>33</v>
      </c>
      <c r="C14" s="2" t="e">
        <f t="shared" ref="C14:C53" si="1">RIGHT(E14,LEN(E14)-4)</f>
        <v>#VALUE!</v>
      </c>
      <c r="D14" s="5" t="e" cm="1">
        <f t="array" ref="D14">_xlfn.IFS(C14="Slightly Agree",0,C14="Slightly Disagree",1,C14="Definitely Agree",0,C14="Definitely Disagree",1)</f>
        <v>#VALUE!</v>
      </c>
      <c r="E14" s="6"/>
    </row>
    <row r="15" spans="1:5" x14ac:dyDescent="0.25">
      <c r="A15" t="s">
        <v>34</v>
      </c>
      <c r="C15" s="2" t="e">
        <f t="shared" si="1"/>
        <v>#VALUE!</v>
      </c>
      <c r="D15" s="5" t="e" cm="1">
        <f t="array" ref="D15">_xlfn.IFS(C15="Slightly Agree",1,C15="Slightly Disagree",0,C15="Definitely Agree",1,C15="Definitely Disagree",0)</f>
        <v>#VALUE!</v>
      </c>
      <c r="E15" s="6"/>
    </row>
    <row r="16" spans="1:5" x14ac:dyDescent="0.25">
      <c r="A16" t="s">
        <v>35</v>
      </c>
      <c r="C16" s="2" t="e">
        <f t="shared" si="1"/>
        <v>#VALUE!</v>
      </c>
      <c r="D16" s="5" t="e" cm="1">
        <f t="array" ref="D16">_xlfn.IFS(C16="Slightly Agree",1,C16="Slightly Disagree",0,C16="Definitely Agree",1,C16="Definitely Disagree",0)</f>
        <v>#VALUE!</v>
      </c>
      <c r="E16" s="6"/>
    </row>
    <row r="17" spans="1:5" x14ac:dyDescent="0.25">
      <c r="A17" t="s">
        <v>36</v>
      </c>
      <c r="C17" s="2" t="e">
        <f t="shared" si="1"/>
        <v>#VALUE!</v>
      </c>
      <c r="D17" s="5" t="e" cm="1">
        <f t="array" ref="D17">_xlfn.IFS(C17="Slightly Agree",0,C17="Slightly Disagree",1,C17="Definitely Agree",0,C17="Definitely Disagree",1)</f>
        <v>#VALUE!</v>
      </c>
      <c r="E17" s="6"/>
    </row>
    <row r="18" spans="1:5" x14ac:dyDescent="0.25">
      <c r="A18" t="s">
        <v>37</v>
      </c>
      <c r="C18" s="2" t="e">
        <f t="shared" si="1"/>
        <v>#VALUE!</v>
      </c>
      <c r="D18" s="5" t="e" cm="1">
        <f t="array" ref="D18">_xlfn.IFS(C18="Slightly Agree",0,C18="Slightly Disagree",1,C18="Definitely Agree",0,C18="Definitely Disagree",1)</f>
        <v>#VALUE!</v>
      </c>
      <c r="E18" s="6"/>
    </row>
    <row r="19" spans="1:5" x14ac:dyDescent="0.25">
      <c r="A19" t="s">
        <v>38</v>
      </c>
      <c r="C19" s="2" t="e">
        <f t="shared" si="1"/>
        <v>#VALUE!</v>
      </c>
      <c r="D19" s="5" t="e" cm="1">
        <f t="array" ref="D19">_xlfn.IFS(C19="Slightly Agree",1,C19="Slightly Disagree",0,C19="Definitely Agree",1,C19="Definitely Disagree",0)</f>
        <v>#VALUE!</v>
      </c>
      <c r="E19" s="6"/>
    </row>
    <row r="20" spans="1:5" x14ac:dyDescent="0.25">
      <c r="A20" t="s">
        <v>39</v>
      </c>
      <c r="C20" s="2" t="e">
        <f t="shared" si="1"/>
        <v>#VALUE!</v>
      </c>
      <c r="D20" s="5" t="e" cm="1">
        <f t="array" ref="D20">_xlfn.IFS(C20="Slightly Agree",0,C20="Slightly Disagree",1,C20="Definitely Agree",0,C20="Definitely Disagree",1)</f>
        <v>#VALUE!</v>
      </c>
      <c r="E20" s="6"/>
    </row>
    <row r="21" spans="1:5" x14ac:dyDescent="0.25">
      <c r="A21" t="s">
        <v>40</v>
      </c>
      <c r="C21" s="2" t="e">
        <f t="shared" si="1"/>
        <v>#VALUE!</v>
      </c>
      <c r="D21" s="5" t="e" cm="1">
        <f t="array" ref="D21">_xlfn.IFS(C21="Slightly Agree",1,C21="Slightly Disagree",0,C21="Definitely Agree",1,C21="Definitely Disagree",0)</f>
        <v>#VALUE!</v>
      </c>
      <c r="E21" s="6"/>
    </row>
    <row r="22" spans="1:5" x14ac:dyDescent="0.25">
      <c r="A22" t="s">
        <v>41</v>
      </c>
      <c r="C22" s="2" t="e">
        <f t="shared" si="1"/>
        <v>#VALUE!</v>
      </c>
      <c r="D22" s="5" t="e" cm="1">
        <f t="array" ref="D22">_xlfn.IFS(C22="Slightly Agree",1,C22="Slightly Disagree",0,C22="Definitely Agree",1,C22="Definitely Disagree",0)</f>
        <v>#VALUE!</v>
      </c>
      <c r="E22" s="6"/>
    </row>
    <row r="23" spans="1:5" x14ac:dyDescent="0.25">
      <c r="A23" t="s">
        <v>42</v>
      </c>
      <c r="C23" s="2" t="e">
        <f t="shared" si="1"/>
        <v>#VALUE!</v>
      </c>
      <c r="D23" s="5" t="e" cm="1">
        <f t="array" ref="D23">_xlfn.IFS(C23="Slightly Agree",1,C23="Slightly Disagree",0,C23="Definitely Agree",1,C23="Definitely Disagree",0)</f>
        <v>#VALUE!</v>
      </c>
      <c r="E23" s="6"/>
    </row>
    <row r="24" spans="1:5" x14ac:dyDescent="0.25">
      <c r="A24" t="s">
        <v>43</v>
      </c>
      <c r="C24" s="2" t="e">
        <f t="shared" si="1"/>
        <v>#VALUE!</v>
      </c>
      <c r="D24" s="5" t="e" cm="1">
        <f t="array" ref="D24">_xlfn.IFS(C24="Slightly Agree",1,C24="Slightly Disagree",0,C24="Definitely Agree",1,C24="Definitely Disagree",0)</f>
        <v>#VALUE!</v>
      </c>
      <c r="E24" s="6"/>
    </row>
    <row r="25" spans="1:5" x14ac:dyDescent="0.25">
      <c r="A25" t="s">
        <v>44</v>
      </c>
      <c r="C25" s="2" t="e">
        <f t="shared" si="1"/>
        <v>#VALUE!</v>
      </c>
      <c r="D25" s="5" t="e" cm="1">
        <f t="array" ref="D25">_xlfn.IFS(C25="Slightly Agree",1,C25="Slightly Disagree",0,C25="Definitely Agree",1,C25="Definitely Disagree",0)</f>
        <v>#VALUE!</v>
      </c>
      <c r="E25" s="6"/>
    </row>
    <row r="26" spans="1:5" x14ac:dyDescent="0.25">
      <c r="A26" t="s">
        <v>45</v>
      </c>
      <c r="C26" s="2" t="e">
        <f t="shared" si="1"/>
        <v>#VALUE!</v>
      </c>
      <c r="D26" s="5" t="e" cm="1">
        <f t="array" ref="D26">_xlfn.IFS(C26="Slightly Agree",1,C26="Slightly Disagree",0,C26="Definitely Agree",1,C26="Definitely Disagree",0)</f>
        <v>#VALUE!</v>
      </c>
      <c r="E26" s="6"/>
    </row>
    <row r="27" spans="1:5" ht="45" x14ac:dyDescent="0.25">
      <c r="A27" t="s">
        <v>46</v>
      </c>
      <c r="B27" s="2" t="s">
        <v>13</v>
      </c>
      <c r="C27" s="2" t="e">
        <f t="shared" si="1"/>
        <v>#VALUE!</v>
      </c>
      <c r="D27" s="5" t="e" cm="1">
        <f t="array" ref="D27">_xlfn.IFS(C27="Slightly Agree",0,C27="Slightly Disagree",1,C27="Definitely Agree",0,C27="Definitely Disagree",1)</f>
        <v>#VALUE!</v>
      </c>
      <c r="E27" s="6"/>
    </row>
    <row r="28" spans="1:5" x14ac:dyDescent="0.25">
      <c r="A28" t="s">
        <v>47</v>
      </c>
      <c r="C28" s="2" t="e">
        <f t="shared" si="1"/>
        <v>#VALUE!</v>
      </c>
      <c r="D28" s="5" t="e" cm="1">
        <f t="array" ref="D28">_xlfn.IFS(C28="Slightly Agree",0,C28="Slightly Disagree",1,C28="Definitely Agree",0,C28="Definitely Disagree",1)</f>
        <v>#VALUE!</v>
      </c>
      <c r="E28" s="6"/>
    </row>
    <row r="29" spans="1:5" x14ac:dyDescent="0.25">
      <c r="A29" t="s">
        <v>48</v>
      </c>
      <c r="C29" s="2" t="e">
        <f t="shared" si="1"/>
        <v>#VALUE!</v>
      </c>
      <c r="D29" s="5" t="e" cm="1">
        <f t="array" ref="D29">_xlfn.IFS(C29="Slightly Agree",1,C29="Slightly Disagree",0,C29="Definitely Agree",1,C29="Definitely Disagree",0)</f>
        <v>#VALUE!</v>
      </c>
      <c r="E29" s="6"/>
    </row>
    <row r="30" spans="1:5" x14ac:dyDescent="0.25">
      <c r="A30" t="s">
        <v>49</v>
      </c>
      <c r="C30" s="2" t="e">
        <f t="shared" si="1"/>
        <v>#VALUE!</v>
      </c>
      <c r="D30" s="5" t="e" cm="1">
        <f t="array" ref="D30">_xlfn.IFS(C30="Slightly Agree",0,C30="Slightly Disagree",1,C30="Definitely Agree",0,C30="Definitely Disagree",1)</f>
        <v>#VALUE!</v>
      </c>
      <c r="E30" s="6"/>
    </row>
    <row r="31" spans="1:5" x14ac:dyDescent="0.25">
      <c r="A31" t="s">
        <v>50</v>
      </c>
      <c r="C31" s="2" t="e">
        <f t="shared" si="1"/>
        <v>#VALUE!</v>
      </c>
      <c r="D31" s="5" t="e" cm="1">
        <f t="array" ref="D31">_xlfn.IFS(C31="Slightly Agree",0,C31="Slightly Disagree",1,C31="Definitely Agree",0,C31="Definitely Disagree",1)</f>
        <v>#VALUE!</v>
      </c>
      <c r="E31" s="6"/>
    </row>
    <row r="32" spans="1:5" x14ac:dyDescent="0.25">
      <c r="A32" t="s">
        <v>51</v>
      </c>
      <c r="C32" s="2" t="e">
        <f t="shared" si="1"/>
        <v>#VALUE!</v>
      </c>
      <c r="D32" s="5" t="e" cm="1">
        <f t="array" ref="D32">_xlfn.IFS(C32="Slightly Agree",0,C32="Slightly Disagree",1,C32="Definitely Agree",0,C32="Definitely Disagree",1)</f>
        <v>#VALUE!</v>
      </c>
      <c r="E32" s="6"/>
    </row>
    <row r="33" spans="1:5" x14ac:dyDescent="0.25">
      <c r="A33" t="s">
        <v>52</v>
      </c>
      <c r="C33" s="2" t="e">
        <f t="shared" si="1"/>
        <v>#VALUE!</v>
      </c>
      <c r="D33" s="5" t="e" cm="1">
        <f t="array" ref="D33">_xlfn.IFS(C33="Slightly Agree",0,C33="Slightly Disagree",1,C33="Definitely Agree",0,C33="Definitely Disagree",1)</f>
        <v>#VALUE!</v>
      </c>
      <c r="E33" s="6"/>
    </row>
    <row r="34" spans="1:5" x14ac:dyDescent="0.25">
      <c r="A34" t="s">
        <v>53</v>
      </c>
      <c r="C34" s="2" t="e">
        <f t="shared" si="1"/>
        <v>#VALUE!</v>
      </c>
      <c r="D34" s="5" t="e" cm="1">
        <f t="array" ref="D34">_xlfn.IFS(C34="Slightly Agree",0,C34="Slightly Disagree",1,C34="Definitely Agree",0,C34="Definitely Disagree",1)</f>
        <v>#VALUE!</v>
      </c>
      <c r="E34" s="6"/>
    </row>
    <row r="35" spans="1:5" x14ac:dyDescent="0.25">
      <c r="A35" t="s">
        <v>54</v>
      </c>
      <c r="C35" s="2" t="e">
        <f t="shared" si="1"/>
        <v>#VALUE!</v>
      </c>
      <c r="D35" s="5" t="e" cm="1">
        <f t="array" ref="D35">_xlfn.IFS(C35="Slightly Agree",0,C35="Slightly Disagree",1,C35="Definitely Agree",0,C35="Definitely Disagree",1)</f>
        <v>#VALUE!</v>
      </c>
      <c r="E35" s="6"/>
    </row>
    <row r="36" spans="1:5" x14ac:dyDescent="0.25">
      <c r="A36" t="s">
        <v>55</v>
      </c>
      <c r="C36" s="2" t="e">
        <f t="shared" si="1"/>
        <v>#VALUE!</v>
      </c>
      <c r="D36" s="5" t="e" cm="1">
        <f t="array" ref="D36">_xlfn.IFS(C36="Slightly Agree",1,C36="Slightly Disagree",0,C36="Definitely Agree",1,C36="Definitely Disagree",0)</f>
        <v>#VALUE!</v>
      </c>
      <c r="E36" s="6"/>
    </row>
    <row r="37" spans="1:5" x14ac:dyDescent="0.25">
      <c r="A37" t="s">
        <v>56</v>
      </c>
      <c r="C37" s="2" t="e">
        <f t="shared" si="1"/>
        <v>#VALUE!</v>
      </c>
      <c r="D37" s="5" t="e" cm="1">
        <f t="array" ref="D37">_xlfn.IFS(C37="Slightly Agree",0,C37="Slightly Disagree",1,C37="Definitely Agree",0,C37="Definitely Disagree",1)</f>
        <v>#VALUE!</v>
      </c>
      <c r="E37" s="6"/>
    </row>
    <row r="38" spans="1:5" x14ac:dyDescent="0.25">
      <c r="A38" t="s">
        <v>57</v>
      </c>
      <c r="C38" s="2" t="e">
        <f t="shared" si="1"/>
        <v>#VALUE!</v>
      </c>
      <c r="D38" s="5" t="e" cm="1">
        <f t="array" ref="D38">_xlfn.IFS(C38="Slightly Agree",1,C38="Slightly Disagree",0,C38="Definitely Agree",1,C38="Definitely Disagree",0)</f>
        <v>#VALUE!</v>
      </c>
      <c r="E38" s="6"/>
    </row>
    <row r="39" spans="1:5" x14ac:dyDescent="0.25">
      <c r="A39" t="s">
        <v>58</v>
      </c>
      <c r="C39" s="2" t="e">
        <f t="shared" si="1"/>
        <v>#VALUE!</v>
      </c>
      <c r="D39" s="5" t="e" cm="1">
        <f t="array" ref="D39">_xlfn.IFS(C39="Slightly Agree",0,C39="Slightly Disagree",1,C39="Definitely Agree",0,C39="Definitely Disagree",1)</f>
        <v>#VALUE!</v>
      </c>
      <c r="E39" s="6"/>
    </row>
    <row r="40" spans="1:5" x14ac:dyDescent="0.25">
      <c r="A40" t="s">
        <v>59</v>
      </c>
      <c r="C40" s="2" t="e">
        <f t="shared" si="1"/>
        <v>#VALUE!</v>
      </c>
      <c r="D40" s="5" t="e" cm="1">
        <f t="array" ref="D40">_xlfn.IFS(C40="Slightly Agree",0,C40="Slightly Disagree",1,C40="Definitely Agree",0,C40="Definitely Disagree",1)</f>
        <v>#VALUE!</v>
      </c>
      <c r="E40" s="6"/>
    </row>
    <row r="41" spans="1:5" x14ac:dyDescent="0.25">
      <c r="A41" t="s">
        <v>60</v>
      </c>
      <c r="C41" s="2" t="e">
        <f t="shared" si="1"/>
        <v>#VALUE!</v>
      </c>
      <c r="D41" s="5" t="e" cm="1">
        <f t="array" ref="D41">_xlfn.IFS(C41="Slightly Agree",0,C41="Slightly Disagree",1,C41="Definitely Agree",0,C41="Definitely Disagree",1)</f>
        <v>#VALUE!</v>
      </c>
      <c r="E41" s="6"/>
    </row>
    <row r="42" spans="1:5" x14ac:dyDescent="0.25">
      <c r="A42" t="s">
        <v>61</v>
      </c>
      <c r="C42" s="2" t="e">
        <f t="shared" si="1"/>
        <v>#VALUE!</v>
      </c>
      <c r="D42" s="5" t="e" cm="1">
        <f t="array" ref="D42">_xlfn.IFS(C42="Slightly Agree",1,C42="Slightly Disagree",0,C42="Definitely Agree",1,C42="Definitely Disagree",0)</f>
        <v>#VALUE!</v>
      </c>
      <c r="E42" s="6"/>
    </row>
    <row r="43" spans="1:5" x14ac:dyDescent="0.25">
      <c r="A43" t="s">
        <v>62</v>
      </c>
      <c r="C43" s="2" t="e">
        <f t="shared" si="1"/>
        <v>#VALUE!</v>
      </c>
      <c r="D43" s="5" t="e" cm="1">
        <f t="array" ref="D43">_xlfn.IFS(C43="Slightly Agree",0,C43="Slightly Disagree",1,C43="Definitely Agree",0,C43="Definitely Disagree",1)</f>
        <v>#VALUE!</v>
      </c>
      <c r="E43" s="6"/>
    </row>
    <row r="44" spans="1:5" x14ac:dyDescent="0.25">
      <c r="A44" t="s">
        <v>63</v>
      </c>
      <c r="C44" s="2" t="e">
        <f t="shared" si="1"/>
        <v>#VALUE!</v>
      </c>
      <c r="D44" s="5" t="e" cm="1">
        <f t="array" ref="D44">_xlfn.IFS(C44="Slightly Agree",1,C44="Slightly Disagree",0,C44="Definitely Agree",1,C44="Definitely Disagree",0)</f>
        <v>#VALUE!</v>
      </c>
      <c r="E44" s="6"/>
    </row>
    <row r="45" spans="1:5" x14ac:dyDescent="0.25">
      <c r="A45" t="s">
        <v>64</v>
      </c>
      <c r="C45" s="2" t="e">
        <f t="shared" si="1"/>
        <v>#VALUE!</v>
      </c>
      <c r="D45" s="5" t="e" cm="1">
        <f t="array" ref="D45">_xlfn.IFS(C45="Slightly Agree",1,C45="Slightly Disagree",0,C45="Definitely Agree",1,C45="Definitely Disagree",0)</f>
        <v>#VALUE!</v>
      </c>
      <c r="E45" s="6"/>
    </row>
    <row r="46" spans="1:5" x14ac:dyDescent="0.25">
      <c r="A46" t="s">
        <v>65</v>
      </c>
      <c r="C46" s="2" t="e">
        <f t="shared" si="1"/>
        <v>#VALUE!</v>
      </c>
      <c r="D46" s="5" t="e" cm="1">
        <f t="array" ref="D46">_xlfn.IFS(C46="Slightly Agree",1,C46="Slightly Disagree",0,C46="Definitely Agree",1,C46="Definitely Disagree",0)</f>
        <v>#VALUE!</v>
      </c>
      <c r="E46" s="6"/>
    </row>
    <row r="47" spans="1:5" x14ac:dyDescent="0.25">
      <c r="A47" t="s">
        <v>66</v>
      </c>
      <c r="C47" s="2" t="e">
        <f t="shared" si="1"/>
        <v>#VALUE!</v>
      </c>
      <c r="D47" s="5" t="e" cm="1">
        <f t="array" ref="D47">_xlfn.IFS(C47="Slightly Agree",0,C47="Slightly Disagree",1,C47="Definitely Agree",0,C47="Definitely Disagree",1)</f>
        <v>#VALUE!</v>
      </c>
      <c r="E47" s="6"/>
    </row>
    <row r="48" spans="1:5" x14ac:dyDescent="0.25">
      <c r="A48" t="s">
        <v>67</v>
      </c>
      <c r="C48" s="2" t="e">
        <f t="shared" si="1"/>
        <v>#VALUE!</v>
      </c>
      <c r="D48" s="5" t="e" cm="1">
        <f t="array" ref="D48">_xlfn.IFS(C48="Slightly Agree",1,C48="Slightly Disagree",0,C48="Definitely Agree",1,C48="Definitely Disagree",0)</f>
        <v>#VALUE!</v>
      </c>
      <c r="E48" s="6"/>
    </row>
    <row r="49" spans="1:5" x14ac:dyDescent="0.25">
      <c r="A49" t="s">
        <v>68</v>
      </c>
      <c r="C49" s="2" t="e">
        <f t="shared" si="1"/>
        <v>#VALUE!</v>
      </c>
      <c r="D49" s="5" t="e" cm="1">
        <f t="array" ref="D49">_xlfn.IFS(C49="Slightly Agree",1,C49="Slightly Disagree",0,C49="Definitely Agree",1,C49="Definitely Disagree",0)</f>
        <v>#VALUE!</v>
      </c>
      <c r="E49" s="6"/>
    </row>
    <row r="50" spans="1:5" x14ac:dyDescent="0.25">
      <c r="A50" t="s">
        <v>69</v>
      </c>
      <c r="C50" s="2" t="e">
        <f t="shared" si="1"/>
        <v>#VALUE!</v>
      </c>
      <c r="D50" s="5" t="e" cm="1">
        <f t="array" ref="D50">_xlfn.IFS(C50="Slightly Agree",0,C50="Slightly Disagree",1,C50="Definitely Agree",0,C50="Definitely Disagree",1)</f>
        <v>#VALUE!</v>
      </c>
      <c r="E50" s="6"/>
    </row>
    <row r="51" spans="1:5" x14ac:dyDescent="0.25">
      <c r="A51" t="s">
        <v>70</v>
      </c>
      <c r="C51" s="2" t="e">
        <f t="shared" si="1"/>
        <v>#VALUE!</v>
      </c>
      <c r="D51" s="5" t="e" cm="1">
        <f t="array" ref="D51">_xlfn.IFS(C51="Slightly Agree",0,C51="Slightly Disagree",1,C51="Definitely Agree",0,C51="Definitely Disagree",1)</f>
        <v>#VALUE!</v>
      </c>
      <c r="E51" s="6"/>
    </row>
    <row r="52" spans="1:5" x14ac:dyDescent="0.25">
      <c r="A52" t="s">
        <v>71</v>
      </c>
      <c r="C52" s="2" t="e">
        <f t="shared" si="1"/>
        <v>#VALUE!</v>
      </c>
      <c r="D52" s="5" t="e" cm="1">
        <f t="array" ref="D52">_xlfn.IFS(C52="Slightly Agree",0,C52="Slightly Disagree",1,C52="Definitely Agree",0,C52="Definitely Disagree",1)</f>
        <v>#VALUE!</v>
      </c>
      <c r="E52" s="6"/>
    </row>
    <row r="53" spans="1:5" x14ac:dyDescent="0.25">
      <c r="A53" t="s">
        <v>72</v>
      </c>
      <c r="C53" s="2" t="e">
        <f t="shared" si="1"/>
        <v>#VALUE!</v>
      </c>
      <c r="D53" s="5" t="e" cm="1">
        <f t="array" ref="D53">_xlfn.IFS(C53="Slightly Agree",0,C53="Slightly Disagree",1,C53="Definitely Agree",0,C53="Definitely Disagree",1)</f>
        <v>#VALUE!</v>
      </c>
      <c r="E53" s="6"/>
    </row>
    <row r="54" spans="1:5" x14ac:dyDescent="0.25">
      <c r="E54" s="6"/>
    </row>
    <row r="55" spans="1:5" x14ac:dyDescent="0.25">
      <c r="E55" s="6"/>
    </row>
    <row r="56" spans="1:5" ht="18.75" x14ac:dyDescent="0.3">
      <c r="C56" s="7" t="s">
        <v>22</v>
      </c>
      <c r="D56" s="8" t="e">
        <f>SUM(D4,D7,D9,D11,D13:D15,D17:D18,D21:D22,D24:D25,D28:D32,D35,D37:D42,D44:D47,D49,D51:D53,D55,D57:D58,D60:D63)</f>
        <v>#N/A</v>
      </c>
      <c r="E56" s="6"/>
    </row>
    <row r="57" spans="1:5" x14ac:dyDescent="0.25">
      <c r="E57" s="6"/>
    </row>
    <row r="58" spans="1:5" x14ac:dyDescent="0.25">
      <c r="E58" s="6"/>
    </row>
    <row r="59" spans="1:5" x14ac:dyDescent="0.25">
      <c r="E59" s="6"/>
    </row>
    <row r="60" spans="1:5" x14ac:dyDescent="0.25">
      <c r="E60" s="6"/>
    </row>
    <row r="61" spans="1:5" x14ac:dyDescent="0.25">
      <c r="E61" s="6"/>
    </row>
    <row r="62" spans="1:5" x14ac:dyDescent="0.25">
      <c r="E62" s="6"/>
    </row>
    <row r="63" spans="1:5" x14ac:dyDescent="0.25">
      <c r="E63" s="6"/>
    </row>
  </sheetData>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9EEA7-DFCA-4AC9-941B-1BF18179A7FA}">
  <dimension ref="A1:G63"/>
  <sheetViews>
    <sheetView zoomScaleNormal="100" workbookViewId="0">
      <selection activeCell="E3" sqref="E3"/>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16384" width="11.5703125" style="2"/>
  </cols>
  <sheetData>
    <row r="1" spans="1:7" ht="42.6" customHeight="1" x14ac:dyDescent="0.25">
      <c r="A1" s="1" t="s">
        <v>0</v>
      </c>
      <c r="B1" s="1" t="s">
        <v>1</v>
      </c>
      <c r="C1" s="1" t="s">
        <v>2</v>
      </c>
      <c r="D1" s="1" t="s">
        <v>3</v>
      </c>
      <c r="E1" s="1" t="s">
        <v>4</v>
      </c>
    </row>
    <row r="2" spans="1:7" x14ac:dyDescent="0.25">
      <c r="E2" s="10">
        <v>45151</v>
      </c>
    </row>
    <row r="3" spans="1:7" ht="28.5" x14ac:dyDescent="0.25">
      <c r="A3" s="3" t="s">
        <v>5</v>
      </c>
      <c r="C3" s="4"/>
    </row>
    <row r="4" spans="1:7" x14ac:dyDescent="0.25">
      <c r="A4" t="s">
        <v>23</v>
      </c>
      <c r="C4" s="2" t="str">
        <f>RIGHT(G4,LEN(G4)-3)</f>
        <v>hink it's a good idea to do things with others rather than on your own.</v>
      </c>
      <c r="D4" s="5" t="e" cm="1">
        <f t="array" ref="D4">_xlfn.IFS(C4="Slightly Agree",0,C4="Slightly Disagree",1,C4="Definitely Agree",0,C4="Definitely Disagree",1)</f>
        <v>#N/A</v>
      </c>
      <c r="E4" t="s">
        <v>166</v>
      </c>
      <c r="G4" t="s">
        <v>108</v>
      </c>
    </row>
    <row r="5" spans="1:7" x14ac:dyDescent="0.25">
      <c r="A5" t="s">
        <v>24</v>
      </c>
      <c r="C5" s="2" t="str">
        <f>RIGHT(G5,LEN(G5)-3)</f>
        <v>long as the response is clear, I apologize and walk away.</v>
      </c>
      <c r="D5" s="5" t="e" cm="1">
        <f t="array" ref="D5">_xlfn.IFS(C5="Slightly Agree",1,C5="Slightly Disagree",0,C5="Definitely Agree",1,C5="Definitely Disagree",0)</f>
        <v>#N/A</v>
      </c>
      <c r="E5" t="s">
        <v>166</v>
      </c>
      <c r="G5" t="s">
        <v>109</v>
      </c>
    </row>
    <row r="6" spans="1:7" x14ac:dyDescent="0.25">
      <c r="A6" t="s">
        <v>25</v>
      </c>
      <c r="C6" s="2" t="e">
        <f>RIGHT(#REF!,LEN(#REF!)-3)</f>
        <v>#REF!</v>
      </c>
      <c r="D6" s="5" t="e" cm="1">
        <f t="array" ref="D6">_xlfn.IFS(C6="Slightly Agree",0,C6="Slightly Disagree",1,C6="Definitely Agree",0,C6="Definitely Disagree",1)</f>
        <v>#REF!</v>
      </c>
      <c r="E6" t="s">
        <v>167</v>
      </c>
    </row>
    <row r="7" spans="1:7" x14ac:dyDescent="0.25">
      <c r="A7" t="s">
        <v>26</v>
      </c>
      <c r="C7" s="2" t="e">
        <f>RIGHT(#REF!,LEN(#REF!)-3)</f>
        <v>#REF!</v>
      </c>
      <c r="D7" s="5" t="e" cm="1">
        <f t="array" ref="D7">_xlfn.IFS(C7="Slightly Agree",1,C7="Slightly Disagree",0,C7="Definitely Agree",1,C7="Definitely Disagree",0)</f>
        <v>#REF!</v>
      </c>
      <c r="E7" t="s">
        <v>168</v>
      </c>
    </row>
    <row r="8" spans="1:7" x14ac:dyDescent="0.25">
      <c r="A8" t="s">
        <v>27</v>
      </c>
      <c r="C8" s="2" t="e">
        <f>RIGHT(#REF!,LEN(#REF!)-3)</f>
        <v>#REF!</v>
      </c>
      <c r="D8" s="5" t="e" cm="1">
        <f t="array" ref="D8">_xlfn.IFS(C8="Slightly Agree",1,C8="Slightly Disagree",0,C8="Definitely Agree",1,C8="Definitely Disagree",0)</f>
        <v>#REF!</v>
      </c>
      <c r="E8" t="s">
        <v>169</v>
      </c>
    </row>
    <row r="9" spans="1:7" x14ac:dyDescent="0.25">
      <c r="A9" t="s">
        <v>28</v>
      </c>
      <c r="C9" s="2" t="e">
        <f>RIGHT(#REF!,LEN(#REF!)-3)</f>
        <v>#REF!</v>
      </c>
      <c r="D9" s="5" t="e" cm="1">
        <f t="array" ref="D9">_xlfn.IFS(C9="Slightly Agree",1,C9="Slightly Disagree",0,C9="Definitely Agree",1,C9="Definitely Disagree",0)</f>
        <v>#REF!</v>
      </c>
      <c r="E9" t="s">
        <v>170</v>
      </c>
    </row>
    <row r="10" spans="1:7" x14ac:dyDescent="0.25">
      <c r="A10" t="s">
        <v>29</v>
      </c>
      <c r="C10" s="2" t="e">
        <f>RIGHT(#REF!,LEN(#REF!)-3)</f>
        <v>#REF!</v>
      </c>
      <c r="D10" s="5" t="e" cm="1">
        <f t="array" ref="D10">_xlfn.IFS(C10="Slightly Agree",1,C10="Slightly Disagree",0,C10="Definitely Agree",1,C10="Definitely Disagree",0)</f>
        <v>#REF!</v>
      </c>
      <c r="E10" t="s">
        <v>171</v>
      </c>
    </row>
    <row r="11" spans="1:7" x14ac:dyDescent="0.25">
      <c r="A11" t="s">
        <v>30</v>
      </c>
      <c r="C11" s="2" t="e">
        <f>RIGHT(#REF!,LEN(#REF!)-3)</f>
        <v>#REF!</v>
      </c>
      <c r="D11" s="5" t="e" cm="1">
        <f t="array" ref="D11">_xlfn.IFS(C11="Slightly Agree",0,C11="Slightly Disagree",1,C11="Definitely Agree",0,C11="Definitely Disagree",1)</f>
        <v>#REF!</v>
      </c>
      <c r="E11" t="s">
        <v>172</v>
      </c>
    </row>
    <row r="12" spans="1:7" x14ac:dyDescent="0.25">
      <c r="A12" t="s">
        <v>31</v>
      </c>
      <c r="C12" s="2" t="e">
        <f>RIGHT(#REF!,LEN(#REF!)-3)</f>
        <v>#REF!</v>
      </c>
      <c r="D12" s="5" t="e" cm="1">
        <f t="array" ref="D12">_xlfn.IFS(C12="Slightly Agree",1,C12="Slightly Disagree",0,C12="Definitely Agree",1,C12="Definitely Disagree",0)</f>
        <v>#REF!</v>
      </c>
      <c r="E12" t="s">
        <v>173</v>
      </c>
    </row>
    <row r="13" spans="1:7" x14ac:dyDescent="0.25">
      <c r="A13" t="s">
        <v>32</v>
      </c>
      <c r="C13" s="2" t="e">
        <f>RIGHT(#REF!,LEN(#REF!)-4)</f>
        <v>#REF!</v>
      </c>
      <c r="D13" s="5" t="e" cm="1">
        <f t="array" ref="D13">_xlfn.IFS(C13="Slightly Agree",0,C13="Slightly Disagree",1,C13="Definitely Agree",0,C13="Definitely Disagree",1)</f>
        <v>#REF!</v>
      </c>
      <c r="E13" t="s">
        <v>174</v>
      </c>
    </row>
    <row r="14" spans="1:7" x14ac:dyDescent="0.25">
      <c r="A14" t="s">
        <v>33</v>
      </c>
      <c r="C14" s="2" t="e">
        <f>RIGHT(#REF!,LEN(#REF!)-4)</f>
        <v>#REF!</v>
      </c>
      <c r="D14" s="5" t="e" cm="1">
        <f t="array" ref="D14">_xlfn.IFS(C14="Slightly Agree",0,C14="Slightly Disagree",1,C14="Definitely Agree",0,C14="Definitely Disagree",1)</f>
        <v>#REF!</v>
      </c>
      <c r="E14" t="s">
        <v>175</v>
      </c>
    </row>
    <row r="15" spans="1:7" x14ac:dyDescent="0.25">
      <c r="A15" t="s">
        <v>34</v>
      </c>
      <c r="C15" s="2" t="e">
        <f>RIGHT(#REF!,LEN(#REF!)-4)</f>
        <v>#REF!</v>
      </c>
      <c r="D15" s="5" t="e" cm="1">
        <f t="array" ref="D15">_xlfn.IFS(C15="Slightly Agree",1,C15="Slightly Disagree",0,C15="Definitely Agree",1,C15="Definitely Disagree",0)</f>
        <v>#REF!</v>
      </c>
      <c r="E15" t="s">
        <v>176</v>
      </c>
    </row>
    <row r="16" spans="1:7" x14ac:dyDescent="0.25">
      <c r="A16" t="s">
        <v>35</v>
      </c>
      <c r="C16" s="2" t="e">
        <f>RIGHT(#REF!,LEN(#REF!)-4)</f>
        <v>#REF!</v>
      </c>
      <c r="D16" s="5" t="e" cm="1">
        <f t="array" ref="D16">_xlfn.IFS(C16="Slightly Agree",1,C16="Slightly Disagree",0,C16="Definitely Agree",1,C16="Definitely Disagree",0)</f>
        <v>#REF!</v>
      </c>
      <c r="E16" t="s">
        <v>177</v>
      </c>
    </row>
    <row r="17" spans="1:5" x14ac:dyDescent="0.25">
      <c r="A17" t="s">
        <v>36</v>
      </c>
      <c r="C17" s="2" t="e">
        <f>RIGHT(#REF!,LEN(#REF!)-4)</f>
        <v>#REF!</v>
      </c>
      <c r="D17" s="5" t="e" cm="1">
        <f t="array" ref="D17">_xlfn.IFS(C17="Slightly Agree",0,C17="Slightly Disagree",1,C17="Definitely Agree",0,C17="Definitely Disagree",1)</f>
        <v>#REF!</v>
      </c>
      <c r="E17" t="s">
        <v>178</v>
      </c>
    </row>
    <row r="18" spans="1:5" x14ac:dyDescent="0.25">
      <c r="A18" t="s">
        <v>37</v>
      </c>
      <c r="C18" s="2" t="e">
        <f>RIGHT(#REF!,LEN(#REF!)-4)</f>
        <v>#REF!</v>
      </c>
      <c r="D18" s="5" t="e" cm="1">
        <f t="array" ref="D18">_xlfn.IFS(C18="Slightly Agree",0,C18="Slightly Disagree",1,C18="Definitely Agree",0,C18="Definitely Disagree",1)</f>
        <v>#REF!</v>
      </c>
      <c r="E18" t="s">
        <v>179</v>
      </c>
    </row>
    <row r="19" spans="1:5" x14ac:dyDescent="0.25">
      <c r="A19" t="s">
        <v>38</v>
      </c>
      <c r="C19" s="2" t="e">
        <f>RIGHT(#REF!,LEN(#REF!)-4)</f>
        <v>#REF!</v>
      </c>
      <c r="D19" s="5" t="e" cm="1">
        <f t="array" ref="D19">_xlfn.IFS(C19="Slightly Agree",1,C19="Slightly Disagree",0,C19="Definitely Agree",1,C19="Definitely Disagree",0)</f>
        <v>#REF!</v>
      </c>
      <c r="E19" t="s">
        <v>180</v>
      </c>
    </row>
    <row r="20" spans="1:5" x14ac:dyDescent="0.25">
      <c r="A20" t="s">
        <v>39</v>
      </c>
      <c r="C20" s="2" t="e">
        <f>RIGHT(#REF!,LEN(#REF!)-4)</f>
        <v>#REF!</v>
      </c>
      <c r="D20" s="5" t="e" cm="1">
        <f t="array" ref="D20">_xlfn.IFS(C20="Slightly Agree",0,C20="Slightly Disagree",1,C20="Definitely Agree",0,C20="Definitely Disagree",1)</f>
        <v>#REF!</v>
      </c>
      <c r="E20" t="s">
        <v>181</v>
      </c>
    </row>
    <row r="21" spans="1:5" x14ac:dyDescent="0.25">
      <c r="A21" t="s">
        <v>40</v>
      </c>
      <c r="C21" s="2" t="e">
        <f>RIGHT(#REF!,LEN(#REF!)-4)</f>
        <v>#REF!</v>
      </c>
      <c r="D21" s="5" t="e" cm="1">
        <f t="array" ref="D21">_xlfn.IFS(C21="Slightly Agree",1,C21="Slightly Disagree",0,C21="Definitely Agree",1,C21="Definitely Disagree",0)</f>
        <v>#REF!</v>
      </c>
      <c r="E21" t="s">
        <v>166</v>
      </c>
    </row>
    <row r="22" spans="1:5" x14ac:dyDescent="0.25">
      <c r="A22" t="s">
        <v>41</v>
      </c>
      <c r="C22" s="2" t="e">
        <f>RIGHT(#REF!,LEN(#REF!)-4)</f>
        <v>#REF!</v>
      </c>
      <c r="D22" s="5" t="e" cm="1">
        <f t="array" ref="D22">_xlfn.IFS(C22="Slightly Agree",1,C22="Slightly Disagree",0,C22="Definitely Agree",1,C22="Definitely Disagree",0)</f>
        <v>#REF!</v>
      </c>
      <c r="E22" t="s">
        <v>182</v>
      </c>
    </row>
    <row r="23" spans="1:5" x14ac:dyDescent="0.25">
      <c r="A23" t="s">
        <v>42</v>
      </c>
      <c r="C23" s="2" t="e">
        <f>RIGHT(#REF!,LEN(#REF!)-4)</f>
        <v>#REF!</v>
      </c>
      <c r="D23" s="5" t="e" cm="1">
        <f t="array" ref="D23">_xlfn.IFS(C23="Slightly Agree",1,C23="Slightly Disagree",0,C23="Definitely Agree",1,C23="Definitely Disagree",0)</f>
        <v>#REF!</v>
      </c>
      <c r="E23" t="s">
        <v>172</v>
      </c>
    </row>
    <row r="24" spans="1:5" x14ac:dyDescent="0.25">
      <c r="A24" t="s">
        <v>43</v>
      </c>
      <c r="C24" s="2" t="e">
        <f>RIGHT(#REF!,LEN(#REF!)-4)</f>
        <v>#REF!</v>
      </c>
      <c r="D24" s="5" t="e" cm="1">
        <f t="array" ref="D24">_xlfn.IFS(C24="Slightly Agree",1,C24="Slightly Disagree",0,C24="Definitely Agree",1,C24="Definitely Disagree",0)</f>
        <v>#REF!</v>
      </c>
      <c r="E24" t="s">
        <v>183</v>
      </c>
    </row>
    <row r="25" spans="1:5" x14ac:dyDescent="0.25">
      <c r="A25" t="s">
        <v>44</v>
      </c>
      <c r="C25" s="2" t="e">
        <f>RIGHT(#REF!,LEN(#REF!)-4)</f>
        <v>#REF!</v>
      </c>
      <c r="D25" s="5" t="e" cm="1">
        <f t="array" ref="D25">_xlfn.IFS(C25="Slightly Agree",1,C25="Slightly Disagree",0,C25="Definitely Agree",1,C25="Definitely Disagree",0)</f>
        <v>#REF!</v>
      </c>
      <c r="E25" t="s">
        <v>172</v>
      </c>
    </row>
    <row r="26" spans="1:5" x14ac:dyDescent="0.25">
      <c r="A26" t="s">
        <v>45</v>
      </c>
      <c r="C26" s="2" t="e">
        <f>RIGHT(#REF!,LEN(#REF!)-4)</f>
        <v>#REF!</v>
      </c>
      <c r="D26" s="5" t="e" cm="1">
        <f t="array" ref="D26">_xlfn.IFS(C26="Slightly Agree",1,C26="Slightly Disagree",0,C26="Definitely Agree",1,C26="Definitely Disagree",0)</f>
        <v>#REF!</v>
      </c>
      <c r="E26" t="s">
        <v>166</v>
      </c>
    </row>
    <row r="27" spans="1:5" ht="45" x14ac:dyDescent="0.25">
      <c r="A27" t="s">
        <v>46</v>
      </c>
      <c r="B27" s="2" t="s">
        <v>13</v>
      </c>
      <c r="C27" s="2" t="e">
        <f>RIGHT(#REF!,LEN(#REF!)-4)</f>
        <v>#REF!</v>
      </c>
      <c r="D27" s="5" t="e" cm="1">
        <f t="array" ref="D27">_xlfn.IFS(C27="Slightly Agree",0,C27="Slightly Disagree",1,C27="Definitely Agree",0,C27="Definitely Disagree",1)</f>
        <v>#REF!</v>
      </c>
      <c r="E27" t="s">
        <v>184</v>
      </c>
    </row>
    <row r="28" spans="1:5" x14ac:dyDescent="0.25">
      <c r="A28" t="s">
        <v>47</v>
      </c>
      <c r="C28" s="2" t="e">
        <f>RIGHT(#REF!,LEN(#REF!)-4)</f>
        <v>#REF!</v>
      </c>
      <c r="D28" s="5" t="e" cm="1">
        <f t="array" ref="D28">_xlfn.IFS(C28="Slightly Agree",0,C28="Slightly Disagree",1,C28="Definitely Agree",0,C28="Definitely Disagree",1)</f>
        <v>#REF!</v>
      </c>
      <c r="E28" t="s">
        <v>185</v>
      </c>
    </row>
    <row r="29" spans="1:5" x14ac:dyDescent="0.25">
      <c r="A29" t="s">
        <v>48</v>
      </c>
      <c r="C29" s="2" t="e">
        <f>RIGHT(#REF!,LEN(#REF!)-4)</f>
        <v>#REF!</v>
      </c>
      <c r="D29" s="5" t="e" cm="1">
        <f t="array" ref="D29">_xlfn.IFS(C29="Slightly Agree",1,C29="Slightly Disagree",0,C29="Definitely Agree",1,C29="Definitely Disagree",0)</f>
        <v>#REF!</v>
      </c>
      <c r="E29" t="s">
        <v>172</v>
      </c>
    </row>
    <row r="30" spans="1:5" x14ac:dyDescent="0.25">
      <c r="A30" t="s">
        <v>49</v>
      </c>
      <c r="C30" s="2" t="e">
        <f>RIGHT(#REF!,LEN(#REF!)-4)</f>
        <v>#REF!</v>
      </c>
      <c r="D30" s="5" t="e" cm="1">
        <f t="array" ref="D30">_xlfn.IFS(C30="Slightly Agree",0,C30="Slightly Disagree",1,C30="Definitely Agree",0,C30="Definitely Disagree",1)</f>
        <v>#REF!</v>
      </c>
      <c r="E30" t="s">
        <v>186</v>
      </c>
    </row>
    <row r="31" spans="1:5" x14ac:dyDescent="0.25">
      <c r="A31" t="s">
        <v>50</v>
      </c>
      <c r="C31" s="2" t="e">
        <f>RIGHT(#REF!,LEN(#REF!)-4)</f>
        <v>#REF!</v>
      </c>
      <c r="D31" s="5" t="e" cm="1">
        <f t="array" ref="D31">_xlfn.IFS(C31="Slightly Agree",0,C31="Slightly Disagree",1,C31="Definitely Agree",0,C31="Definitely Disagree",1)</f>
        <v>#REF!</v>
      </c>
      <c r="E31" t="s">
        <v>166</v>
      </c>
    </row>
    <row r="32" spans="1:5" x14ac:dyDescent="0.25">
      <c r="A32" t="s">
        <v>51</v>
      </c>
      <c r="C32" s="2" t="e">
        <f>RIGHT(#REF!,LEN(#REF!)-4)</f>
        <v>#REF!</v>
      </c>
      <c r="D32" s="5" t="e" cm="1">
        <f t="array" ref="D32">_xlfn.IFS(C32="Slightly Agree",0,C32="Slightly Disagree",1,C32="Definitely Agree",0,C32="Definitely Disagree",1)</f>
        <v>#REF!</v>
      </c>
      <c r="E32" t="s">
        <v>187</v>
      </c>
    </row>
    <row r="33" spans="1:5" x14ac:dyDescent="0.25">
      <c r="A33" t="s">
        <v>52</v>
      </c>
      <c r="C33" s="2" t="e">
        <f>RIGHT(#REF!,LEN(#REF!)-4)</f>
        <v>#REF!</v>
      </c>
      <c r="D33" s="5" t="e" cm="1">
        <f t="array" ref="D33">_xlfn.IFS(C33="Slightly Agree",0,C33="Slightly Disagree",1,C33="Definitely Agree",0,C33="Definitely Disagree",1)</f>
        <v>#REF!</v>
      </c>
      <c r="E33" t="s">
        <v>188</v>
      </c>
    </row>
    <row r="34" spans="1:5" x14ac:dyDescent="0.25">
      <c r="A34" t="s">
        <v>53</v>
      </c>
      <c r="C34" s="2" t="e">
        <f>RIGHT(#REF!,LEN(#REF!)-4)</f>
        <v>#REF!</v>
      </c>
      <c r="D34" s="5" t="e" cm="1">
        <f t="array" ref="D34">_xlfn.IFS(C34="Slightly Agree",0,C34="Slightly Disagree",1,C34="Definitely Agree",0,C34="Definitely Disagree",1)</f>
        <v>#REF!</v>
      </c>
      <c r="E34" t="s">
        <v>189</v>
      </c>
    </row>
    <row r="35" spans="1:5" x14ac:dyDescent="0.25">
      <c r="A35" t="s">
        <v>54</v>
      </c>
      <c r="C35" s="2" t="e">
        <f>RIGHT(#REF!,LEN(#REF!)-4)</f>
        <v>#REF!</v>
      </c>
      <c r="D35" s="5" t="e" cm="1">
        <f t="array" ref="D35">_xlfn.IFS(C35="Slightly Agree",0,C35="Slightly Disagree",1,C35="Definitely Agree",0,C35="Definitely Disagree",1)</f>
        <v>#REF!</v>
      </c>
      <c r="E35" t="s">
        <v>166</v>
      </c>
    </row>
    <row r="36" spans="1:5" x14ac:dyDescent="0.25">
      <c r="A36" t="s">
        <v>55</v>
      </c>
      <c r="C36" s="2" t="e">
        <f>RIGHT(#REF!,LEN(#REF!)-4)</f>
        <v>#REF!</v>
      </c>
      <c r="D36" s="5" t="e" cm="1">
        <f t="array" ref="D36">_xlfn.IFS(C36="Slightly Agree",1,C36="Slightly Disagree",0,C36="Definitely Agree",1,C36="Definitely Disagree",0)</f>
        <v>#REF!</v>
      </c>
      <c r="E36" t="s">
        <v>190</v>
      </c>
    </row>
    <row r="37" spans="1:5" x14ac:dyDescent="0.25">
      <c r="A37" t="s">
        <v>56</v>
      </c>
      <c r="C37" s="2" t="e">
        <f>RIGHT(#REF!,LEN(#REF!)-4)</f>
        <v>#REF!</v>
      </c>
      <c r="D37" s="5" t="e" cm="1">
        <f t="array" ref="D37">_xlfn.IFS(C37="Slightly Agree",0,C37="Slightly Disagree",1,C37="Definitely Agree",0,C37="Definitely Disagree",1)</f>
        <v>#REF!</v>
      </c>
      <c r="E37" t="s">
        <v>191</v>
      </c>
    </row>
    <row r="38" spans="1:5" x14ac:dyDescent="0.25">
      <c r="A38" t="s">
        <v>57</v>
      </c>
      <c r="C38" s="2" t="e">
        <f>RIGHT(#REF!,LEN(#REF!)-4)</f>
        <v>#REF!</v>
      </c>
      <c r="D38" s="5" t="e" cm="1">
        <f t="array" ref="D38">_xlfn.IFS(C38="Slightly Agree",1,C38="Slightly Disagree",0,C38="Definitely Agree",1,C38="Definitely Disagree",0)</f>
        <v>#REF!</v>
      </c>
      <c r="E38" t="s">
        <v>192</v>
      </c>
    </row>
    <row r="39" spans="1:5" x14ac:dyDescent="0.25">
      <c r="A39" t="s">
        <v>58</v>
      </c>
      <c r="C39" s="2" t="e">
        <f>RIGHT(#REF!,LEN(#REF!)-4)</f>
        <v>#REF!</v>
      </c>
      <c r="D39" s="5" t="e" cm="1">
        <f t="array" ref="D39">_xlfn.IFS(C39="Slightly Agree",0,C39="Slightly Disagree",1,C39="Definitely Agree",0,C39="Definitely Disagree",1)</f>
        <v>#REF!</v>
      </c>
      <c r="E39" t="s">
        <v>166</v>
      </c>
    </row>
    <row r="40" spans="1:5" x14ac:dyDescent="0.25">
      <c r="A40" t="s">
        <v>59</v>
      </c>
      <c r="C40" s="2" t="e">
        <f>RIGHT(#REF!,LEN(#REF!)-4)</f>
        <v>#REF!</v>
      </c>
      <c r="D40" s="5" t="e" cm="1">
        <f t="array" ref="D40">_xlfn.IFS(C40="Slightly Agree",0,C40="Slightly Disagree",1,C40="Definitely Agree",0,C40="Definitely Disagree",1)</f>
        <v>#REF!</v>
      </c>
      <c r="E40" t="s">
        <v>193</v>
      </c>
    </row>
    <row r="41" spans="1:5" x14ac:dyDescent="0.25">
      <c r="A41" t="s">
        <v>60</v>
      </c>
      <c r="C41" s="2" t="e">
        <f>RIGHT(#REF!,LEN(#REF!)-4)</f>
        <v>#REF!</v>
      </c>
      <c r="D41" s="5" t="e" cm="1">
        <f t="array" ref="D41">_xlfn.IFS(C41="Slightly Agree",0,C41="Slightly Disagree",1,C41="Definitely Agree",0,C41="Definitely Disagree",1)</f>
        <v>#REF!</v>
      </c>
      <c r="E41" t="s">
        <v>194</v>
      </c>
    </row>
    <row r="42" spans="1:5" x14ac:dyDescent="0.25">
      <c r="A42" t="s">
        <v>61</v>
      </c>
      <c r="C42" s="2" t="e">
        <f>RIGHT(#REF!,LEN(#REF!)-4)</f>
        <v>#REF!</v>
      </c>
      <c r="D42" s="5" t="e" cm="1">
        <f t="array" ref="D42">_xlfn.IFS(C42="Slightly Agree",1,C42="Slightly Disagree",0,C42="Definitely Agree",1,C42="Definitely Disagree",0)</f>
        <v>#REF!</v>
      </c>
      <c r="E42" t="s">
        <v>195</v>
      </c>
    </row>
    <row r="43" spans="1:5" x14ac:dyDescent="0.25">
      <c r="A43" t="s">
        <v>62</v>
      </c>
      <c r="C43" s="2" t="e">
        <f>RIGHT(#REF!,LEN(#REF!)-4)</f>
        <v>#REF!</v>
      </c>
      <c r="D43" s="5" t="e" cm="1">
        <f t="array" ref="D43">_xlfn.IFS(C43="Slightly Agree",0,C43="Slightly Disagree",1,C43="Definitely Agree",0,C43="Definitely Disagree",1)</f>
        <v>#REF!</v>
      </c>
      <c r="E43" t="s">
        <v>196</v>
      </c>
    </row>
    <row r="44" spans="1:5" x14ac:dyDescent="0.25">
      <c r="A44" t="s">
        <v>63</v>
      </c>
      <c r="C44" s="2" t="e">
        <f>RIGHT(#REF!,LEN(#REF!)-4)</f>
        <v>#REF!</v>
      </c>
      <c r="D44" s="5" t="e" cm="1">
        <f t="array" ref="D44">_xlfn.IFS(C44="Slightly Agree",1,C44="Slightly Disagree",0,C44="Definitely Agree",1,C44="Definitely Disagree",0)</f>
        <v>#REF!</v>
      </c>
      <c r="E44" t="s">
        <v>197</v>
      </c>
    </row>
    <row r="45" spans="1:5" x14ac:dyDescent="0.25">
      <c r="A45" t="s">
        <v>64</v>
      </c>
      <c r="C45" s="2" t="e">
        <f>RIGHT(#REF!,LEN(#REF!)-4)</f>
        <v>#REF!</v>
      </c>
      <c r="D45" s="5" t="e" cm="1">
        <f t="array" ref="D45">_xlfn.IFS(C45="Slightly Agree",1,C45="Slightly Disagree",0,C45="Definitely Agree",1,C45="Definitely Disagree",0)</f>
        <v>#REF!</v>
      </c>
      <c r="E45" t="s">
        <v>198</v>
      </c>
    </row>
    <row r="46" spans="1:5" x14ac:dyDescent="0.25">
      <c r="A46" t="s">
        <v>65</v>
      </c>
      <c r="C46" s="2" t="e">
        <f>RIGHT(#REF!,LEN(#REF!)-4)</f>
        <v>#REF!</v>
      </c>
      <c r="D46" s="5" t="e" cm="1">
        <f t="array" ref="D46">_xlfn.IFS(C46="Slightly Agree",1,C46="Slightly Disagree",0,C46="Definitely Agree",1,C46="Definitely Disagree",0)</f>
        <v>#REF!</v>
      </c>
      <c r="E46" t="s">
        <v>199</v>
      </c>
    </row>
    <row r="47" spans="1:5" x14ac:dyDescent="0.25">
      <c r="A47" t="s">
        <v>66</v>
      </c>
      <c r="C47" s="2" t="e">
        <f>RIGHT(#REF!,LEN(#REF!)-4)</f>
        <v>#REF!</v>
      </c>
      <c r="D47" s="5" t="e" cm="1">
        <f t="array" ref="D47">_xlfn.IFS(C47="Slightly Agree",0,C47="Slightly Disagree",1,C47="Definitely Agree",0,C47="Definitely Disagree",1)</f>
        <v>#REF!</v>
      </c>
      <c r="E47" t="s">
        <v>200</v>
      </c>
    </row>
    <row r="48" spans="1:5" x14ac:dyDescent="0.25">
      <c r="A48" t="s">
        <v>67</v>
      </c>
      <c r="C48" s="2" t="e">
        <f>RIGHT(#REF!,LEN(#REF!)-4)</f>
        <v>#REF!</v>
      </c>
      <c r="D48" s="5" t="e" cm="1">
        <f t="array" ref="D48">_xlfn.IFS(C48="Slightly Agree",1,C48="Slightly Disagree",0,C48="Definitely Agree",1,C48="Definitely Disagree",0)</f>
        <v>#REF!</v>
      </c>
      <c r="E48" t="s">
        <v>166</v>
      </c>
    </row>
    <row r="49" spans="1:5" x14ac:dyDescent="0.25">
      <c r="A49" t="s">
        <v>68</v>
      </c>
      <c r="C49" s="2" t="e">
        <f>RIGHT(#REF!,LEN(#REF!)-4)</f>
        <v>#REF!</v>
      </c>
      <c r="D49" s="5" t="e" cm="1">
        <f t="array" ref="D49">_xlfn.IFS(C49="Slightly Agree",1,C49="Slightly Disagree",0,C49="Definitely Agree",1,C49="Definitely Disagree",0)</f>
        <v>#REF!</v>
      </c>
      <c r="E49" t="s">
        <v>178</v>
      </c>
    </row>
    <row r="50" spans="1:5" x14ac:dyDescent="0.25">
      <c r="A50" t="s">
        <v>69</v>
      </c>
      <c r="C50" s="2" t="e">
        <f>RIGHT(#REF!,LEN(#REF!)-4)</f>
        <v>#REF!</v>
      </c>
      <c r="D50" s="5" t="e" cm="1">
        <f t="array" ref="D50">_xlfn.IFS(C50="Slightly Agree",0,C50="Slightly Disagree",1,C50="Definitely Agree",0,C50="Definitely Disagree",1)</f>
        <v>#REF!</v>
      </c>
      <c r="E50" t="s">
        <v>201</v>
      </c>
    </row>
    <row r="51" spans="1:5" x14ac:dyDescent="0.25">
      <c r="A51" t="s">
        <v>70</v>
      </c>
      <c r="C51" s="2" t="e">
        <f>RIGHT(#REF!,LEN(#REF!)-4)</f>
        <v>#REF!</v>
      </c>
      <c r="D51" s="5" t="e" cm="1">
        <f t="array" ref="D51">_xlfn.IFS(C51="Slightly Agree",0,C51="Slightly Disagree",1,C51="Definitely Agree",0,C51="Definitely Disagree",1)</f>
        <v>#REF!</v>
      </c>
      <c r="E51" t="s">
        <v>202</v>
      </c>
    </row>
    <row r="52" spans="1:5" x14ac:dyDescent="0.25">
      <c r="A52" t="s">
        <v>71</v>
      </c>
      <c r="C52" s="2" t="e">
        <f>RIGHT(#REF!,LEN(#REF!)-4)</f>
        <v>#REF!</v>
      </c>
      <c r="D52" s="5" t="e" cm="1">
        <f t="array" ref="D52">_xlfn.IFS(C52="Slightly Agree",0,C52="Slightly Disagree",1,C52="Definitely Agree",0,C52="Definitely Disagree",1)</f>
        <v>#REF!</v>
      </c>
      <c r="E52" t="s">
        <v>203</v>
      </c>
    </row>
    <row r="53" spans="1:5" x14ac:dyDescent="0.25">
      <c r="A53" t="s">
        <v>72</v>
      </c>
      <c r="C53" s="2" t="e">
        <f>RIGHT(#REF!,LEN(#REF!)-4)</f>
        <v>#REF!</v>
      </c>
      <c r="D53" s="5" t="e" cm="1">
        <f t="array" ref="D53">_xlfn.IFS(C53="Slightly Agree",0,C53="Slightly Disagree",1,C53="Definitely Agree",0,C53="Definitely Disagree",1)</f>
        <v>#REF!</v>
      </c>
      <c r="E53" t="s">
        <v>204</v>
      </c>
    </row>
    <row r="54" spans="1:5" x14ac:dyDescent="0.25">
      <c r="E54" s="6"/>
    </row>
    <row r="55" spans="1:5" x14ac:dyDescent="0.25">
      <c r="E55" s="6"/>
    </row>
    <row r="56" spans="1:5" ht="18.75" x14ac:dyDescent="0.3">
      <c r="C56" s="7" t="s">
        <v>22</v>
      </c>
      <c r="D56" s="8" t="e">
        <f>SUM(D4,D7,D9,D11,D13:D15,D17:D18,D21:D22,D24:D25,D28:D32,D35,D37:D42,D44:D47,D49,D51:D53,D55,D57:D58,D60:D63)</f>
        <v>#N/A</v>
      </c>
      <c r="E56" s="6"/>
    </row>
    <row r="57" spans="1:5" x14ac:dyDescent="0.25">
      <c r="E57" s="6"/>
    </row>
    <row r="58" spans="1:5" x14ac:dyDescent="0.25">
      <c r="E58" s="6"/>
    </row>
    <row r="59" spans="1:5" x14ac:dyDescent="0.25">
      <c r="E59" s="6"/>
    </row>
    <row r="60" spans="1:5" x14ac:dyDescent="0.25">
      <c r="E60" s="6"/>
    </row>
    <row r="61" spans="1:5" x14ac:dyDescent="0.25">
      <c r="E61" s="6"/>
    </row>
    <row r="62" spans="1:5" x14ac:dyDescent="0.25">
      <c r="E62" s="6"/>
    </row>
    <row r="63" spans="1:5" x14ac:dyDescent="0.25">
      <c r="E63" s="6"/>
    </row>
  </sheetData>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29574-4183-4A45-952E-007D00D80B8E}">
  <dimension ref="A1:F63"/>
  <sheetViews>
    <sheetView zoomScaleNormal="100" workbookViewId="0">
      <selection activeCell="F2" sqref="F2"/>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16384" width="11.5703125" style="2"/>
  </cols>
  <sheetData>
    <row r="1" spans="1:6" ht="42.6" customHeight="1" x14ac:dyDescent="0.25">
      <c r="A1" s="1" t="s">
        <v>0</v>
      </c>
      <c r="B1" s="1" t="s">
        <v>1</v>
      </c>
      <c r="C1" s="1" t="s">
        <v>2</v>
      </c>
      <c r="D1" s="1" t="s">
        <v>3</v>
      </c>
      <c r="E1" s="1" t="s">
        <v>4</v>
      </c>
    </row>
    <row r="2" spans="1:6" x14ac:dyDescent="0.25">
      <c r="F2" s="10">
        <v>45151</v>
      </c>
    </row>
    <row r="3" spans="1:6" ht="28.5" x14ac:dyDescent="0.25">
      <c r="A3" s="3" t="s">
        <v>5</v>
      </c>
      <c r="C3" s="4"/>
    </row>
    <row r="4" spans="1:6" x14ac:dyDescent="0.25">
      <c r="A4" t="s">
        <v>23</v>
      </c>
      <c r="C4" s="2" t="e">
        <f>RIGHT(E4,LEN(E4)-3)</f>
        <v>#VALUE!</v>
      </c>
      <c r="D4" s="5" t="e" cm="1">
        <f t="array" ref="D4">_xlfn.IFS(C4="Slightly Agree",0,C4="Slightly Disagree",1,C4="Definitely Agree",0,C4="Definitely Disagree",1)</f>
        <v>#VALUE!</v>
      </c>
      <c r="E4" s="6"/>
      <c r="F4"/>
    </row>
    <row r="5" spans="1:6" x14ac:dyDescent="0.25">
      <c r="A5" t="s">
        <v>24</v>
      </c>
      <c r="C5" s="2" t="e">
        <f t="shared" ref="C5:C12" si="0">RIGHT(E5,LEN(E5)-3)</f>
        <v>#VALUE!</v>
      </c>
      <c r="D5" s="5" t="e" cm="1">
        <f t="array" ref="D5">_xlfn.IFS(C5="Slightly Agree",1,C5="Slightly Disagree",0,C5="Definitely Agree",1,C5="Definitely Disagree",0)</f>
        <v>#VALUE!</v>
      </c>
      <c r="E5" s="6"/>
    </row>
    <row r="6" spans="1:6" x14ac:dyDescent="0.25">
      <c r="A6" t="s">
        <v>25</v>
      </c>
      <c r="C6" s="2" t="e">
        <f t="shared" si="0"/>
        <v>#VALUE!</v>
      </c>
      <c r="D6" s="5" t="e" cm="1">
        <f t="array" ref="D6">_xlfn.IFS(C6="Slightly Agree",0,C6="Slightly Disagree",1,C6="Definitely Agree",0,C6="Definitely Disagree",1)</f>
        <v>#VALUE!</v>
      </c>
      <c r="E6" s="6"/>
    </row>
    <row r="7" spans="1:6" x14ac:dyDescent="0.25">
      <c r="A7" t="s">
        <v>26</v>
      </c>
      <c r="C7" s="2" t="e">
        <f t="shared" si="0"/>
        <v>#VALUE!</v>
      </c>
      <c r="D7" s="5" t="e" cm="1">
        <f t="array" ref="D7">_xlfn.IFS(C7="Slightly Agree",1,C7="Slightly Disagree",0,C7="Definitely Agree",1,C7="Definitely Disagree",0)</f>
        <v>#VALUE!</v>
      </c>
      <c r="E7" s="6"/>
    </row>
    <row r="8" spans="1:6" x14ac:dyDescent="0.25">
      <c r="A8" t="s">
        <v>27</v>
      </c>
      <c r="C8" s="2" t="e">
        <f t="shared" si="0"/>
        <v>#VALUE!</v>
      </c>
      <c r="D8" s="5" t="e" cm="1">
        <f t="array" ref="D8">_xlfn.IFS(C8="Slightly Agree",1,C8="Slightly Disagree",0,C8="Definitely Agree",1,C8="Definitely Disagree",0)</f>
        <v>#VALUE!</v>
      </c>
      <c r="E8" s="6"/>
    </row>
    <row r="9" spans="1:6" x14ac:dyDescent="0.25">
      <c r="A9" t="s">
        <v>28</v>
      </c>
      <c r="C9" s="2" t="e">
        <f t="shared" si="0"/>
        <v>#VALUE!</v>
      </c>
      <c r="D9" s="5" t="e" cm="1">
        <f t="array" ref="D9">_xlfn.IFS(C9="Slightly Agree",1,C9="Slightly Disagree",0,C9="Definitely Agree",1,C9="Definitely Disagree",0)</f>
        <v>#VALUE!</v>
      </c>
      <c r="E9" s="6"/>
    </row>
    <row r="10" spans="1:6" x14ac:dyDescent="0.25">
      <c r="A10" t="s">
        <v>29</v>
      </c>
      <c r="C10" s="2" t="e">
        <f t="shared" si="0"/>
        <v>#VALUE!</v>
      </c>
      <c r="D10" s="5" t="e" cm="1">
        <f t="array" ref="D10">_xlfn.IFS(C10="Slightly Agree",1,C10="Slightly Disagree",0,C10="Definitely Agree",1,C10="Definitely Disagree",0)</f>
        <v>#VALUE!</v>
      </c>
      <c r="E10" s="6"/>
    </row>
    <row r="11" spans="1:6" x14ac:dyDescent="0.25">
      <c r="A11" t="s">
        <v>30</v>
      </c>
      <c r="C11" s="2" t="e">
        <f t="shared" si="0"/>
        <v>#VALUE!</v>
      </c>
      <c r="D11" s="5" t="e" cm="1">
        <f t="array" ref="D11">_xlfn.IFS(C11="Slightly Agree",0,C11="Slightly Disagree",1,C11="Definitely Agree",0,C11="Definitely Disagree",1)</f>
        <v>#VALUE!</v>
      </c>
      <c r="E11" s="6"/>
      <c r="F11" t="s">
        <v>308</v>
      </c>
    </row>
    <row r="12" spans="1:6" x14ac:dyDescent="0.25">
      <c r="A12" t="s">
        <v>31</v>
      </c>
      <c r="C12" s="2" t="e">
        <f t="shared" si="0"/>
        <v>#VALUE!</v>
      </c>
      <c r="D12" s="5" t="e" cm="1">
        <f t="array" ref="D12">_xlfn.IFS(C12="Slightly Agree",1,C12="Slightly Disagree",0,C12="Definitely Agree",1,C12="Definitely Disagree",0)</f>
        <v>#VALUE!</v>
      </c>
      <c r="E12" s="6"/>
      <c r="F12" t="s">
        <v>309</v>
      </c>
    </row>
    <row r="13" spans="1:6" x14ac:dyDescent="0.25">
      <c r="A13" t="s">
        <v>32</v>
      </c>
      <c r="C13" s="2" t="e">
        <f>RIGHT(E13,LEN(E13)-4)</f>
        <v>#VALUE!</v>
      </c>
      <c r="D13" s="5" t="e" cm="1">
        <f t="array" ref="D13">_xlfn.IFS(C13="Slightly Agree",0,C13="Slightly Disagree",1,C13="Definitely Agree",0,C13="Definitely Disagree",1)</f>
        <v>#VALUE!</v>
      </c>
      <c r="E13" s="6"/>
      <c r="F13" t="s">
        <v>310</v>
      </c>
    </row>
    <row r="14" spans="1:6" x14ac:dyDescent="0.25">
      <c r="A14" t="s">
        <v>33</v>
      </c>
      <c r="C14" s="2" t="e">
        <f t="shared" ref="C14:C53" si="1">RIGHT(E14,LEN(E14)-4)</f>
        <v>#VALUE!</v>
      </c>
      <c r="D14" s="5" t="e" cm="1">
        <f t="array" ref="D14">_xlfn.IFS(C14="Slightly Agree",0,C14="Slightly Disagree",1,C14="Definitely Agree",0,C14="Definitely Disagree",1)</f>
        <v>#VALUE!</v>
      </c>
      <c r="E14" s="6"/>
      <c r="F14" t="s">
        <v>311</v>
      </c>
    </row>
    <row r="15" spans="1:6" x14ac:dyDescent="0.25">
      <c r="A15" t="s">
        <v>34</v>
      </c>
      <c r="C15" s="2" t="e">
        <f t="shared" si="1"/>
        <v>#VALUE!</v>
      </c>
      <c r="D15" s="5" t="e" cm="1">
        <f t="array" ref="D15">_xlfn.IFS(C15="Slightly Agree",1,C15="Slightly Disagree",0,C15="Definitely Agree",1,C15="Definitely Disagree",0)</f>
        <v>#VALUE!</v>
      </c>
      <c r="E15" s="6"/>
      <c r="F15" t="s">
        <v>312</v>
      </c>
    </row>
    <row r="16" spans="1:6" x14ac:dyDescent="0.25">
      <c r="A16" t="s">
        <v>35</v>
      </c>
      <c r="C16" s="2" t="e">
        <f t="shared" si="1"/>
        <v>#VALUE!</v>
      </c>
      <c r="D16" s="5" t="e" cm="1">
        <f t="array" ref="D16">_xlfn.IFS(C16="Slightly Agree",1,C16="Slightly Disagree",0,C16="Definitely Agree",1,C16="Definitely Disagree",0)</f>
        <v>#VALUE!</v>
      </c>
      <c r="E16" s="6"/>
      <c r="F16" t="s">
        <v>307</v>
      </c>
    </row>
    <row r="17" spans="1:5" x14ac:dyDescent="0.25">
      <c r="A17" t="s">
        <v>36</v>
      </c>
      <c r="C17" s="2" t="e">
        <f t="shared" si="1"/>
        <v>#VALUE!</v>
      </c>
      <c r="D17" s="5" t="e" cm="1">
        <f t="array" ref="D17">_xlfn.IFS(C17="Slightly Agree",0,C17="Slightly Disagree",1,C17="Definitely Agree",0,C17="Definitely Disagree",1)</f>
        <v>#VALUE!</v>
      </c>
      <c r="E17" s="6"/>
    </row>
    <row r="18" spans="1:5" x14ac:dyDescent="0.25">
      <c r="A18" t="s">
        <v>37</v>
      </c>
      <c r="C18" s="2" t="e">
        <f t="shared" si="1"/>
        <v>#VALUE!</v>
      </c>
      <c r="D18" s="5" t="e" cm="1">
        <f t="array" ref="D18">_xlfn.IFS(C18="Slightly Agree",0,C18="Slightly Disagree",1,C18="Definitely Agree",0,C18="Definitely Disagree",1)</f>
        <v>#VALUE!</v>
      </c>
      <c r="E18" s="6"/>
    </row>
    <row r="19" spans="1:5" x14ac:dyDescent="0.25">
      <c r="A19" t="s">
        <v>38</v>
      </c>
      <c r="C19" s="2" t="e">
        <f t="shared" si="1"/>
        <v>#VALUE!</v>
      </c>
      <c r="D19" s="5" t="e" cm="1">
        <f t="array" ref="D19">_xlfn.IFS(C19="Slightly Agree",1,C19="Slightly Disagree",0,C19="Definitely Agree",1,C19="Definitely Disagree",0)</f>
        <v>#VALUE!</v>
      </c>
      <c r="E19" s="6"/>
    </row>
    <row r="20" spans="1:5" x14ac:dyDescent="0.25">
      <c r="A20" t="s">
        <v>39</v>
      </c>
      <c r="C20" s="2" t="e">
        <f t="shared" si="1"/>
        <v>#VALUE!</v>
      </c>
      <c r="D20" s="5" t="e" cm="1">
        <f t="array" ref="D20">_xlfn.IFS(C20="Slightly Agree",0,C20="Slightly Disagree",1,C20="Definitely Agree",0,C20="Definitely Disagree",1)</f>
        <v>#VALUE!</v>
      </c>
      <c r="E20" s="6"/>
    </row>
    <row r="21" spans="1:5" x14ac:dyDescent="0.25">
      <c r="A21" t="s">
        <v>40</v>
      </c>
      <c r="C21" s="2" t="e">
        <f t="shared" si="1"/>
        <v>#VALUE!</v>
      </c>
      <c r="D21" s="5" t="e" cm="1">
        <f t="array" ref="D21">_xlfn.IFS(C21="Slightly Agree",1,C21="Slightly Disagree",0,C21="Definitely Agree",1,C21="Definitely Disagree",0)</f>
        <v>#VALUE!</v>
      </c>
      <c r="E21" s="6"/>
    </row>
    <row r="22" spans="1:5" x14ac:dyDescent="0.25">
      <c r="A22" t="s">
        <v>41</v>
      </c>
      <c r="C22" s="2" t="e">
        <f t="shared" si="1"/>
        <v>#VALUE!</v>
      </c>
      <c r="D22" s="5" t="e" cm="1">
        <f t="array" ref="D22">_xlfn.IFS(C22="Slightly Agree",1,C22="Slightly Disagree",0,C22="Definitely Agree",1,C22="Definitely Disagree",0)</f>
        <v>#VALUE!</v>
      </c>
      <c r="E22" s="6"/>
    </row>
    <row r="23" spans="1:5" x14ac:dyDescent="0.25">
      <c r="A23" t="s">
        <v>42</v>
      </c>
      <c r="C23" s="2" t="e">
        <f t="shared" si="1"/>
        <v>#VALUE!</v>
      </c>
      <c r="D23" s="5" t="e" cm="1">
        <f t="array" ref="D23">_xlfn.IFS(C23="Slightly Agree",1,C23="Slightly Disagree",0,C23="Definitely Agree",1,C23="Definitely Disagree",0)</f>
        <v>#VALUE!</v>
      </c>
      <c r="E23" s="6"/>
    </row>
    <row r="24" spans="1:5" x14ac:dyDescent="0.25">
      <c r="A24" t="s">
        <v>43</v>
      </c>
      <c r="C24" s="2" t="e">
        <f t="shared" si="1"/>
        <v>#VALUE!</v>
      </c>
      <c r="D24" s="5" t="e" cm="1">
        <f t="array" ref="D24">_xlfn.IFS(C24="Slightly Agree",1,C24="Slightly Disagree",0,C24="Definitely Agree",1,C24="Definitely Disagree",0)</f>
        <v>#VALUE!</v>
      </c>
      <c r="E24" s="6"/>
    </row>
    <row r="25" spans="1:5" x14ac:dyDescent="0.25">
      <c r="A25" t="s">
        <v>44</v>
      </c>
      <c r="C25" s="2" t="e">
        <f t="shared" si="1"/>
        <v>#VALUE!</v>
      </c>
      <c r="D25" s="5" t="e" cm="1">
        <f t="array" ref="D25">_xlfn.IFS(C25="Slightly Agree",1,C25="Slightly Disagree",0,C25="Definitely Agree",1,C25="Definitely Disagree",0)</f>
        <v>#VALUE!</v>
      </c>
      <c r="E25" s="6"/>
    </row>
    <row r="26" spans="1:5" x14ac:dyDescent="0.25">
      <c r="A26" t="s">
        <v>45</v>
      </c>
      <c r="C26" s="2" t="e">
        <f t="shared" si="1"/>
        <v>#VALUE!</v>
      </c>
      <c r="D26" s="5" t="e" cm="1">
        <f t="array" ref="D26">_xlfn.IFS(C26="Slightly Agree",1,C26="Slightly Disagree",0,C26="Definitely Agree",1,C26="Definitely Disagree",0)</f>
        <v>#VALUE!</v>
      </c>
      <c r="E26" s="6"/>
    </row>
    <row r="27" spans="1:5" ht="45" x14ac:dyDescent="0.25">
      <c r="A27" t="s">
        <v>46</v>
      </c>
      <c r="B27" s="2" t="s">
        <v>13</v>
      </c>
      <c r="C27" s="2" t="e">
        <f t="shared" si="1"/>
        <v>#VALUE!</v>
      </c>
      <c r="D27" s="5" t="e" cm="1">
        <f t="array" ref="D27">_xlfn.IFS(C27="Slightly Agree",0,C27="Slightly Disagree",1,C27="Definitely Agree",0,C27="Definitely Disagree",1)</f>
        <v>#VALUE!</v>
      </c>
      <c r="E27" s="6"/>
    </row>
    <row r="28" spans="1:5" x14ac:dyDescent="0.25">
      <c r="A28" t="s">
        <v>47</v>
      </c>
      <c r="C28" s="2" t="e">
        <f t="shared" si="1"/>
        <v>#VALUE!</v>
      </c>
      <c r="D28" s="5" t="e" cm="1">
        <f t="array" ref="D28">_xlfn.IFS(C28="Slightly Agree",0,C28="Slightly Disagree",1,C28="Definitely Agree",0,C28="Definitely Disagree",1)</f>
        <v>#VALUE!</v>
      </c>
      <c r="E28" s="6"/>
    </row>
    <row r="29" spans="1:5" x14ac:dyDescent="0.25">
      <c r="A29" t="s">
        <v>48</v>
      </c>
      <c r="C29" s="2" t="e">
        <f t="shared" si="1"/>
        <v>#VALUE!</v>
      </c>
      <c r="D29" s="5" t="e" cm="1">
        <f t="array" ref="D29">_xlfn.IFS(C29="Slightly Agree",1,C29="Slightly Disagree",0,C29="Definitely Agree",1,C29="Definitely Disagree",0)</f>
        <v>#VALUE!</v>
      </c>
      <c r="E29" s="6"/>
    </row>
    <row r="30" spans="1:5" x14ac:dyDescent="0.25">
      <c r="A30" t="s">
        <v>49</v>
      </c>
      <c r="C30" s="2" t="e">
        <f t="shared" si="1"/>
        <v>#VALUE!</v>
      </c>
      <c r="D30" s="5" t="e" cm="1">
        <f t="array" ref="D30">_xlfn.IFS(C30="Slightly Agree",0,C30="Slightly Disagree",1,C30="Definitely Agree",0,C30="Definitely Disagree",1)</f>
        <v>#VALUE!</v>
      </c>
      <c r="E30" s="6"/>
    </row>
    <row r="31" spans="1:5" x14ac:dyDescent="0.25">
      <c r="A31" t="s">
        <v>50</v>
      </c>
      <c r="C31" s="2" t="e">
        <f t="shared" si="1"/>
        <v>#VALUE!</v>
      </c>
      <c r="D31" s="5" t="e" cm="1">
        <f t="array" ref="D31">_xlfn.IFS(C31="Slightly Agree",0,C31="Slightly Disagree",1,C31="Definitely Agree",0,C31="Definitely Disagree",1)</f>
        <v>#VALUE!</v>
      </c>
      <c r="E31" s="6"/>
    </row>
    <row r="32" spans="1:5" x14ac:dyDescent="0.25">
      <c r="A32" t="s">
        <v>51</v>
      </c>
      <c r="C32" s="2" t="e">
        <f t="shared" si="1"/>
        <v>#VALUE!</v>
      </c>
      <c r="D32" s="5" t="e" cm="1">
        <f t="array" ref="D32">_xlfn.IFS(C32="Slightly Agree",0,C32="Slightly Disagree",1,C32="Definitely Agree",0,C32="Definitely Disagree",1)</f>
        <v>#VALUE!</v>
      </c>
      <c r="E32" s="6"/>
    </row>
    <row r="33" spans="1:5" x14ac:dyDescent="0.25">
      <c r="A33" t="s">
        <v>52</v>
      </c>
      <c r="C33" s="2" t="e">
        <f t="shared" si="1"/>
        <v>#VALUE!</v>
      </c>
      <c r="D33" s="5" t="e" cm="1">
        <f t="array" ref="D33">_xlfn.IFS(C33="Slightly Agree",0,C33="Slightly Disagree",1,C33="Definitely Agree",0,C33="Definitely Disagree",1)</f>
        <v>#VALUE!</v>
      </c>
      <c r="E33" s="6"/>
    </row>
    <row r="34" spans="1:5" x14ac:dyDescent="0.25">
      <c r="A34" t="s">
        <v>53</v>
      </c>
      <c r="C34" s="2" t="e">
        <f t="shared" si="1"/>
        <v>#VALUE!</v>
      </c>
      <c r="D34" s="5" t="e" cm="1">
        <f t="array" ref="D34">_xlfn.IFS(C34="Slightly Agree",0,C34="Slightly Disagree",1,C34="Definitely Agree",0,C34="Definitely Disagree",1)</f>
        <v>#VALUE!</v>
      </c>
      <c r="E34" s="6"/>
    </row>
    <row r="35" spans="1:5" x14ac:dyDescent="0.25">
      <c r="A35" t="s">
        <v>54</v>
      </c>
      <c r="C35" s="2" t="e">
        <f t="shared" si="1"/>
        <v>#VALUE!</v>
      </c>
      <c r="D35" s="5" t="e" cm="1">
        <f t="array" ref="D35">_xlfn.IFS(C35="Slightly Agree",0,C35="Slightly Disagree",1,C35="Definitely Agree",0,C35="Definitely Disagree",1)</f>
        <v>#VALUE!</v>
      </c>
      <c r="E35" s="6"/>
    </row>
    <row r="36" spans="1:5" x14ac:dyDescent="0.25">
      <c r="A36" t="s">
        <v>55</v>
      </c>
      <c r="C36" s="2" t="e">
        <f t="shared" si="1"/>
        <v>#VALUE!</v>
      </c>
      <c r="D36" s="5" t="e" cm="1">
        <f t="array" ref="D36">_xlfn.IFS(C36="Slightly Agree",1,C36="Slightly Disagree",0,C36="Definitely Agree",1,C36="Definitely Disagree",0)</f>
        <v>#VALUE!</v>
      </c>
      <c r="E36" s="6"/>
    </row>
    <row r="37" spans="1:5" x14ac:dyDescent="0.25">
      <c r="A37" t="s">
        <v>56</v>
      </c>
      <c r="C37" s="2" t="e">
        <f t="shared" si="1"/>
        <v>#VALUE!</v>
      </c>
      <c r="D37" s="5" t="e" cm="1">
        <f t="array" ref="D37">_xlfn.IFS(C37="Slightly Agree",0,C37="Slightly Disagree",1,C37="Definitely Agree",0,C37="Definitely Disagree",1)</f>
        <v>#VALUE!</v>
      </c>
      <c r="E37" s="6"/>
    </row>
    <row r="38" spans="1:5" x14ac:dyDescent="0.25">
      <c r="A38" t="s">
        <v>57</v>
      </c>
      <c r="C38" s="2" t="e">
        <f t="shared" si="1"/>
        <v>#VALUE!</v>
      </c>
      <c r="D38" s="5" t="e" cm="1">
        <f t="array" ref="D38">_xlfn.IFS(C38="Slightly Agree",1,C38="Slightly Disagree",0,C38="Definitely Agree",1,C38="Definitely Disagree",0)</f>
        <v>#VALUE!</v>
      </c>
      <c r="E38" s="6"/>
    </row>
    <row r="39" spans="1:5" x14ac:dyDescent="0.25">
      <c r="A39" t="s">
        <v>58</v>
      </c>
      <c r="C39" s="2" t="e">
        <f t="shared" si="1"/>
        <v>#VALUE!</v>
      </c>
      <c r="D39" s="5" t="e" cm="1">
        <f t="array" ref="D39">_xlfn.IFS(C39="Slightly Agree",0,C39="Slightly Disagree",1,C39="Definitely Agree",0,C39="Definitely Disagree",1)</f>
        <v>#VALUE!</v>
      </c>
      <c r="E39" s="6"/>
    </row>
    <row r="40" spans="1:5" x14ac:dyDescent="0.25">
      <c r="A40" t="s">
        <v>59</v>
      </c>
      <c r="C40" s="2" t="e">
        <f t="shared" si="1"/>
        <v>#VALUE!</v>
      </c>
      <c r="D40" s="5" t="e" cm="1">
        <f t="array" ref="D40">_xlfn.IFS(C40="Slightly Agree",0,C40="Slightly Disagree",1,C40="Definitely Agree",0,C40="Definitely Disagree",1)</f>
        <v>#VALUE!</v>
      </c>
      <c r="E40" s="6"/>
    </row>
    <row r="41" spans="1:5" x14ac:dyDescent="0.25">
      <c r="A41" t="s">
        <v>60</v>
      </c>
      <c r="C41" s="2" t="e">
        <f t="shared" si="1"/>
        <v>#VALUE!</v>
      </c>
      <c r="D41" s="5" t="e" cm="1">
        <f t="array" ref="D41">_xlfn.IFS(C41="Slightly Agree",0,C41="Slightly Disagree",1,C41="Definitely Agree",0,C41="Definitely Disagree",1)</f>
        <v>#VALUE!</v>
      </c>
      <c r="E41" s="6"/>
    </row>
    <row r="42" spans="1:5" x14ac:dyDescent="0.25">
      <c r="A42" t="s">
        <v>61</v>
      </c>
      <c r="C42" s="2" t="e">
        <f t="shared" si="1"/>
        <v>#VALUE!</v>
      </c>
      <c r="D42" s="5" t="e" cm="1">
        <f t="array" ref="D42">_xlfn.IFS(C42="Slightly Agree",1,C42="Slightly Disagree",0,C42="Definitely Agree",1,C42="Definitely Disagree",0)</f>
        <v>#VALUE!</v>
      </c>
      <c r="E42" s="6"/>
    </row>
    <row r="43" spans="1:5" x14ac:dyDescent="0.25">
      <c r="A43" t="s">
        <v>62</v>
      </c>
      <c r="C43" s="2" t="e">
        <f t="shared" si="1"/>
        <v>#VALUE!</v>
      </c>
      <c r="D43" s="5" t="e" cm="1">
        <f t="array" ref="D43">_xlfn.IFS(C43="Slightly Agree",0,C43="Slightly Disagree",1,C43="Definitely Agree",0,C43="Definitely Disagree",1)</f>
        <v>#VALUE!</v>
      </c>
      <c r="E43" s="6"/>
    </row>
    <row r="44" spans="1:5" x14ac:dyDescent="0.25">
      <c r="A44" t="s">
        <v>63</v>
      </c>
      <c r="C44" s="2" t="e">
        <f t="shared" si="1"/>
        <v>#VALUE!</v>
      </c>
      <c r="D44" s="5" t="e" cm="1">
        <f t="array" ref="D44">_xlfn.IFS(C44="Slightly Agree",1,C44="Slightly Disagree",0,C44="Definitely Agree",1,C44="Definitely Disagree",0)</f>
        <v>#VALUE!</v>
      </c>
      <c r="E44" s="6"/>
    </row>
    <row r="45" spans="1:5" x14ac:dyDescent="0.25">
      <c r="A45" t="s">
        <v>64</v>
      </c>
      <c r="C45" s="2" t="e">
        <f t="shared" si="1"/>
        <v>#VALUE!</v>
      </c>
      <c r="D45" s="5" t="e" cm="1">
        <f t="array" ref="D45">_xlfn.IFS(C45="Slightly Agree",1,C45="Slightly Disagree",0,C45="Definitely Agree",1,C45="Definitely Disagree",0)</f>
        <v>#VALUE!</v>
      </c>
      <c r="E45" s="6"/>
    </row>
    <row r="46" spans="1:5" x14ac:dyDescent="0.25">
      <c r="A46" t="s">
        <v>65</v>
      </c>
      <c r="C46" s="2" t="e">
        <f t="shared" si="1"/>
        <v>#VALUE!</v>
      </c>
      <c r="D46" s="5" t="e" cm="1">
        <f t="array" ref="D46">_xlfn.IFS(C46="Slightly Agree",1,C46="Slightly Disagree",0,C46="Definitely Agree",1,C46="Definitely Disagree",0)</f>
        <v>#VALUE!</v>
      </c>
      <c r="E46" s="6"/>
    </row>
    <row r="47" spans="1:5" x14ac:dyDescent="0.25">
      <c r="A47" t="s">
        <v>66</v>
      </c>
      <c r="C47" s="2" t="e">
        <f t="shared" si="1"/>
        <v>#VALUE!</v>
      </c>
      <c r="D47" s="5" t="e" cm="1">
        <f t="array" ref="D47">_xlfn.IFS(C47="Slightly Agree",0,C47="Slightly Disagree",1,C47="Definitely Agree",0,C47="Definitely Disagree",1)</f>
        <v>#VALUE!</v>
      </c>
      <c r="E47" s="6"/>
    </row>
    <row r="48" spans="1:5" x14ac:dyDescent="0.25">
      <c r="A48" t="s">
        <v>67</v>
      </c>
      <c r="C48" s="2" t="e">
        <f t="shared" si="1"/>
        <v>#VALUE!</v>
      </c>
      <c r="D48" s="5" t="e" cm="1">
        <f t="array" ref="D48">_xlfn.IFS(C48="Slightly Agree",1,C48="Slightly Disagree",0,C48="Definitely Agree",1,C48="Definitely Disagree",0)</f>
        <v>#VALUE!</v>
      </c>
      <c r="E48" s="6"/>
    </row>
    <row r="49" spans="1:5" x14ac:dyDescent="0.25">
      <c r="A49" t="s">
        <v>68</v>
      </c>
      <c r="C49" s="2" t="e">
        <f t="shared" si="1"/>
        <v>#VALUE!</v>
      </c>
      <c r="D49" s="5" t="e" cm="1">
        <f t="array" ref="D49">_xlfn.IFS(C49="Slightly Agree",1,C49="Slightly Disagree",0,C49="Definitely Agree",1,C49="Definitely Disagree",0)</f>
        <v>#VALUE!</v>
      </c>
      <c r="E49" s="6"/>
    </row>
    <row r="50" spans="1:5" x14ac:dyDescent="0.25">
      <c r="A50" t="s">
        <v>69</v>
      </c>
      <c r="C50" s="2" t="e">
        <f t="shared" si="1"/>
        <v>#VALUE!</v>
      </c>
      <c r="D50" s="5" t="e" cm="1">
        <f t="array" ref="D50">_xlfn.IFS(C50="Slightly Agree",0,C50="Slightly Disagree",1,C50="Definitely Agree",0,C50="Definitely Disagree",1)</f>
        <v>#VALUE!</v>
      </c>
      <c r="E50" s="6"/>
    </row>
    <row r="51" spans="1:5" x14ac:dyDescent="0.25">
      <c r="A51" t="s">
        <v>70</v>
      </c>
      <c r="C51" s="2" t="e">
        <f t="shared" si="1"/>
        <v>#VALUE!</v>
      </c>
      <c r="D51" s="5" t="e" cm="1">
        <f t="array" ref="D51">_xlfn.IFS(C51="Slightly Agree",0,C51="Slightly Disagree",1,C51="Definitely Agree",0,C51="Definitely Disagree",1)</f>
        <v>#VALUE!</v>
      </c>
      <c r="E51" s="6"/>
    </row>
    <row r="52" spans="1:5" x14ac:dyDescent="0.25">
      <c r="A52" t="s">
        <v>71</v>
      </c>
      <c r="C52" s="2" t="e">
        <f t="shared" si="1"/>
        <v>#VALUE!</v>
      </c>
      <c r="D52" s="5" t="e" cm="1">
        <f t="array" ref="D52">_xlfn.IFS(C52="Slightly Agree",0,C52="Slightly Disagree",1,C52="Definitely Agree",0,C52="Definitely Disagree",1)</f>
        <v>#VALUE!</v>
      </c>
      <c r="E52" s="6"/>
    </row>
    <row r="53" spans="1:5" x14ac:dyDescent="0.25">
      <c r="A53" t="s">
        <v>72</v>
      </c>
      <c r="C53" s="2" t="e">
        <f t="shared" si="1"/>
        <v>#VALUE!</v>
      </c>
      <c r="D53" s="5" t="e" cm="1">
        <f t="array" ref="D53">_xlfn.IFS(C53="Slightly Agree",0,C53="Slightly Disagree",1,C53="Definitely Agree",0,C53="Definitely Disagree",1)</f>
        <v>#VALUE!</v>
      </c>
      <c r="E53" s="6"/>
    </row>
    <row r="54" spans="1:5" x14ac:dyDescent="0.25">
      <c r="E54" s="6"/>
    </row>
    <row r="55" spans="1:5" x14ac:dyDescent="0.25">
      <c r="E55" s="6"/>
    </row>
    <row r="56" spans="1:5" ht="18.75" x14ac:dyDescent="0.3">
      <c r="C56" s="7" t="s">
        <v>22</v>
      </c>
      <c r="D56" s="8" t="e">
        <f>SUM(D4,D7,D9,D11,D13:D15,D17:D18,D21:D22,D24:D25,D28:D32,D35,D37:D42,D44:D47,D49,D51:D53,D55,D57:D58,D60:D63)</f>
        <v>#VALUE!</v>
      </c>
      <c r="E56" s="6"/>
    </row>
    <row r="57" spans="1:5" x14ac:dyDescent="0.25">
      <c r="E57" s="6"/>
    </row>
    <row r="58" spans="1:5" x14ac:dyDescent="0.25">
      <c r="E58" s="6"/>
    </row>
    <row r="59" spans="1:5" x14ac:dyDescent="0.25">
      <c r="E59" s="6"/>
    </row>
    <row r="60" spans="1:5" x14ac:dyDescent="0.25">
      <c r="E60" s="6"/>
    </row>
    <row r="61" spans="1:5" x14ac:dyDescent="0.25">
      <c r="E61" s="6"/>
    </row>
    <row r="62" spans="1:5" x14ac:dyDescent="0.25">
      <c r="E62" s="6"/>
    </row>
    <row r="63" spans="1:5" x14ac:dyDescent="0.25">
      <c r="E63" s="6"/>
    </row>
  </sheetData>
  <pageMargins left="0.7" right="0.7" top="0.78740157499999996" bottom="0.78740157499999996"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8549-6112-451F-BF36-B37288E1ACE2}">
  <dimension ref="A1:F63"/>
  <sheetViews>
    <sheetView tabSelected="1" zoomScaleNormal="100" workbookViewId="0">
      <selection activeCell="A11" sqref="A11"/>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16384" width="11.5703125" style="2"/>
  </cols>
  <sheetData>
    <row r="1" spans="1:6" ht="42.6" customHeight="1" x14ac:dyDescent="0.25">
      <c r="A1" s="1" t="s">
        <v>0</v>
      </c>
      <c r="B1" s="1" t="s">
        <v>1</v>
      </c>
      <c r="C1" s="1" t="s">
        <v>2</v>
      </c>
      <c r="D1" s="1" t="s">
        <v>3</v>
      </c>
      <c r="F1" s="1" t="s">
        <v>4</v>
      </c>
    </row>
    <row r="2" spans="1:6" x14ac:dyDescent="0.25">
      <c r="F2" s="10">
        <v>45151</v>
      </c>
    </row>
    <row r="3" spans="1:6" ht="28.5" x14ac:dyDescent="0.25">
      <c r="A3" s="3" t="s">
        <v>5</v>
      </c>
      <c r="C3" s="4"/>
    </row>
    <row r="4" spans="1:6" x14ac:dyDescent="0.25">
      <c r="A4" t="s">
        <v>23</v>
      </c>
      <c r="C4" s="2" t="str">
        <f>RIGHT(E4,LEN(E4)-1)</f>
        <v>Definitely agree</v>
      </c>
      <c r="D4" s="5" cm="1">
        <f t="array" ref="D4">_xlfn.IFS(C4="Slightly Agree",0,C4="Slightly Disagree",1,C4="Definitely Agree",0,C4="Definitely Disagree",1)</f>
        <v>0</v>
      </c>
      <c r="E4" t="str">
        <f>LEFT(F4,LEN(F4)-2)</f>
        <v xml:space="preserve"> Definitely agree</v>
      </c>
      <c r="F4" t="s">
        <v>256</v>
      </c>
    </row>
    <row r="5" spans="1:6" x14ac:dyDescent="0.25">
      <c r="A5" t="s">
        <v>24</v>
      </c>
      <c r="C5" s="2" t="str">
        <f t="shared" ref="C5:C53" si="0">RIGHT(E5,LEN(E5)-1)</f>
        <v>Definitely disagree</v>
      </c>
      <c r="D5" s="5" cm="1">
        <f t="array" ref="D5">_xlfn.IFS(C5="Slightly Agree",1,C5="Slightly Disagree",0,C5="Definitely Agree",1,C5="Definitely Disagree",0)</f>
        <v>0</v>
      </c>
      <c r="E5" t="str">
        <f t="shared" ref="E5:E11" si="1">LEFT(F5,LEN(F5)-2)</f>
        <v xml:space="preserve"> Definitely disagree</v>
      </c>
      <c r="F5" t="s">
        <v>257</v>
      </c>
    </row>
    <row r="6" spans="1:6" x14ac:dyDescent="0.25">
      <c r="A6" t="s">
        <v>25</v>
      </c>
      <c r="C6" s="2" t="str">
        <f t="shared" si="0"/>
        <v>Definitely agree</v>
      </c>
      <c r="D6" s="5" cm="1">
        <f t="array" ref="D6">_xlfn.IFS(C6="Slightly Agree",0,C6="Slightly Disagree",1,C6="Definitely Agree",0,C6="Definitely Disagree",1)</f>
        <v>0</v>
      </c>
      <c r="E6" t="str">
        <f t="shared" si="1"/>
        <v xml:space="preserve"> Definitely agree</v>
      </c>
      <c r="F6" t="s">
        <v>258</v>
      </c>
    </row>
    <row r="7" spans="1:6" x14ac:dyDescent="0.25">
      <c r="A7" t="s">
        <v>26</v>
      </c>
      <c r="C7" s="2" t="str">
        <f t="shared" si="0"/>
        <v>Definitely agree</v>
      </c>
      <c r="D7" s="5" cm="1">
        <f t="array" ref="D7">_xlfn.IFS(C7="Slightly Agree",1,C7="Slightly Disagree",0,C7="Definitely Agree",1,C7="Definitely Disagree",0)</f>
        <v>1</v>
      </c>
      <c r="E7" t="str">
        <f t="shared" si="1"/>
        <v xml:space="preserve"> Definitely agree</v>
      </c>
      <c r="F7" t="s">
        <v>259</v>
      </c>
    </row>
    <row r="8" spans="1:6" x14ac:dyDescent="0.25">
      <c r="A8" t="s">
        <v>27</v>
      </c>
      <c r="C8" s="2" t="str">
        <f t="shared" si="0"/>
        <v>Definitely agree</v>
      </c>
      <c r="D8" s="5" cm="1">
        <f t="array" ref="D8">_xlfn.IFS(C8="Slightly Agree",1,C8="Slightly Disagree",0,C8="Definitely Agree",1,C8="Definitely Disagree",0)</f>
        <v>1</v>
      </c>
      <c r="E8" t="str">
        <f t="shared" si="1"/>
        <v xml:space="preserve"> Definitely agree</v>
      </c>
      <c r="F8" t="s">
        <v>260</v>
      </c>
    </row>
    <row r="9" spans="1:6" x14ac:dyDescent="0.25">
      <c r="A9" t="s">
        <v>28</v>
      </c>
      <c r="C9" s="2" t="str">
        <f t="shared" si="0"/>
        <v>Slightly agree</v>
      </c>
      <c r="D9" s="5" cm="1">
        <f t="array" ref="D9">_xlfn.IFS(C9="Slightly Agree",1,C9="Slightly Disagree",0,C9="Definitely Agree",1,C9="Definitely Disagree",0)</f>
        <v>1</v>
      </c>
      <c r="E9" t="str">
        <f t="shared" si="1"/>
        <v xml:space="preserve"> Slightly agree</v>
      </c>
      <c r="F9" t="s">
        <v>261</v>
      </c>
    </row>
    <row r="10" spans="1:6" x14ac:dyDescent="0.25">
      <c r="A10" t="s">
        <v>29</v>
      </c>
      <c r="C10" s="2" t="str">
        <f t="shared" si="0"/>
        <v>Slightly disagree</v>
      </c>
      <c r="D10" s="5" cm="1">
        <f t="array" ref="D10">_xlfn.IFS(C10="Slightly Agree",1,C10="Slightly Disagree",0,C10="Definitely Agree",1,C10="Definitely Disagree",0)</f>
        <v>0</v>
      </c>
      <c r="E10" t="str">
        <f t="shared" si="1"/>
        <v xml:space="preserve"> Slightly disagree</v>
      </c>
      <c r="F10" t="s">
        <v>262</v>
      </c>
    </row>
    <row r="11" spans="1:6" x14ac:dyDescent="0.25">
      <c r="A11" t="s">
        <v>30</v>
      </c>
      <c r="C11" s="2" t="str">
        <f t="shared" si="0"/>
        <v>Definitely agree</v>
      </c>
      <c r="D11" s="5" cm="1">
        <f t="array" ref="D11">_xlfn.IFS(C11="Slightly Agree",0,C11="Slightly Disagree",1,C11="Definitely Agree",0,C11="Definitely Disagree",1)</f>
        <v>0</v>
      </c>
      <c r="E11" t="str">
        <f t="shared" si="1"/>
        <v xml:space="preserve"> Definitely agree</v>
      </c>
      <c r="F11" t="s">
        <v>263</v>
      </c>
    </row>
    <row r="12" spans="1:6" x14ac:dyDescent="0.25">
      <c r="A12" t="s">
        <v>31</v>
      </c>
      <c r="C12" s="2" t="str">
        <f t="shared" si="0"/>
        <v>Definitely disagree</v>
      </c>
      <c r="D12" s="5" cm="1">
        <f t="array" ref="D12">_xlfn.IFS(C12="Slightly Agree",1,C12="Slightly Disagree",0,C12="Definitely Agree",1,C12="Definitely Disagree",0)</f>
        <v>0</v>
      </c>
      <c r="E12" t="str">
        <f>LEFT(F12,LEN(F12)-3)</f>
        <v xml:space="preserve"> Definitely disagree</v>
      </c>
      <c r="F12" t="s">
        <v>264</v>
      </c>
    </row>
    <row r="13" spans="1:6" x14ac:dyDescent="0.25">
      <c r="A13" t="s">
        <v>32</v>
      </c>
      <c r="C13" s="2" t="str">
        <f t="shared" si="0"/>
        <v>Definitely agree</v>
      </c>
      <c r="D13" s="5" cm="1">
        <f t="array" ref="D13">_xlfn.IFS(C13="Slightly Agree",0,C13="Slightly Disagree",1,C13="Definitely Agree",0,C13="Definitely Disagree",1)</f>
        <v>0</v>
      </c>
      <c r="E13" t="str">
        <f t="shared" ref="E13:E52" si="2">LEFT(F13,LEN(F13)-3)</f>
        <v xml:space="preserve"> Definitely agree</v>
      </c>
      <c r="F13" t="s">
        <v>265</v>
      </c>
    </row>
    <row r="14" spans="1:6" x14ac:dyDescent="0.25">
      <c r="A14" t="s">
        <v>33</v>
      </c>
      <c r="C14" s="2" t="str">
        <f t="shared" si="0"/>
        <v>Slightly disagree</v>
      </c>
      <c r="D14" s="5" cm="1">
        <f t="array" ref="D14">_xlfn.IFS(C14="Slightly Agree",0,C14="Slightly Disagree",1,C14="Definitely Agree",0,C14="Definitely Disagree",1)</f>
        <v>1</v>
      </c>
      <c r="E14" t="str">
        <f t="shared" si="2"/>
        <v xml:space="preserve"> Slightly disagree</v>
      </c>
      <c r="F14" t="s">
        <v>266</v>
      </c>
    </row>
    <row r="15" spans="1:6" x14ac:dyDescent="0.25">
      <c r="A15" t="s">
        <v>34</v>
      </c>
      <c r="C15" s="2" t="str">
        <f t="shared" si="0"/>
        <v>Definitely agree</v>
      </c>
      <c r="D15" s="5" cm="1">
        <f t="array" ref="D15">_xlfn.IFS(C15="Slightly Agree",1,C15="Slightly Disagree",0,C15="Definitely Agree",1,C15="Definitely Disagree",0)</f>
        <v>1</v>
      </c>
      <c r="E15" t="str">
        <f t="shared" si="2"/>
        <v xml:space="preserve"> Definitely agree</v>
      </c>
      <c r="F15" t="s">
        <v>267</v>
      </c>
    </row>
    <row r="16" spans="1:6" x14ac:dyDescent="0.25">
      <c r="A16" t="s">
        <v>35</v>
      </c>
      <c r="C16" s="2" t="str">
        <f t="shared" si="0"/>
        <v>Slightly disagree</v>
      </c>
      <c r="D16" s="5" cm="1">
        <f t="array" ref="D16">_xlfn.IFS(C16="Slightly Agree",1,C16="Slightly Disagree",0,C16="Definitely Agree",1,C16="Definitely Disagree",0)</f>
        <v>0</v>
      </c>
      <c r="E16" t="str">
        <f t="shared" si="2"/>
        <v xml:space="preserve"> Slightly disagree</v>
      </c>
      <c r="F16" t="s">
        <v>268</v>
      </c>
    </row>
    <row r="17" spans="1:6" x14ac:dyDescent="0.25">
      <c r="A17" t="s">
        <v>36</v>
      </c>
      <c r="C17" s="2" t="str">
        <f t="shared" si="0"/>
        <v>Definitely agree</v>
      </c>
      <c r="D17" s="5" cm="1">
        <f t="array" ref="D17">_xlfn.IFS(C17="Slightly Agree",0,C17="Slightly Disagree",1,C17="Definitely Agree",0,C17="Definitely Disagree",1)</f>
        <v>0</v>
      </c>
      <c r="E17" t="str">
        <f t="shared" si="2"/>
        <v xml:space="preserve"> Definitely agree</v>
      </c>
      <c r="F17" t="s">
        <v>269</v>
      </c>
    </row>
    <row r="18" spans="1:6" x14ac:dyDescent="0.25">
      <c r="A18" t="s">
        <v>37</v>
      </c>
      <c r="C18" s="2" t="str">
        <f t="shared" si="0"/>
        <v>Definitely agree</v>
      </c>
      <c r="D18" s="5" cm="1">
        <f t="array" ref="D18">_xlfn.IFS(C18="Slightly Agree",0,C18="Slightly Disagree",1,C18="Definitely Agree",0,C18="Definitely Disagree",1)</f>
        <v>0</v>
      </c>
      <c r="E18" t="str">
        <f t="shared" si="2"/>
        <v xml:space="preserve"> Definitely agree</v>
      </c>
      <c r="F18" t="s">
        <v>270</v>
      </c>
    </row>
    <row r="19" spans="1:6" x14ac:dyDescent="0.25">
      <c r="A19" t="s">
        <v>38</v>
      </c>
      <c r="C19" s="2" t="str">
        <f t="shared" si="0"/>
        <v>Definitely agree</v>
      </c>
      <c r="D19" s="5" cm="1">
        <f t="array" ref="D19">_xlfn.IFS(C19="Slightly Agree",1,C19="Slightly Disagree",0,C19="Definitely Agree",1,C19="Definitely Disagree",0)</f>
        <v>1</v>
      </c>
      <c r="E19" t="str">
        <f t="shared" si="2"/>
        <v xml:space="preserve"> Definitely agree</v>
      </c>
      <c r="F19" t="s">
        <v>271</v>
      </c>
    </row>
    <row r="20" spans="1:6" x14ac:dyDescent="0.25">
      <c r="A20" t="s">
        <v>39</v>
      </c>
      <c r="C20" s="2" t="str">
        <f t="shared" si="0"/>
        <v>Slightly disagree</v>
      </c>
      <c r="D20" s="5" cm="1">
        <f t="array" ref="D20">_xlfn.IFS(C20="Slightly Agree",0,C20="Slightly Disagree",1,C20="Definitely Agree",0,C20="Definitely Disagree",1)</f>
        <v>1</v>
      </c>
      <c r="E20" t="str">
        <f t="shared" si="2"/>
        <v xml:space="preserve"> Slightly disagree</v>
      </c>
      <c r="F20" t="s">
        <v>272</v>
      </c>
    </row>
    <row r="21" spans="1:6" x14ac:dyDescent="0.25">
      <c r="A21" t="s">
        <v>40</v>
      </c>
      <c r="C21" s="2" t="str">
        <f t="shared" si="0"/>
        <v>Slightly agree</v>
      </c>
      <c r="D21" s="5" cm="1">
        <f t="array" ref="D21">_xlfn.IFS(C21="Slightly Agree",1,C21="Slightly Disagree",0,C21="Definitely Agree",1,C21="Definitely Disagree",0)</f>
        <v>1</v>
      </c>
      <c r="E21" t="str">
        <f t="shared" si="2"/>
        <v xml:space="preserve"> Slightly agree</v>
      </c>
      <c r="F21" t="s">
        <v>273</v>
      </c>
    </row>
    <row r="22" spans="1:6" x14ac:dyDescent="0.25">
      <c r="A22" t="s">
        <v>41</v>
      </c>
      <c r="C22" s="2" t="str">
        <f t="shared" si="0"/>
        <v>Definitely disagree</v>
      </c>
      <c r="D22" s="5" cm="1">
        <f t="array" ref="D22">_xlfn.IFS(C22="Slightly Agree",1,C22="Slightly Disagree",0,C22="Definitely Agree",1,C22="Definitely Disagree",0)</f>
        <v>0</v>
      </c>
      <c r="E22" t="str">
        <f t="shared" si="2"/>
        <v xml:space="preserve"> Definitely disagree</v>
      </c>
      <c r="F22" t="s">
        <v>274</v>
      </c>
    </row>
    <row r="23" spans="1:6" x14ac:dyDescent="0.25">
      <c r="A23" t="s">
        <v>42</v>
      </c>
      <c r="C23" s="2" t="str">
        <f t="shared" si="0"/>
        <v>Slightly disagree</v>
      </c>
      <c r="D23" s="5" cm="1">
        <f t="array" ref="D23">_xlfn.IFS(C23="Slightly Agree",1,C23="Slightly Disagree",0,C23="Definitely Agree",1,C23="Definitely Disagree",0)</f>
        <v>0</v>
      </c>
      <c r="E23" t="str">
        <f t="shared" si="2"/>
        <v xml:space="preserve"> Slightly disagree</v>
      </c>
      <c r="F23" t="s">
        <v>275</v>
      </c>
    </row>
    <row r="24" spans="1:6" x14ac:dyDescent="0.25">
      <c r="A24" t="s">
        <v>43</v>
      </c>
      <c r="C24" s="2" t="str">
        <f t="shared" si="0"/>
        <v>Definitely disagree</v>
      </c>
      <c r="D24" s="5" cm="1">
        <f t="array" ref="D24">_xlfn.IFS(C24="Slightly Agree",1,C24="Slightly Disagree",0,C24="Definitely Agree",1,C24="Definitely Disagree",0)</f>
        <v>0</v>
      </c>
      <c r="E24" t="str">
        <f t="shared" si="2"/>
        <v xml:space="preserve"> Definitely disagree</v>
      </c>
      <c r="F24" t="s">
        <v>276</v>
      </c>
    </row>
    <row r="25" spans="1:6" x14ac:dyDescent="0.25">
      <c r="A25" t="s">
        <v>44</v>
      </c>
      <c r="C25" s="2" t="str">
        <f t="shared" si="0"/>
        <v>Slightly disagree</v>
      </c>
      <c r="D25" s="5" cm="1">
        <f t="array" ref="D25">_xlfn.IFS(C25="Slightly Agree",1,C25="Slightly Disagree",0,C25="Definitely Agree",1,C25="Definitely Disagree",0)</f>
        <v>0</v>
      </c>
      <c r="E25" t="str">
        <f t="shared" si="2"/>
        <v xml:space="preserve"> Slightly disagree</v>
      </c>
      <c r="F25" t="s">
        <v>277</v>
      </c>
    </row>
    <row r="26" spans="1:6" x14ac:dyDescent="0.25">
      <c r="A26" t="s">
        <v>45</v>
      </c>
      <c r="C26" s="2" t="str">
        <f t="shared" si="0"/>
        <v>Definitely agree</v>
      </c>
      <c r="D26" s="5" cm="1">
        <f t="array" ref="D26">_xlfn.IFS(C26="Slightly Agree",1,C26="Slightly Disagree",0,C26="Definitely Agree",1,C26="Definitely Disagree",0)</f>
        <v>1</v>
      </c>
      <c r="E26" t="str">
        <f t="shared" si="2"/>
        <v xml:space="preserve"> Definitely agree</v>
      </c>
      <c r="F26" t="s">
        <v>278</v>
      </c>
    </row>
    <row r="27" spans="1:6" ht="45" x14ac:dyDescent="0.25">
      <c r="A27" t="s">
        <v>46</v>
      </c>
      <c r="B27" s="2" t="s">
        <v>13</v>
      </c>
      <c r="C27" s="2" t="str">
        <f t="shared" si="0"/>
        <v>Slightly disagree</v>
      </c>
      <c r="D27" s="5" cm="1">
        <f t="array" ref="D27">_xlfn.IFS(C27="Slightly Agree",0,C27="Slightly Disagree",1,C27="Definitely Agree",0,C27="Definitely Disagree",1)</f>
        <v>1</v>
      </c>
      <c r="E27" t="str">
        <f t="shared" si="2"/>
        <v xml:space="preserve"> Slightly disagree</v>
      </c>
      <c r="F27" t="s">
        <v>279</v>
      </c>
    </row>
    <row r="28" spans="1:6" x14ac:dyDescent="0.25">
      <c r="A28" t="s">
        <v>47</v>
      </c>
      <c r="C28" s="2" t="str">
        <f t="shared" si="0"/>
        <v>Definitely disagree</v>
      </c>
      <c r="D28" s="5" cm="1">
        <f t="array" ref="D28">_xlfn.IFS(C28="Slightly Agree",0,C28="Slightly Disagree",1,C28="Definitely Agree",0,C28="Definitely Disagree",1)</f>
        <v>1</v>
      </c>
      <c r="E28" t="str">
        <f t="shared" si="2"/>
        <v xml:space="preserve"> Definitely disagree</v>
      </c>
      <c r="F28" t="s">
        <v>280</v>
      </c>
    </row>
    <row r="29" spans="1:6" x14ac:dyDescent="0.25">
      <c r="A29" t="s">
        <v>48</v>
      </c>
      <c r="C29" s="2" t="str">
        <f t="shared" si="0"/>
        <v>Slightly disagree</v>
      </c>
      <c r="D29" s="5" cm="1">
        <f t="array" ref="D29">_xlfn.IFS(C29="Slightly Agree",1,C29="Slightly Disagree",0,C29="Definitely Agree",1,C29="Definitely Disagree",0)</f>
        <v>0</v>
      </c>
      <c r="E29" t="str">
        <f t="shared" si="2"/>
        <v xml:space="preserve"> Slightly disagree</v>
      </c>
      <c r="F29" t="s">
        <v>281</v>
      </c>
    </row>
    <row r="30" spans="1:6" x14ac:dyDescent="0.25">
      <c r="A30" t="s">
        <v>49</v>
      </c>
      <c r="C30" s="2" t="str">
        <f t="shared" si="0"/>
        <v>Definitely agree</v>
      </c>
      <c r="D30" s="5" cm="1">
        <f t="array" ref="D30">_xlfn.IFS(C30="Slightly Agree",0,C30="Slightly Disagree",1,C30="Definitely Agree",0,C30="Definitely Disagree",1)</f>
        <v>0</v>
      </c>
      <c r="E30" t="str">
        <f t="shared" si="2"/>
        <v xml:space="preserve"> Definitely agree</v>
      </c>
      <c r="F30" t="s">
        <v>282</v>
      </c>
    </row>
    <row r="31" spans="1:6" x14ac:dyDescent="0.25">
      <c r="A31" t="s">
        <v>50</v>
      </c>
      <c r="C31" s="2" t="str">
        <f t="shared" si="0"/>
        <v>Definitely agree</v>
      </c>
      <c r="D31" s="5" cm="1">
        <f t="array" ref="D31">_xlfn.IFS(C31="Slightly Agree",0,C31="Slightly Disagree",1,C31="Definitely Agree",0,C31="Definitely Disagree",1)</f>
        <v>0</v>
      </c>
      <c r="E31" t="str">
        <f t="shared" si="2"/>
        <v xml:space="preserve"> Definitely agree</v>
      </c>
      <c r="F31" t="s">
        <v>283</v>
      </c>
    </row>
    <row r="32" spans="1:6" x14ac:dyDescent="0.25">
      <c r="A32" t="s">
        <v>51</v>
      </c>
      <c r="C32" s="2" t="str">
        <f t="shared" si="0"/>
        <v>Definitely disagree</v>
      </c>
      <c r="D32" s="5" cm="1">
        <f t="array" ref="D32">_xlfn.IFS(C32="Slightly Agree",0,C32="Slightly Disagree",1,C32="Definitely Agree",0,C32="Definitely Disagree",1)</f>
        <v>1</v>
      </c>
      <c r="E32" t="str">
        <f t="shared" si="2"/>
        <v xml:space="preserve"> Definitely disagree</v>
      </c>
      <c r="F32" t="s">
        <v>284</v>
      </c>
    </row>
    <row r="33" spans="1:6" x14ac:dyDescent="0.25">
      <c r="A33" t="s">
        <v>52</v>
      </c>
      <c r="C33" s="2" t="str">
        <f t="shared" si="0"/>
        <v>Definitely disagree</v>
      </c>
      <c r="D33" s="5" cm="1">
        <f t="array" ref="D33">_xlfn.IFS(C33="Slightly Agree",0,C33="Slightly Disagree",1,C33="Definitely Agree",0,C33="Definitely Disagree",1)</f>
        <v>1</v>
      </c>
      <c r="E33" t="str">
        <f t="shared" si="2"/>
        <v xml:space="preserve"> Definitely disagree</v>
      </c>
      <c r="F33" t="s">
        <v>285</v>
      </c>
    </row>
    <row r="34" spans="1:6" x14ac:dyDescent="0.25">
      <c r="A34" t="s">
        <v>53</v>
      </c>
      <c r="C34" s="2" t="str">
        <f t="shared" si="0"/>
        <v>Slightly agree</v>
      </c>
      <c r="D34" s="5" cm="1">
        <f t="array" ref="D34">_xlfn.IFS(C34="Slightly Agree",0,C34="Slightly Disagree",1,C34="Definitely Agree",0,C34="Definitely Disagree",1)</f>
        <v>0</v>
      </c>
      <c r="E34" t="str">
        <f t="shared" si="2"/>
        <v xml:space="preserve"> Slightly agree</v>
      </c>
      <c r="F34" t="s">
        <v>286</v>
      </c>
    </row>
    <row r="35" spans="1:6" x14ac:dyDescent="0.25">
      <c r="A35" t="s">
        <v>54</v>
      </c>
      <c r="C35" s="2" t="str">
        <f t="shared" si="0"/>
        <v>Definitely agree</v>
      </c>
      <c r="D35" s="5" cm="1">
        <f t="array" ref="D35">_xlfn.IFS(C35="Slightly Agree",0,C35="Slightly Disagree",1,C35="Definitely Agree",0,C35="Definitely Disagree",1)</f>
        <v>0</v>
      </c>
      <c r="E35" t="str">
        <f t="shared" si="2"/>
        <v xml:space="preserve"> Definitely agree</v>
      </c>
      <c r="F35" t="s">
        <v>287</v>
      </c>
    </row>
    <row r="36" spans="1:6" x14ac:dyDescent="0.25">
      <c r="A36" t="s">
        <v>55</v>
      </c>
      <c r="C36" s="2" t="str">
        <f t="shared" si="0"/>
        <v>Definitely disagree</v>
      </c>
      <c r="D36" s="5" cm="1">
        <f t="array" ref="D36">_xlfn.IFS(C36="Slightly Agree",1,C36="Slightly Disagree",0,C36="Definitely Agree",1,C36="Definitely Disagree",0)</f>
        <v>0</v>
      </c>
      <c r="E36" t="str">
        <f t="shared" si="2"/>
        <v xml:space="preserve"> Definitely disagree</v>
      </c>
      <c r="F36" t="s">
        <v>288</v>
      </c>
    </row>
    <row r="37" spans="1:6" x14ac:dyDescent="0.25">
      <c r="A37" t="s">
        <v>56</v>
      </c>
      <c r="C37" s="2" t="str">
        <f t="shared" si="0"/>
        <v>Definitely agree</v>
      </c>
      <c r="D37" s="5" cm="1">
        <f t="array" ref="D37">_xlfn.IFS(C37="Slightly Agree",0,C37="Slightly Disagree",1,C37="Definitely Agree",0,C37="Definitely Disagree",1)</f>
        <v>0</v>
      </c>
      <c r="E37" t="str">
        <f t="shared" si="2"/>
        <v xml:space="preserve"> Definitely agree</v>
      </c>
      <c r="F37" t="s">
        <v>289</v>
      </c>
    </row>
    <row r="38" spans="1:6" x14ac:dyDescent="0.25">
      <c r="A38" t="s">
        <v>57</v>
      </c>
      <c r="C38" s="2" t="str">
        <f t="shared" si="0"/>
        <v>Definitely disagree</v>
      </c>
      <c r="D38" s="5" cm="1">
        <f t="array" ref="D38">_xlfn.IFS(C38="Slightly Agree",1,C38="Slightly Disagree",0,C38="Definitely Agree",1,C38="Definitely Disagree",0)</f>
        <v>0</v>
      </c>
      <c r="E38" t="str">
        <f t="shared" si="2"/>
        <v xml:space="preserve"> Definitely disagree</v>
      </c>
      <c r="F38" t="s">
        <v>290</v>
      </c>
    </row>
    <row r="39" spans="1:6" x14ac:dyDescent="0.25">
      <c r="A39" t="s">
        <v>58</v>
      </c>
      <c r="C39" s="2" t="str">
        <f t="shared" si="0"/>
        <v>Definitely agree</v>
      </c>
      <c r="D39" s="5" cm="1">
        <f t="array" ref="D39">_xlfn.IFS(C39="Slightly Agree",0,C39="Slightly Disagree",1,C39="Definitely Agree",0,C39="Definitely Disagree",1)</f>
        <v>0</v>
      </c>
      <c r="E39" t="str">
        <f t="shared" si="2"/>
        <v xml:space="preserve"> Definitely agree</v>
      </c>
      <c r="F39" t="s">
        <v>291</v>
      </c>
    </row>
    <row r="40" spans="1:6" x14ac:dyDescent="0.25">
      <c r="A40" t="s">
        <v>59</v>
      </c>
      <c r="C40" s="2" t="str">
        <f t="shared" si="0"/>
        <v>Definitely agree</v>
      </c>
      <c r="D40" s="5" cm="1">
        <f t="array" ref="D40">_xlfn.IFS(C40="Slightly Agree",0,C40="Slightly Disagree",1,C40="Definitely Agree",0,C40="Definitely Disagree",1)</f>
        <v>0</v>
      </c>
      <c r="E40" t="str">
        <f t="shared" si="2"/>
        <v xml:space="preserve"> Definitely agree</v>
      </c>
      <c r="F40" t="s">
        <v>292</v>
      </c>
    </row>
    <row r="41" spans="1:6" x14ac:dyDescent="0.25">
      <c r="A41" t="s">
        <v>60</v>
      </c>
      <c r="C41" s="2" t="str">
        <f t="shared" si="0"/>
        <v>Slightly agree</v>
      </c>
      <c r="D41" s="5" cm="1">
        <f t="array" ref="D41">_xlfn.IFS(C41="Slightly Agree",0,C41="Slightly Disagree",1,C41="Definitely Agree",0,C41="Definitely Disagree",1)</f>
        <v>0</v>
      </c>
      <c r="E41" t="str">
        <f t="shared" si="2"/>
        <v xml:space="preserve"> Slightly agree</v>
      </c>
      <c r="F41" t="s">
        <v>293</v>
      </c>
    </row>
    <row r="42" spans="1:6" x14ac:dyDescent="0.25">
      <c r="A42" t="s">
        <v>61</v>
      </c>
      <c r="C42" s="2" t="str">
        <f t="shared" si="0"/>
        <v>Definitely disagree</v>
      </c>
      <c r="D42" s="5" cm="1">
        <f t="array" ref="D42">_xlfn.IFS(C42="Slightly Agree",1,C42="Slightly Disagree",0,C42="Definitely Agree",1,C42="Definitely Disagree",0)</f>
        <v>0</v>
      </c>
      <c r="E42" t="str">
        <f t="shared" si="2"/>
        <v xml:space="preserve"> Definitely disagree</v>
      </c>
      <c r="F42" t="s">
        <v>294</v>
      </c>
    </row>
    <row r="43" spans="1:6" x14ac:dyDescent="0.25">
      <c r="A43" t="s">
        <v>62</v>
      </c>
      <c r="C43" s="2" t="str">
        <f t="shared" si="0"/>
        <v>Definitely agree</v>
      </c>
      <c r="D43" s="5" cm="1">
        <f t="array" ref="D43">_xlfn.IFS(C43="Slightly Agree",0,C43="Slightly Disagree",1,C43="Definitely Agree",0,C43="Definitely Disagree",1)</f>
        <v>0</v>
      </c>
      <c r="E43" t="str">
        <f t="shared" si="2"/>
        <v xml:space="preserve"> Definitely agree</v>
      </c>
      <c r="F43" t="s">
        <v>295</v>
      </c>
    </row>
    <row r="44" spans="1:6" x14ac:dyDescent="0.25">
      <c r="A44" t="s">
        <v>63</v>
      </c>
      <c r="C44" s="2" t="str">
        <f t="shared" si="0"/>
        <v>Definitely disagree</v>
      </c>
      <c r="D44" s="5" cm="1">
        <f t="array" ref="D44">_xlfn.IFS(C44="Slightly Agree",1,C44="Slightly Disagree",0,C44="Definitely Agree",1,C44="Definitely Disagree",0)</f>
        <v>0</v>
      </c>
      <c r="E44" t="str">
        <f t="shared" si="2"/>
        <v xml:space="preserve"> Definitely disagree</v>
      </c>
      <c r="F44" t="s">
        <v>296</v>
      </c>
    </row>
    <row r="45" spans="1:6" x14ac:dyDescent="0.25">
      <c r="A45" t="s">
        <v>64</v>
      </c>
      <c r="C45" s="2" t="str">
        <f t="shared" si="0"/>
        <v>Definitely disagree</v>
      </c>
      <c r="D45" s="5" cm="1">
        <f t="array" ref="D45">_xlfn.IFS(C45="Slightly Agree",1,C45="Slightly Disagree",0,C45="Definitely Agree",1,C45="Definitely Disagree",0)</f>
        <v>0</v>
      </c>
      <c r="E45" t="str">
        <f t="shared" si="2"/>
        <v xml:space="preserve"> Definitely disagree</v>
      </c>
      <c r="F45" t="s">
        <v>297</v>
      </c>
    </row>
    <row r="46" spans="1:6" x14ac:dyDescent="0.25">
      <c r="A46" t="s">
        <v>65</v>
      </c>
      <c r="C46" s="2" t="str">
        <f t="shared" si="0"/>
        <v>Slightly disagree</v>
      </c>
      <c r="D46" s="5" cm="1">
        <f t="array" ref="D46">_xlfn.IFS(C46="Slightly Agree",1,C46="Slightly Disagree",0,C46="Definitely Agree",1,C46="Definitely Disagree",0)</f>
        <v>0</v>
      </c>
      <c r="E46" t="str">
        <f t="shared" si="2"/>
        <v xml:space="preserve"> Slightly disagree</v>
      </c>
      <c r="F46" t="s">
        <v>298</v>
      </c>
    </row>
    <row r="47" spans="1:6" x14ac:dyDescent="0.25">
      <c r="A47" t="s">
        <v>66</v>
      </c>
      <c r="C47" s="2" t="str">
        <f t="shared" si="0"/>
        <v>Definitely agree</v>
      </c>
      <c r="D47" s="5" cm="1">
        <f t="array" ref="D47">_xlfn.IFS(C47="Slightly Agree",0,C47="Slightly Disagree",1,C47="Definitely Agree",0,C47="Definitely Disagree",1)</f>
        <v>0</v>
      </c>
      <c r="E47" t="str">
        <f t="shared" si="2"/>
        <v xml:space="preserve"> Definitely agree</v>
      </c>
      <c r="F47" t="s">
        <v>299</v>
      </c>
    </row>
    <row r="48" spans="1:6" x14ac:dyDescent="0.25">
      <c r="A48" t="s">
        <v>67</v>
      </c>
      <c r="C48" s="2" t="str">
        <f t="shared" si="0"/>
        <v>Slightly disagree</v>
      </c>
      <c r="D48" s="5" cm="1">
        <f t="array" ref="D48">_xlfn.IFS(C48="Slightly Agree",1,C48="Slightly Disagree",0,C48="Definitely Agree",1,C48="Definitely Disagree",0)</f>
        <v>0</v>
      </c>
      <c r="E48" t="str">
        <f t="shared" si="2"/>
        <v xml:space="preserve"> Slightly disagree</v>
      </c>
      <c r="F48" t="s">
        <v>300</v>
      </c>
    </row>
    <row r="49" spans="1:6" x14ac:dyDescent="0.25">
      <c r="A49" t="s">
        <v>68</v>
      </c>
      <c r="C49" s="2" t="str">
        <f t="shared" si="0"/>
        <v>Definitely disagree</v>
      </c>
      <c r="D49" s="5" cm="1">
        <f t="array" ref="D49">_xlfn.IFS(C49="Slightly Agree",1,C49="Slightly Disagree",0,C49="Definitely Agree",1,C49="Definitely Disagree",0)</f>
        <v>0</v>
      </c>
      <c r="E49" t="str">
        <f t="shared" si="2"/>
        <v xml:space="preserve"> Definitely disagree</v>
      </c>
      <c r="F49" t="s">
        <v>301</v>
      </c>
    </row>
    <row r="50" spans="1:6" x14ac:dyDescent="0.25">
      <c r="A50" t="s">
        <v>69</v>
      </c>
      <c r="C50" s="2" t="str">
        <f t="shared" si="0"/>
        <v>Definitely agree</v>
      </c>
      <c r="D50" s="5" cm="1">
        <f t="array" ref="D50">_xlfn.IFS(C50="Slightly Agree",0,C50="Slightly Disagree",1,C50="Definitely Agree",0,C50="Definitely Disagree",1)</f>
        <v>0</v>
      </c>
      <c r="E50" t="str">
        <f t="shared" si="2"/>
        <v xml:space="preserve"> Definitely agree</v>
      </c>
      <c r="F50" t="s">
        <v>302</v>
      </c>
    </row>
    <row r="51" spans="1:6" x14ac:dyDescent="0.25">
      <c r="A51" t="s">
        <v>70</v>
      </c>
      <c r="C51" s="2" t="str">
        <f t="shared" si="0"/>
        <v>Slightly disagree</v>
      </c>
      <c r="D51" s="5" cm="1">
        <f t="array" ref="D51">_xlfn.IFS(C51="Slightly Agree",0,C51="Slightly Disagree",1,C51="Definitely Agree",0,C51="Definitely Disagree",1)</f>
        <v>1</v>
      </c>
      <c r="E51" t="str">
        <f t="shared" si="2"/>
        <v xml:space="preserve"> Slightly disagree</v>
      </c>
      <c r="F51" t="s">
        <v>303</v>
      </c>
    </row>
    <row r="52" spans="1:6" x14ac:dyDescent="0.25">
      <c r="A52" t="s">
        <v>71</v>
      </c>
      <c r="C52" s="2" t="str">
        <f t="shared" si="0"/>
        <v>Definitely disagree</v>
      </c>
      <c r="D52" s="5" cm="1">
        <f t="array" ref="D52">_xlfn.IFS(C52="Slightly Agree",0,C52="Slightly Disagree",1,C52="Definitely Agree",0,C52="Definitely Disagree",1)</f>
        <v>1</v>
      </c>
      <c r="E52" t="str">
        <f t="shared" si="2"/>
        <v xml:space="preserve"> Definitely disagree</v>
      </c>
      <c r="F52" t="s">
        <v>304</v>
      </c>
    </row>
    <row r="53" spans="1:6" x14ac:dyDescent="0.25">
      <c r="A53" t="s">
        <v>72</v>
      </c>
      <c r="C53" s="2" t="str">
        <f t="shared" si="0"/>
        <v>Definitely agree</v>
      </c>
      <c r="D53" s="5" cm="1">
        <f t="array" ref="D53">_xlfn.IFS(C53="Slightly Agree",0,C53="Slightly Disagree",1,C53="Definitely Agree",0,C53="Definitely Disagree",1)</f>
        <v>0</v>
      </c>
      <c r="E53" t="str">
        <f>LEFT(F53,LEN(F53))</f>
        <v xml:space="preserve"> Definitely agree</v>
      </c>
      <c r="F53" t="s">
        <v>305</v>
      </c>
    </row>
    <row r="54" spans="1:6" x14ac:dyDescent="0.25">
      <c r="E54" s="6"/>
    </row>
    <row r="55" spans="1:6" x14ac:dyDescent="0.25">
      <c r="E55" s="6"/>
    </row>
    <row r="56" spans="1:6" ht="18.75" x14ac:dyDescent="0.3">
      <c r="C56" s="7" t="s">
        <v>22</v>
      </c>
      <c r="D56" s="8">
        <f>SUM(D4,D7,D9,D11,D13:D15,D17:D18,D21:D22,D24:D25,D28:D32,D35,D37:D42,D44:D47,D49,D51:D53,D55,D57:D58,D60:D63)</f>
        <v>9</v>
      </c>
      <c r="E56" s="6"/>
    </row>
    <row r="57" spans="1:6" x14ac:dyDescent="0.25">
      <c r="E57" s="6"/>
    </row>
    <row r="58" spans="1:6" x14ac:dyDescent="0.25">
      <c r="E58" s="6"/>
    </row>
    <row r="59" spans="1:6" x14ac:dyDescent="0.25">
      <c r="E59" s="6"/>
    </row>
    <row r="60" spans="1:6" x14ac:dyDescent="0.25">
      <c r="E60" s="6"/>
    </row>
    <row r="61" spans="1:6" x14ac:dyDescent="0.25">
      <c r="E61" s="6"/>
    </row>
    <row r="62" spans="1:6" x14ac:dyDescent="0.25">
      <c r="E62" s="6"/>
    </row>
    <row r="63" spans="1:6" x14ac:dyDescent="0.25">
      <c r="E63" s="6"/>
    </row>
  </sheetData>
  <pageMargins left="0.7" right="0.7" top="0.78740157499999996" bottom="0.78740157499999996"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BCC6B-35C7-4EA4-89F5-215F5D92B293}">
  <dimension ref="A1:E63"/>
  <sheetViews>
    <sheetView zoomScaleNormal="100" workbookViewId="0">
      <selection activeCell="D4" sqref="D4"/>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16384" width="11.5703125" style="2"/>
  </cols>
  <sheetData>
    <row r="1" spans="1:5" ht="42.6" customHeight="1" x14ac:dyDescent="0.25">
      <c r="A1" s="1" t="s">
        <v>0</v>
      </c>
      <c r="B1" s="1" t="s">
        <v>1</v>
      </c>
      <c r="C1" s="1" t="s">
        <v>2</v>
      </c>
      <c r="D1" s="1" t="s">
        <v>3</v>
      </c>
      <c r="E1" s="1" t="s">
        <v>4</v>
      </c>
    </row>
    <row r="2" spans="1:5" x14ac:dyDescent="0.25">
      <c r="E2" s="10">
        <v>45151</v>
      </c>
    </row>
    <row r="3" spans="1:5" ht="28.5" x14ac:dyDescent="0.25">
      <c r="A3" s="3" t="s">
        <v>5</v>
      </c>
      <c r="C3" s="4"/>
    </row>
    <row r="4" spans="1:5" x14ac:dyDescent="0.25">
      <c r="A4" t="s">
        <v>23</v>
      </c>
      <c r="C4" s="2" t="str">
        <f>RIGHT(E4,LEN(E4)-3)</f>
        <v>Slightly agree</v>
      </c>
      <c r="D4" s="5" cm="1">
        <f t="array" ref="D4">_xlfn.IFS(C4="Slightly Agree",0,C4="Slightly Disagree",1,C4="Definitely Agree",0,C4="Definitely Disagree",1)</f>
        <v>0</v>
      </c>
      <c r="E4" s="6" t="s">
        <v>6</v>
      </c>
    </row>
    <row r="5" spans="1:5" x14ac:dyDescent="0.25">
      <c r="A5" t="s">
        <v>24</v>
      </c>
      <c r="C5" s="2" t="str">
        <f t="shared" ref="C5:C12" si="0">RIGHT(E5,LEN(E5)-3)</f>
        <v>Slightly disagree</v>
      </c>
      <c r="D5" s="5" cm="1">
        <f t="array" ref="D5">_xlfn.IFS(C5="Slightly Agree",1,C5="Slightly Disagree",0,C5="Definitely Agree",1,C5="Definitely Disagree",0)</f>
        <v>0</v>
      </c>
      <c r="E5" s="6" t="s">
        <v>7</v>
      </c>
    </row>
    <row r="6" spans="1:5" x14ac:dyDescent="0.25">
      <c r="A6" t="s">
        <v>25</v>
      </c>
      <c r="C6" s="2" t="str">
        <f t="shared" si="0"/>
        <v>Definitely agree</v>
      </c>
      <c r="D6" s="5" cm="1">
        <f t="array" ref="D6">_xlfn.IFS(C6="Slightly Agree",0,C6="Slightly Disagree",1,C6="Definitely Agree",0,C6="Definitely Disagree",1)</f>
        <v>0</v>
      </c>
      <c r="E6" s="6" t="s">
        <v>73</v>
      </c>
    </row>
    <row r="7" spans="1:5" x14ac:dyDescent="0.25">
      <c r="A7" t="s">
        <v>26</v>
      </c>
      <c r="C7" s="2" t="str">
        <f t="shared" si="0"/>
        <v>Definitely agree</v>
      </c>
      <c r="D7" s="5" cm="1">
        <f t="array" ref="D7">_xlfn.IFS(C7="Slightly Agree",1,C7="Slightly Disagree",0,C7="Definitely Agree",1,C7="Definitely Disagree",0)</f>
        <v>1</v>
      </c>
      <c r="E7" s="6" t="s">
        <v>8</v>
      </c>
    </row>
    <row r="8" spans="1:5" x14ac:dyDescent="0.25">
      <c r="A8" t="s">
        <v>27</v>
      </c>
      <c r="C8" s="2" t="str">
        <f t="shared" si="0"/>
        <v>Slightly agree</v>
      </c>
      <c r="D8" s="5" cm="1">
        <f t="array" ref="D8">_xlfn.IFS(C8="Slightly Agree",1,C8="Slightly Disagree",0,C8="Definitely Agree",1,C8="Definitely Disagree",0)</f>
        <v>1</v>
      </c>
      <c r="E8" s="6" t="s">
        <v>9</v>
      </c>
    </row>
    <row r="9" spans="1:5" x14ac:dyDescent="0.25">
      <c r="A9" t="s">
        <v>28</v>
      </c>
      <c r="C9" s="2" t="str">
        <f t="shared" si="0"/>
        <v>Definitely agree</v>
      </c>
      <c r="D9" s="5" cm="1">
        <f t="array" ref="D9">_xlfn.IFS(C9="Slightly Agree",1,C9="Slightly Disagree",0,C9="Definitely Agree",1,C9="Definitely Disagree",0)</f>
        <v>1</v>
      </c>
      <c r="E9" s="6" t="s">
        <v>10</v>
      </c>
    </row>
    <row r="10" spans="1:5" x14ac:dyDescent="0.25">
      <c r="A10" t="s">
        <v>29</v>
      </c>
      <c r="C10" s="2" t="str">
        <f t="shared" si="0"/>
        <v>Slightly disagree</v>
      </c>
      <c r="D10" s="5" cm="1">
        <f t="array" ref="D10">_xlfn.IFS(C10="Slightly Agree",1,C10="Slightly Disagree",0,C10="Definitely Agree",1,C10="Definitely Disagree",0)</f>
        <v>0</v>
      </c>
      <c r="E10" s="6" t="s">
        <v>74</v>
      </c>
    </row>
    <row r="11" spans="1:5" x14ac:dyDescent="0.25">
      <c r="A11" t="s">
        <v>30</v>
      </c>
      <c r="C11" s="2" t="str">
        <f t="shared" si="0"/>
        <v>Slightly agree</v>
      </c>
      <c r="D11" s="5" cm="1">
        <f t="array" ref="D11">_xlfn.IFS(C11="Slightly Agree",0,C11="Slightly Disagree",1,C11="Definitely Agree",0,C11="Definitely Disagree",1)</f>
        <v>0</v>
      </c>
      <c r="E11" s="6" t="s">
        <v>11</v>
      </c>
    </row>
    <row r="12" spans="1:5" x14ac:dyDescent="0.25">
      <c r="A12" t="s">
        <v>31</v>
      </c>
      <c r="C12" s="2" t="str">
        <f t="shared" si="0"/>
        <v>Slightly agree</v>
      </c>
      <c r="D12" s="5" cm="1">
        <f t="array" ref="D12">_xlfn.IFS(C12="Slightly Agree",1,C12="Slightly Disagree",0,C12="Definitely Agree",1,C12="Definitely Disagree",0)</f>
        <v>1</v>
      </c>
      <c r="E12" s="6" t="s">
        <v>75</v>
      </c>
    </row>
    <row r="13" spans="1:5" x14ac:dyDescent="0.25">
      <c r="A13" t="s">
        <v>32</v>
      </c>
      <c r="C13" s="2" t="str">
        <f>RIGHT(E13,LEN(E13)-4)</f>
        <v>Definitely agree</v>
      </c>
      <c r="D13" s="5" cm="1">
        <f t="array" ref="D13">_xlfn.IFS(C13="Slightly Agree",0,C13="Slightly Disagree",1,C13="Definitely Agree",0,C13="Definitely Disagree",1)</f>
        <v>0</v>
      </c>
      <c r="E13" s="6" t="s">
        <v>76</v>
      </c>
    </row>
    <row r="14" spans="1:5" x14ac:dyDescent="0.25">
      <c r="A14" t="s">
        <v>33</v>
      </c>
      <c r="C14" s="2" t="str">
        <f t="shared" ref="C14:C53" si="1">RIGHT(E14,LEN(E14)-4)</f>
        <v>Slightly agree</v>
      </c>
      <c r="D14" s="5" cm="1">
        <f t="array" ref="D14">_xlfn.IFS(C14="Slightly Agree",0,C14="Slightly Disagree",1,C14="Definitely Agree",0,C14="Definitely Disagree",1)</f>
        <v>0</v>
      </c>
      <c r="E14" s="6" t="s">
        <v>77</v>
      </c>
    </row>
    <row r="15" spans="1:5" x14ac:dyDescent="0.25">
      <c r="A15" t="s">
        <v>34</v>
      </c>
      <c r="C15" s="2" t="str">
        <f t="shared" si="1"/>
        <v>Slightly disagree</v>
      </c>
      <c r="D15" s="5" cm="1">
        <f t="array" ref="D15">_xlfn.IFS(C15="Slightly Agree",1,C15="Slightly Disagree",0,C15="Definitely Agree",1,C15="Definitely Disagree",0)</f>
        <v>0</v>
      </c>
      <c r="E15" s="6" t="s">
        <v>78</v>
      </c>
    </row>
    <row r="16" spans="1:5" x14ac:dyDescent="0.25">
      <c r="A16" t="s">
        <v>35</v>
      </c>
      <c r="C16" s="2" t="str">
        <f t="shared" si="1"/>
        <v>Slightly agree</v>
      </c>
      <c r="D16" s="5" cm="1">
        <f t="array" ref="D16">_xlfn.IFS(C16="Slightly Agree",1,C16="Slightly Disagree",0,C16="Definitely Agree",1,C16="Definitely Disagree",0)</f>
        <v>1</v>
      </c>
      <c r="E16" s="6" t="s">
        <v>79</v>
      </c>
    </row>
    <row r="17" spans="1:5" x14ac:dyDescent="0.25">
      <c r="A17" t="s">
        <v>36</v>
      </c>
      <c r="C17" s="2" t="str">
        <f t="shared" si="1"/>
        <v>Slightly disagree</v>
      </c>
      <c r="D17" s="5" cm="1">
        <f t="array" ref="D17">_xlfn.IFS(C17="Slightly Agree",0,C17="Slightly Disagree",1,C17="Definitely Agree",0,C17="Definitely Disagree",1)</f>
        <v>1</v>
      </c>
      <c r="E17" s="6" t="s">
        <v>80</v>
      </c>
    </row>
    <row r="18" spans="1:5" x14ac:dyDescent="0.25">
      <c r="A18" t="s">
        <v>37</v>
      </c>
      <c r="C18" s="2" t="str">
        <f t="shared" si="1"/>
        <v>Slightly agree</v>
      </c>
      <c r="D18" s="5" cm="1">
        <f t="array" ref="D18">_xlfn.IFS(C18="Slightly Agree",0,C18="Slightly Disagree",1,C18="Definitely Agree",0,C18="Definitely Disagree",1)</f>
        <v>0</v>
      </c>
      <c r="E18" s="6" t="s">
        <v>81</v>
      </c>
    </row>
    <row r="19" spans="1:5" x14ac:dyDescent="0.25">
      <c r="A19" t="s">
        <v>38</v>
      </c>
      <c r="C19" s="2" t="str">
        <f t="shared" si="1"/>
        <v>Definitely agree</v>
      </c>
      <c r="D19" s="5" cm="1">
        <f t="array" ref="D19">_xlfn.IFS(C19="Slightly Agree",1,C19="Slightly Disagree",0,C19="Definitely Agree",1,C19="Definitely Disagree",0)</f>
        <v>1</v>
      </c>
      <c r="E19" s="6" t="s">
        <v>82</v>
      </c>
    </row>
    <row r="20" spans="1:5" x14ac:dyDescent="0.25">
      <c r="A20" t="s">
        <v>39</v>
      </c>
      <c r="C20" s="2" t="str">
        <f t="shared" si="1"/>
        <v>Slightly disagree</v>
      </c>
      <c r="D20" s="5" cm="1">
        <f t="array" ref="D20">_xlfn.IFS(C20="Slightly Agree",0,C20="Slightly Disagree",1,C20="Definitely Agree",0,C20="Definitely Disagree",1)</f>
        <v>1</v>
      </c>
      <c r="E20" s="6" t="s">
        <v>12</v>
      </c>
    </row>
    <row r="21" spans="1:5" x14ac:dyDescent="0.25">
      <c r="A21" t="s">
        <v>40</v>
      </c>
      <c r="C21" s="2" t="str">
        <f t="shared" si="1"/>
        <v>Slightly agree</v>
      </c>
      <c r="D21" s="5" cm="1">
        <f t="array" ref="D21">_xlfn.IFS(C21="Slightly Agree",1,C21="Slightly Disagree",0,C21="Definitely Agree",1,C21="Definitely Disagree",0)</f>
        <v>1</v>
      </c>
      <c r="E21" s="6" t="s">
        <v>83</v>
      </c>
    </row>
    <row r="22" spans="1:5" x14ac:dyDescent="0.25">
      <c r="A22" t="s">
        <v>41</v>
      </c>
      <c r="C22" s="2" t="str">
        <f t="shared" si="1"/>
        <v>Slightly disagree</v>
      </c>
      <c r="D22" s="5" cm="1">
        <f t="array" ref="D22">_xlfn.IFS(C22="Slightly Agree",1,C22="Slightly Disagree",0,C22="Definitely Agree",1,C22="Definitely Disagree",0)</f>
        <v>0</v>
      </c>
      <c r="E22" s="6" t="s">
        <v>84</v>
      </c>
    </row>
    <row r="23" spans="1:5" x14ac:dyDescent="0.25">
      <c r="A23" t="s">
        <v>42</v>
      </c>
      <c r="C23" s="2" t="str">
        <f t="shared" si="1"/>
        <v>Slightly agree</v>
      </c>
      <c r="D23" s="5" cm="1">
        <f t="array" ref="D23">_xlfn.IFS(C23="Slightly Agree",1,C23="Slightly Disagree",0,C23="Definitely Agree",1,C23="Definitely Disagree",0)</f>
        <v>1</v>
      </c>
      <c r="E23" s="6" t="s">
        <v>85</v>
      </c>
    </row>
    <row r="24" spans="1:5" x14ac:dyDescent="0.25">
      <c r="A24" t="s">
        <v>43</v>
      </c>
      <c r="C24" s="2" t="str">
        <f t="shared" si="1"/>
        <v>Definitely agree</v>
      </c>
      <c r="D24" s="5" cm="1">
        <f t="array" ref="D24">_xlfn.IFS(C24="Slightly Agree",1,C24="Slightly Disagree",0,C24="Definitely Agree",1,C24="Definitely Disagree",0)</f>
        <v>1</v>
      </c>
      <c r="E24" s="6" t="s">
        <v>86</v>
      </c>
    </row>
    <row r="25" spans="1:5" x14ac:dyDescent="0.25">
      <c r="A25" t="s">
        <v>44</v>
      </c>
      <c r="C25" s="2" t="str">
        <f t="shared" si="1"/>
        <v>Slightly agree</v>
      </c>
      <c r="D25" s="5" cm="1">
        <f t="array" ref="D25">_xlfn.IFS(C25="Slightly Agree",1,C25="Slightly Disagree",0,C25="Definitely Agree",1,C25="Definitely Disagree",0)</f>
        <v>1</v>
      </c>
      <c r="E25" s="6" t="s">
        <v>87</v>
      </c>
    </row>
    <row r="26" spans="1:5" x14ac:dyDescent="0.25">
      <c r="A26" t="s">
        <v>45</v>
      </c>
      <c r="C26" s="2" t="str">
        <f t="shared" si="1"/>
        <v>Slightly disagree</v>
      </c>
      <c r="D26" s="5" cm="1">
        <f t="array" ref="D26">_xlfn.IFS(C26="Slightly Agree",1,C26="Slightly Disagree",0,C26="Definitely Agree",1,C26="Definitely Disagree",0)</f>
        <v>0</v>
      </c>
      <c r="E26" s="6" t="s">
        <v>88</v>
      </c>
    </row>
    <row r="27" spans="1:5" ht="45" x14ac:dyDescent="0.25">
      <c r="A27" t="s">
        <v>46</v>
      </c>
      <c r="B27" s="2" t="s">
        <v>13</v>
      </c>
      <c r="C27" s="2" t="str">
        <f t="shared" si="1"/>
        <v>Slightly agree</v>
      </c>
      <c r="D27" s="5" cm="1">
        <f t="array" ref="D27">_xlfn.IFS(C27="Slightly Agree",0,C27="Slightly Disagree",1,C27="Definitely Agree",0,C27="Definitely Disagree",1)</f>
        <v>0</v>
      </c>
      <c r="E27" s="6" t="s">
        <v>89</v>
      </c>
    </row>
    <row r="28" spans="1:5" x14ac:dyDescent="0.25">
      <c r="A28" t="s">
        <v>47</v>
      </c>
      <c r="C28" s="2" t="str">
        <f t="shared" si="1"/>
        <v>Slightly disagree</v>
      </c>
      <c r="D28" s="5" cm="1">
        <f t="array" ref="D28">_xlfn.IFS(C28="Slightly Agree",0,C28="Slightly Disagree",1,C28="Definitely Agree",0,C28="Definitely Disagree",1)</f>
        <v>1</v>
      </c>
      <c r="E28" s="6" t="s">
        <v>90</v>
      </c>
    </row>
    <row r="29" spans="1:5" x14ac:dyDescent="0.25">
      <c r="A29" t="s">
        <v>48</v>
      </c>
      <c r="C29" s="2" t="str">
        <f t="shared" si="1"/>
        <v>Definitely agree</v>
      </c>
      <c r="D29" s="5" cm="1">
        <f t="array" ref="D29">_xlfn.IFS(C29="Slightly Agree",1,C29="Slightly Disagree",0,C29="Definitely Agree",1,C29="Definitely Disagree",0)</f>
        <v>1</v>
      </c>
      <c r="E29" s="6" t="s">
        <v>14</v>
      </c>
    </row>
    <row r="30" spans="1:5" x14ac:dyDescent="0.25">
      <c r="A30" t="s">
        <v>49</v>
      </c>
      <c r="C30" s="2" t="str">
        <f t="shared" si="1"/>
        <v>Slightly agree</v>
      </c>
      <c r="D30" s="5" cm="1">
        <f t="array" ref="D30">_xlfn.IFS(C30="Slightly Agree",0,C30="Slightly Disagree",1,C30="Definitely Agree",0,C30="Definitely Disagree",1)</f>
        <v>0</v>
      </c>
      <c r="E30" s="6" t="s">
        <v>91</v>
      </c>
    </row>
    <row r="31" spans="1:5" x14ac:dyDescent="0.25">
      <c r="A31" t="s">
        <v>50</v>
      </c>
      <c r="C31" s="2" t="str">
        <f t="shared" si="1"/>
        <v>Slightly disagree</v>
      </c>
      <c r="D31" s="5" cm="1">
        <f t="array" ref="D31">_xlfn.IFS(C31="Slightly Agree",0,C31="Slightly Disagree",1,C31="Definitely Agree",0,C31="Definitely Disagree",1)</f>
        <v>1</v>
      </c>
      <c r="E31" s="6" t="s">
        <v>92</v>
      </c>
    </row>
    <row r="32" spans="1:5" x14ac:dyDescent="0.25">
      <c r="A32" t="s">
        <v>51</v>
      </c>
      <c r="C32" s="2" t="str">
        <f t="shared" si="1"/>
        <v>Slightly agree</v>
      </c>
      <c r="D32" s="5" cm="1">
        <f t="array" ref="D32">_xlfn.IFS(C32="Slightly Agree",0,C32="Slightly Disagree",1,C32="Definitely Agree",0,C32="Definitely Disagree",1)</f>
        <v>0</v>
      </c>
      <c r="E32" s="6" t="s">
        <v>93</v>
      </c>
    </row>
    <row r="33" spans="1:5" x14ac:dyDescent="0.25">
      <c r="A33" t="s">
        <v>52</v>
      </c>
      <c r="C33" s="2" t="str">
        <f t="shared" si="1"/>
        <v>Slightly agree</v>
      </c>
      <c r="D33" s="5" cm="1">
        <f t="array" ref="D33">_xlfn.IFS(C33="Slightly Agree",0,C33="Slightly Disagree",1,C33="Definitely Agree",0,C33="Definitely Disagree",1)</f>
        <v>0</v>
      </c>
      <c r="E33" s="6" t="s">
        <v>15</v>
      </c>
    </row>
    <row r="34" spans="1:5" x14ac:dyDescent="0.25">
      <c r="A34" t="s">
        <v>53</v>
      </c>
      <c r="C34" s="2" t="str">
        <f t="shared" si="1"/>
        <v>Slightly agree</v>
      </c>
      <c r="D34" s="5" cm="1">
        <f t="array" ref="D34">_xlfn.IFS(C34="Slightly Agree",0,C34="Slightly Disagree",1,C34="Definitely Agree",0,C34="Definitely Disagree",1)</f>
        <v>0</v>
      </c>
      <c r="E34" s="6" t="s">
        <v>94</v>
      </c>
    </row>
    <row r="35" spans="1:5" x14ac:dyDescent="0.25">
      <c r="A35" t="s">
        <v>54</v>
      </c>
      <c r="C35" s="2" t="str">
        <f t="shared" si="1"/>
        <v>Slightly disagree</v>
      </c>
      <c r="D35" s="5" cm="1">
        <f t="array" ref="D35">_xlfn.IFS(C35="Slightly Agree",0,C35="Slightly Disagree",1,C35="Definitely Agree",0,C35="Definitely Disagree",1)</f>
        <v>1</v>
      </c>
      <c r="E35" s="6" t="s">
        <v>16</v>
      </c>
    </row>
    <row r="36" spans="1:5" x14ac:dyDescent="0.25">
      <c r="A36" t="s">
        <v>55</v>
      </c>
      <c r="C36" s="2" t="str">
        <f t="shared" si="1"/>
        <v>Slightly agree</v>
      </c>
      <c r="D36" s="5" cm="1">
        <f t="array" ref="D36">_xlfn.IFS(C36="Slightly Agree",1,C36="Slightly Disagree",0,C36="Definitely Agree",1,C36="Definitely Disagree",0)</f>
        <v>1</v>
      </c>
      <c r="E36" s="6" t="s">
        <v>17</v>
      </c>
    </row>
    <row r="37" spans="1:5" x14ac:dyDescent="0.25">
      <c r="A37" t="s">
        <v>56</v>
      </c>
      <c r="C37" s="2" t="str">
        <f t="shared" si="1"/>
        <v>Definitely agree</v>
      </c>
      <c r="D37" s="5" cm="1">
        <f t="array" ref="D37">_xlfn.IFS(C37="Slightly Agree",0,C37="Slightly Disagree",1,C37="Definitely Agree",0,C37="Definitely Disagree",1)</f>
        <v>0</v>
      </c>
      <c r="E37" s="6" t="s">
        <v>95</v>
      </c>
    </row>
    <row r="38" spans="1:5" x14ac:dyDescent="0.25">
      <c r="A38" t="s">
        <v>57</v>
      </c>
      <c r="C38" s="2" t="str">
        <f t="shared" si="1"/>
        <v>Slightly disagree</v>
      </c>
      <c r="D38" s="5" cm="1">
        <f t="array" ref="D38">_xlfn.IFS(C38="Slightly Agree",1,C38="Slightly Disagree",0,C38="Definitely Agree",1,C38="Definitely Disagree",0)</f>
        <v>0</v>
      </c>
      <c r="E38" s="6" t="s">
        <v>96</v>
      </c>
    </row>
    <row r="39" spans="1:5" x14ac:dyDescent="0.25">
      <c r="A39" t="s">
        <v>58</v>
      </c>
      <c r="C39" s="2" t="str">
        <f t="shared" si="1"/>
        <v>Slightly disagree</v>
      </c>
      <c r="D39" s="5" cm="1">
        <f t="array" ref="D39">_xlfn.IFS(C39="Slightly Agree",0,C39="Slightly Disagree",1,C39="Definitely Agree",0,C39="Definitely Disagree",1)</f>
        <v>1</v>
      </c>
      <c r="E39" s="6" t="s">
        <v>97</v>
      </c>
    </row>
    <row r="40" spans="1:5" x14ac:dyDescent="0.25">
      <c r="A40" t="s">
        <v>59</v>
      </c>
      <c r="C40" s="2" t="str">
        <f t="shared" si="1"/>
        <v>Definitely agree</v>
      </c>
      <c r="D40" s="5" cm="1">
        <f t="array" ref="D40">_xlfn.IFS(C40="Slightly Agree",0,C40="Slightly Disagree",1,C40="Definitely Agree",0,C40="Definitely Disagree",1)</f>
        <v>0</v>
      </c>
      <c r="E40" s="6" t="s">
        <v>98</v>
      </c>
    </row>
    <row r="41" spans="1:5" x14ac:dyDescent="0.25">
      <c r="A41" t="s">
        <v>60</v>
      </c>
      <c r="C41" s="2" t="str">
        <f t="shared" si="1"/>
        <v>Slightly agree</v>
      </c>
      <c r="D41" s="5" cm="1">
        <f t="array" ref="D41">_xlfn.IFS(C41="Slightly Agree",0,C41="Slightly Disagree",1,C41="Definitely Agree",0,C41="Definitely Disagree",1)</f>
        <v>0</v>
      </c>
      <c r="E41" s="6" t="s">
        <v>99</v>
      </c>
    </row>
    <row r="42" spans="1:5" x14ac:dyDescent="0.25">
      <c r="A42" t="s">
        <v>61</v>
      </c>
      <c r="C42" s="2" t="str">
        <f t="shared" si="1"/>
        <v>Slightly disagree</v>
      </c>
      <c r="D42" s="5" cm="1">
        <f t="array" ref="D42">_xlfn.IFS(C42="Slightly Agree",1,C42="Slightly Disagree",0,C42="Definitely Agree",1,C42="Definitely Disagree",0)</f>
        <v>0</v>
      </c>
      <c r="E42" s="6" t="s">
        <v>100</v>
      </c>
    </row>
    <row r="43" spans="1:5" x14ac:dyDescent="0.25">
      <c r="A43" t="s">
        <v>62</v>
      </c>
      <c r="C43" s="2" t="str">
        <f t="shared" si="1"/>
        <v>Definitely agree</v>
      </c>
      <c r="D43" s="5" cm="1">
        <f t="array" ref="D43">_xlfn.IFS(C43="Slightly Agree",0,C43="Slightly Disagree",1,C43="Definitely Agree",0,C43="Definitely Disagree",1)</f>
        <v>0</v>
      </c>
      <c r="E43" s="6" t="s">
        <v>101</v>
      </c>
    </row>
    <row r="44" spans="1:5" x14ac:dyDescent="0.25">
      <c r="A44" t="s">
        <v>63</v>
      </c>
      <c r="C44" s="2" t="str">
        <f t="shared" si="1"/>
        <v>Slightly agree</v>
      </c>
      <c r="D44" s="5" cm="1">
        <f t="array" ref="D44">_xlfn.IFS(C44="Slightly Agree",1,C44="Slightly Disagree",0,C44="Definitely Agree",1,C44="Definitely Disagree",0)</f>
        <v>1</v>
      </c>
      <c r="E44" s="6" t="s">
        <v>18</v>
      </c>
    </row>
    <row r="45" spans="1:5" x14ac:dyDescent="0.25">
      <c r="A45" t="s">
        <v>64</v>
      </c>
      <c r="C45" s="2" t="str">
        <f t="shared" si="1"/>
        <v>Slightly agree</v>
      </c>
      <c r="D45" s="5" cm="1">
        <f t="array" ref="D45">_xlfn.IFS(C45="Slightly Agree",1,C45="Slightly Disagree",0,C45="Definitely Agree",1,C45="Definitely Disagree",0)</f>
        <v>1</v>
      </c>
      <c r="E45" s="6" t="s">
        <v>102</v>
      </c>
    </row>
    <row r="46" spans="1:5" x14ac:dyDescent="0.25">
      <c r="A46" t="s">
        <v>65</v>
      </c>
      <c r="C46" s="2" t="str">
        <f t="shared" si="1"/>
        <v>Slightly disagree</v>
      </c>
      <c r="D46" s="5" cm="1">
        <f t="array" ref="D46">_xlfn.IFS(C46="Slightly Agree",1,C46="Slightly Disagree",0,C46="Definitely Agree",1,C46="Definitely Disagree",0)</f>
        <v>0</v>
      </c>
      <c r="E46" s="6" t="s">
        <v>103</v>
      </c>
    </row>
    <row r="47" spans="1:5" x14ac:dyDescent="0.25">
      <c r="A47" t="s">
        <v>66</v>
      </c>
      <c r="C47" s="2" t="str">
        <f t="shared" si="1"/>
        <v>Slightly agree</v>
      </c>
      <c r="D47" s="5" cm="1">
        <f t="array" ref="D47">_xlfn.IFS(C47="Slightly Agree",0,C47="Slightly Disagree",1,C47="Definitely Agree",0,C47="Definitely Disagree",1)</f>
        <v>0</v>
      </c>
      <c r="E47" s="6" t="s">
        <v>104</v>
      </c>
    </row>
    <row r="48" spans="1:5" x14ac:dyDescent="0.25">
      <c r="A48" t="s">
        <v>67</v>
      </c>
      <c r="C48" s="2" t="str">
        <f t="shared" si="1"/>
        <v>Slightly agree</v>
      </c>
      <c r="D48" s="5" cm="1">
        <f t="array" ref="D48">_xlfn.IFS(C48="Slightly Agree",1,C48="Slightly Disagree",0,C48="Definitely Agree",1,C48="Definitely Disagree",0)</f>
        <v>1</v>
      </c>
      <c r="E48" s="6" t="s">
        <v>19</v>
      </c>
    </row>
    <row r="49" spans="1:5" x14ac:dyDescent="0.25">
      <c r="A49" t="s">
        <v>68</v>
      </c>
      <c r="C49" s="2" t="str">
        <f t="shared" si="1"/>
        <v>Slightly disagree</v>
      </c>
      <c r="D49" s="5" cm="1">
        <f t="array" ref="D49">_xlfn.IFS(C49="Slightly Agree",1,C49="Slightly Disagree",0,C49="Definitely Agree",1,C49="Definitely Disagree",0)</f>
        <v>0</v>
      </c>
      <c r="E49" s="6" t="s">
        <v>105</v>
      </c>
    </row>
    <row r="50" spans="1:5" x14ac:dyDescent="0.25">
      <c r="A50" t="s">
        <v>69</v>
      </c>
      <c r="C50" s="2" t="str">
        <f t="shared" si="1"/>
        <v>Slightly agree</v>
      </c>
      <c r="D50" s="5" cm="1">
        <f t="array" ref="D50">_xlfn.IFS(C50="Slightly Agree",0,C50="Slightly Disagree",1,C50="Definitely Agree",0,C50="Definitely Disagree",1)</f>
        <v>0</v>
      </c>
      <c r="E50" s="6" t="s">
        <v>106</v>
      </c>
    </row>
    <row r="51" spans="1:5" x14ac:dyDescent="0.25">
      <c r="A51" t="s">
        <v>70</v>
      </c>
      <c r="C51" s="2" t="str">
        <f t="shared" si="1"/>
        <v>Slightly disagree</v>
      </c>
      <c r="D51" s="5" cm="1">
        <f t="array" ref="D51">_xlfn.IFS(C51="Slightly Agree",0,C51="Slightly Disagree",1,C51="Definitely Agree",0,C51="Definitely Disagree",1)</f>
        <v>1</v>
      </c>
      <c r="E51" s="6" t="s">
        <v>20</v>
      </c>
    </row>
    <row r="52" spans="1:5" x14ac:dyDescent="0.25">
      <c r="A52" t="s">
        <v>71</v>
      </c>
      <c r="C52" s="2" t="str">
        <f t="shared" si="1"/>
        <v>Slightly disagree</v>
      </c>
      <c r="D52" s="5" cm="1">
        <f t="array" ref="D52">_xlfn.IFS(C52="Slightly Agree",0,C52="Slightly Disagree",1,C52="Definitely Agree",0,C52="Definitely Disagree",1)</f>
        <v>1</v>
      </c>
      <c r="E52" s="6" t="s">
        <v>21</v>
      </c>
    </row>
    <row r="53" spans="1:5" x14ac:dyDescent="0.25">
      <c r="A53" t="s">
        <v>72</v>
      </c>
      <c r="C53" s="2" t="str">
        <f t="shared" si="1"/>
        <v>Slightly agree</v>
      </c>
      <c r="D53" s="5" cm="1">
        <f t="array" ref="D53">_xlfn.IFS(C53="Slightly Agree",0,C53="Slightly Disagree",1,C53="Definitely Agree",0,C53="Definitely Disagree",1)</f>
        <v>0</v>
      </c>
      <c r="E53" s="6" t="s">
        <v>107</v>
      </c>
    </row>
    <row r="54" spans="1:5" x14ac:dyDescent="0.25">
      <c r="E54" s="6"/>
    </row>
    <row r="55" spans="1:5" x14ac:dyDescent="0.25">
      <c r="E55" s="6"/>
    </row>
    <row r="56" spans="1:5" ht="18.75" x14ac:dyDescent="0.3">
      <c r="C56" s="7" t="s">
        <v>22</v>
      </c>
      <c r="D56" s="8">
        <f>SUM(D4,D7,D9,D11,D13:D15,D17:D18,D21:D22,D24:D25,D28:D32,D35,D37:D42,D44:D47,D49,D51:D53,D55,D57:D58,D60:D63)</f>
        <v>15</v>
      </c>
      <c r="E56" s="6"/>
    </row>
    <row r="57" spans="1:5" x14ac:dyDescent="0.25">
      <c r="E57" s="6"/>
    </row>
    <row r="58" spans="1:5" x14ac:dyDescent="0.25">
      <c r="E58" s="6"/>
    </row>
    <row r="59" spans="1:5" x14ac:dyDescent="0.25">
      <c r="E59" s="6"/>
    </row>
    <row r="60" spans="1:5" x14ac:dyDescent="0.25">
      <c r="E60" s="6"/>
    </row>
    <row r="61" spans="1:5" x14ac:dyDescent="0.25">
      <c r="E61" s="6"/>
    </row>
    <row r="62" spans="1:5" x14ac:dyDescent="0.25">
      <c r="E62" s="6"/>
    </row>
    <row r="63" spans="1:5" x14ac:dyDescent="0.25">
      <c r="E63" s="6"/>
    </row>
  </sheetData>
  <pageMargins left="0.7" right="0.7" top="0.78740157499999996" bottom="0.78740157499999996"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B4BC2-E208-4A0A-812F-4968EC2D0AF9}">
  <dimension ref="A1:E63"/>
  <sheetViews>
    <sheetView zoomScaleNormal="100" workbookViewId="0">
      <selection activeCell="E2" sqref="E2"/>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16384" width="11.5703125" style="2"/>
  </cols>
  <sheetData>
    <row r="1" spans="1:5" ht="42.6" customHeight="1" x14ac:dyDescent="0.25">
      <c r="A1" s="1" t="s">
        <v>0</v>
      </c>
      <c r="B1" s="1" t="s">
        <v>1</v>
      </c>
      <c r="C1" s="1" t="s">
        <v>2</v>
      </c>
      <c r="D1" s="1" t="s">
        <v>3</v>
      </c>
      <c r="E1" s="1" t="s">
        <v>4</v>
      </c>
    </row>
    <row r="2" spans="1:5" x14ac:dyDescent="0.25">
      <c r="E2" s="10">
        <v>45151</v>
      </c>
    </row>
    <row r="3" spans="1:5" ht="28.5" x14ac:dyDescent="0.25">
      <c r="A3" s="3" t="s">
        <v>5</v>
      </c>
      <c r="C3" s="4"/>
    </row>
    <row r="4" spans="1:5" x14ac:dyDescent="0.25">
      <c r="A4" t="s">
        <v>23</v>
      </c>
      <c r="C4" s="2" t="str">
        <f>RIGHT(E4,LEN(E4)-3)</f>
        <v>definitely disagree</v>
      </c>
      <c r="D4" s="5" cm="1">
        <f t="array" ref="D4">_xlfn.IFS(C4="Slightly Agree",0,C4="Slightly Disagree",1,C4="Definitely Agree",0,C4="Definitely Disagree",1)</f>
        <v>1</v>
      </c>
      <c r="E4" s="6" t="s">
        <v>116</v>
      </c>
    </row>
    <row r="5" spans="1:5" x14ac:dyDescent="0.25">
      <c r="A5" t="s">
        <v>24</v>
      </c>
      <c r="C5" s="2" t="str">
        <f t="shared" ref="C5:C12" si="0">RIGHT(E5,LEN(E5)-3)</f>
        <v>definitely disagree</v>
      </c>
      <c r="D5" s="5" cm="1">
        <f t="array" ref="D5">_xlfn.IFS(C5="Slightly Agree",1,C5="Slightly Disagree",0,C5="Definitely Agree",1,C5="Definitely Disagree",0)</f>
        <v>0</v>
      </c>
      <c r="E5" s="6" t="s">
        <v>117</v>
      </c>
    </row>
    <row r="6" spans="1:5" x14ac:dyDescent="0.25">
      <c r="A6" t="s">
        <v>25</v>
      </c>
      <c r="C6" s="2" t="str">
        <f t="shared" si="0"/>
        <v>slightly agree</v>
      </c>
      <c r="D6" s="5" cm="1">
        <f t="array" ref="D6">_xlfn.IFS(C6="Slightly Agree",0,C6="Slightly Disagree",1,C6="Definitely Agree",0,C6="Definitely Disagree",1)</f>
        <v>0</v>
      </c>
      <c r="E6" s="6" t="s">
        <v>118</v>
      </c>
    </row>
    <row r="7" spans="1:5" x14ac:dyDescent="0.25">
      <c r="A7" t="s">
        <v>26</v>
      </c>
      <c r="C7" s="2" t="str">
        <f t="shared" si="0"/>
        <v>slightly agree</v>
      </c>
      <c r="D7" s="5" cm="1">
        <f t="array" ref="D7">_xlfn.IFS(C7="Slightly Agree",1,C7="Slightly Disagree",0,C7="Definitely Agree",1,C7="Definitely Disagree",0)</f>
        <v>1</v>
      </c>
      <c r="E7" s="6" t="s">
        <v>119</v>
      </c>
    </row>
    <row r="8" spans="1:5" x14ac:dyDescent="0.25">
      <c r="A8" t="s">
        <v>27</v>
      </c>
      <c r="C8" s="2" t="str">
        <f t="shared" si="0"/>
        <v>slightly agree</v>
      </c>
      <c r="D8" s="5" cm="1">
        <f t="array" ref="D8">_xlfn.IFS(C8="Slightly Agree",1,C8="Slightly Disagree",0,C8="Definitely Agree",1,C8="Definitely Disagree",0)</f>
        <v>1</v>
      </c>
      <c r="E8" s="6" t="s">
        <v>120</v>
      </c>
    </row>
    <row r="9" spans="1:5" x14ac:dyDescent="0.25">
      <c r="A9" t="s">
        <v>28</v>
      </c>
      <c r="C9" s="2" t="str">
        <f t="shared" si="0"/>
        <v>slightly disagree</v>
      </c>
      <c r="D9" s="5" cm="1">
        <f t="array" ref="D9">_xlfn.IFS(C9="Slightly Agree",1,C9="Slightly Disagree",0,C9="Definitely Agree",1,C9="Definitely Disagree",0)</f>
        <v>0</v>
      </c>
      <c r="E9" s="6" t="s">
        <v>121</v>
      </c>
    </row>
    <row r="10" spans="1:5" x14ac:dyDescent="0.25">
      <c r="A10" t="s">
        <v>29</v>
      </c>
      <c r="C10" s="2" t="str">
        <f t="shared" si="0"/>
        <v>slightly disagree</v>
      </c>
      <c r="D10" s="5" cm="1">
        <f t="array" ref="D10">_xlfn.IFS(C10="Slightly Agree",1,C10="Slightly Disagree",0,C10="Definitely Agree",1,C10="Definitely Disagree",0)</f>
        <v>0</v>
      </c>
      <c r="E10" s="6" t="s">
        <v>122</v>
      </c>
    </row>
    <row r="11" spans="1:5" x14ac:dyDescent="0.25">
      <c r="A11" t="s">
        <v>30</v>
      </c>
      <c r="C11" s="2" t="str">
        <f t="shared" si="0"/>
        <v>slightly agree</v>
      </c>
      <c r="D11" s="5" cm="1">
        <f t="array" ref="D11">_xlfn.IFS(C11="Slightly Agree",0,C11="Slightly Disagree",1,C11="Definitely Agree",0,C11="Definitely Disagree",1)</f>
        <v>0</v>
      </c>
      <c r="E11" s="6" t="s">
        <v>123</v>
      </c>
    </row>
    <row r="12" spans="1:5" x14ac:dyDescent="0.25">
      <c r="A12" t="s">
        <v>31</v>
      </c>
      <c r="C12" s="2" t="str">
        <f t="shared" si="0"/>
        <v>definitely disagree</v>
      </c>
      <c r="D12" s="5" cm="1">
        <f t="array" ref="D12">_xlfn.IFS(C12="Slightly Agree",1,C12="Slightly Disagree",0,C12="Definitely Agree",1,C12="Definitely Disagree",0)</f>
        <v>0</v>
      </c>
      <c r="E12" s="6" t="s">
        <v>124</v>
      </c>
    </row>
    <row r="13" spans="1:5" x14ac:dyDescent="0.25">
      <c r="A13" t="s">
        <v>32</v>
      </c>
      <c r="C13" s="2" t="str">
        <f>RIGHT(E13,LEN(E13)-4)</f>
        <v>slightly agree</v>
      </c>
      <c r="D13" s="5" cm="1">
        <f t="array" ref="D13">_xlfn.IFS(C13="Slightly Agree",0,C13="Slightly Disagree",1,C13="Definitely Agree",0,C13="Definitely Disagree",1)</f>
        <v>0</v>
      </c>
      <c r="E13" s="6" t="s">
        <v>125</v>
      </c>
    </row>
    <row r="14" spans="1:5" x14ac:dyDescent="0.25">
      <c r="A14" t="s">
        <v>33</v>
      </c>
      <c r="C14" s="2" t="str">
        <f t="shared" ref="C14:C53" si="1">RIGHT(E14,LEN(E14)-4)</f>
        <v>slightly agree</v>
      </c>
      <c r="D14" s="5" cm="1">
        <f t="array" ref="D14">_xlfn.IFS(C14="Slightly Agree",0,C14="Slightly Disagree",1,C14="Definitely Agree",0,C14="Definitely Disagree",1)</f>
        <v>0</v>
      </c>
      <c r="E14" s="6" t="s">
        <v>126</v>
      </c>
    </row>
    <row r="15" spans="1:5" x14ac:dyDescent="0.25">
      <c r="A15" t="s">
        <v>34</v>
      </c>
      <c r="C15" s="2" t="str">
        <f t="shared" si="1"/>
        <v>slightly agree</v>
      </c>
      <c r="D15" s="5" cm="1">
        <f t="array" ref="D15">_xlfn.IFS(C15="Slightly Agree",1,C15="Slightly Disagree",0,C15="Definitely Agree",1,C15="Definitely Disagree",0)</f>
        <v>1</v>
      </c>
      <c r="E15" s="6" t="s">
        <v>127</v>
      </c>
    </row>
    <row r="16" spans="1:5" x14ac:dyDescent="0.25">
      <c r="A16" t="s">
        <v>35</v>
      </c>
      <c r="C16" s="2" t="str">
        <f t="shared" si="1"/>
        <v>slightly disagree</v>
      </c>
      <c r="D16" s="5" cm="1">
        <f t="array" ref="D16">_xlfn.IFS(C16="Slightly Agree",1,C16="Slightly Disagree",0,C16="Definitely Agree",1,C16="Definitely Disagree",0)</f>
        <v>0</v>
      </c>
      <c r="E16" s="6" t="s">
        <v>128</v>
      </c>
    </row>
    <row r="17" spans="1:5" x14ac:dyDescent="0.25">
      <c r="A17" t="s">
        <v>36</v>
      </c>
      <c r="C17" s="2" t="str">
        <f t="shared" si="1"/>
        <v>slightly agree</v>
      </c>
      <c r="D17" s="5" cm="1">
        <f t="array" ref="D17">_xlfn.IFS(C17="Slightly Agree",0,C17="Slightly Disagree",1,C17="Definitely Agree",0,C17="Definitely Disagree",1)</f>
        <v>0</v>
      </c>
      <c r="E17" s="6" t="s">
        <v>129</v>
      </c>
    </row>
    <row r="18" spans="1:5" x14ac:dyDescent="0.25">
      <c r="A18" t="s">
        <v>37</v>
      </c>
      <c r="C18" s="2" t="str">
        <f t="shared" si="1"/>
        <v>slightly agree</v>
      </c>
      <c r="D18" s="5" cm="1">
        <f t="array" ref="D18">_xlfn.IFS(C18="Slightly Agree",0,C18="Slightly Disagree",1,C18="Definitely Agree",0,C18="Definitely Disagree",1)</f>
        <v>0</v>
      </c>
      <c r="E18" s="6" t="s">
        <v>130</v>
      </c>
    </row>
    <row r="19" spans="1:5" x14ac:dyDescent="0.25">
      <c r="A19" t="s">
        <v>38</v>
      </c>
      <c r="C19" s="2" t="str">
        <f t="shared" si="1"/>
        <v>slightly disagree</v>
      </c>
      <c r="D19" s="5" cm="1">
        <f t="array" ref="D19">_xlfn.IFS(C19="Slightly Agree",1,C19="Slightly Disagree",0,C19="Definitely Agree",1,C19="Definitely Disagree",0)</f>
        <v>0</v>
      </c>
      <c r="E19" s="6" t="s">
        <v>131</v>
      </c>
    </row>
    <row r="20" spans="1:5" x14ac:dyDescent="0.25">
      <c r="A20" t="s">
        <v>39</v>
      </c>
      <c r="C20" s="2" t="str">
        <f t="shared" si="1"/>
        <v>slightly agree</v>
      </c>
      <c r="D20" s="5" cm="1">
        <f t="array" ref="D20">_xlfn.IFS(C20="Slightly Agree",0,C20="Slightly Disagree",1,C20="Definitely Agree",0,C20="Definitely Disagree",1)</f>
        <v>0</v>
      </c>
      <c r="E20" s="6" t="s">
        <v>132</v>
      </c>
    </row>
    <row r="21" spans="1:5" x14ac:dyDescent="0.25">
      <c r="A21" t="s">
        <v>40</v>
      </c>
      <c r="C21" s="2" t="str">
        <f t="shared" si="1"/>
        <v>slightly disagree</v>
      </c>
      <c r="D21" s="5" cm="1">
        <f t="array" ref="D21">_xlfn.IFS(C21="Slightly Agree",1,C21="Slightly Disagree",0,C21="Definitely Agree",1,C21="Definitely Disagree",0)</f>
        <v>0</v>
      </c>
      <c r="E21" s="6" t="s">
        <v>133</v>
      </c>
    </row>
    <row r="22" spans="1:5" x14ac:dyDescent="0.25">
      <c r="A22" t="s">
        <v>41</v>
      </c>
      <c r="C22" s="2" t="str">
        <f t="shared" si="1"/>
        <v>slightly disagree</v>
      </c>
      <c r="D22" s="5" cm="1">
        <f t="array" ref="D22">_xlfn.IFS(C22="Slightly Agree",1,C22="Slightly Disagree",0,C22="Definitely Agree",1,C22="Definitely Disagree",0)</f>
        <v>0</v>
      </c>
      <c r="E22" s="6" t="s">
        <v>134</v>
      </c>
    </row>
    <row r="23" spans="1:5" x14ac:dyDescent="0.25">
      <c r="A23" t="s">
        <v>42</v>
      </c>
      <c r="C23" s="2" t="str">
        <f t="shared" si="1"/>
        <v>slightly disagree</v>
      </c>
      <c r="D23" s="5" cm="1">
        <f t="array" ref="D23">_xlfn.IFS(C23="Slightly Agree",1,C23="Slightly Disagree",0,C23="Definitely Agree",1,C23="Definitely Disagree",0)</f>
        <v>0</v>
      </c>
      <c r="E23" s="6" t="s">
        <v>135</v>
      </c>
    </row>
    <row r="24" spans="1:5" x14ac:dyDescent="0.25">
      <c r="A24" t="s">
        <v>43</v>
      </c>
      <c r="C24" s="2" t="str">
        <f t="shared" si="1"/>
        <v>slightly disagree</v>
      </c>
      <c r="D24" s="5" cm="1">
        <f t="array" ref="D24">_xlfn.IFS(C24="Slightly Agree",1,C24="Slightly Disagree",0,C24="Definitely Agree",1,C24="Definitely Disagree",0)</f>
        <v>0</v>
      </c>
      <c r="E24" s="6" t="s">
        <v>136</v>
      </c>
    </row>
    <row r="25" spans="1:5" x14ac:dyDescent="0.25">
      <c r="A25" t="s">
        <v>44</v>
      </c>
      <c r="C25" s="2" t="str">
        <f t="shared" si="1"/>
        <v>slightly agree</v>
      </c>
      <c r="D25" s="5" cm="1">
        <f t="array" ref="D25">_xlfn.IFS(C25="Slightly Agree",1,C25="Slightly Disagree",0,C25="Definitely Agree",1,C25="Definitely Disagree",0)</f>
        <v>1</v>
      </c>
      <c r="E25" s="6" t="s">
        <v>137</v>
      </c>
    </row>
    <row r="26" spans="1:5" x14ac:dyDescent="0.25">
      <c r="A26" t="s">
        <v>45</v>
      </c>
      <c r="C26" s="2" t="str">
        <f t="shared" si="1"/>
        <v>slightly agree</v>
      </c>
      <c r="D26" s="5" cm="1">
        <f t="array" ref="D26">_xlfn.IFS(C26="Slightly Agree",1,C26="Slightly Disagree",0,C26="Definitely Agree",1,C26="Definitely Disagree",0)</f>
        <v>1</v>
      </c>
      <c r="E26" s="6" t="s">
        <v>138</v>
      </c>
    </row>
    <row r="27" spans="1:5" ht="45" x14ac:dyDescent="0.25">
      <c r="A27" t="s">
        <v>46</v>
      </c>
      <c r="B27" s="2" t="s">
        <v>13</v>
      </c>
      <c r="C27" s="2" t="str">
        <f t="shared" si="1"/>
        <v>slightly disagree</v>
      </c>
      <c r="D27" s="5" cm="1">
        <f t="array" ref="D27">_xlfn.IFS(C27="Slightly Agree",0,C27="Slightly Disagree",1,C27="Definitely Agree",0,C27="Definitely Disagree",1)</f>
        <v>1</v>
      </c>
      <c r="E27" s="6" t="s">
        <v>139</v>
      </c>
    </row>
    <row r="28" spans="1:5" x14ac:dyDescent="0.25">
      <c r="A28" t="s">
        <v>47</v>
      </c>
      <c r="C28" s="2" t="str">
        <f t="shared" si="1"/>
        <v>slightly agree</v>
      </c>
      <c r="D28" s="5" cm="1">
        <f t="array" ref="D28">_xlfn.IFS(C28="Slightly Agree",0,C28="Slightly Disagree",1,C28="Definitely Agree",0,C28="Definitely Disagree",1)</f>
        <v>0</v>
      </c>
      <c r="E28" s="6" t="s">
        <v>140</v>
      </c>
    </row>
    <row r="29" spans="1:5" x14ac:dyDescent="0.25">
      <c r="A29" t="s">
        <v>48</v>
      </c>
      <c r="C29" s="2" t="str">
        <f t="shared" si="1"/>
        <v>slightly disagree</v>
      </c>
      <c r="D29" s="5" cm="1">
        <f t="array" ref="D29">_xlfn.IFS(C29="Slightly Agree",1,C29="Slightly Disagree",0,C29="Definitely Agree",1,C29="Definitely Disagree",0)</f>
        <v>0</v>
      </c>
      <c r="E29" s="6" t="s">
        <v>141</v>
      </c>
    </row>
    <row r="30" spans="1:5" x14ac:dyDescent="0.25">
      <c r="A30" t="s">
        <v>49</v>
      </c>
      <c r="C30" s="2" t="str">
        <f t="shared" si="1"/>
        <v>slightly agree</v>
      </c>
      <c r="D30" s="5" cm="1">
        <f t="array" ref="D30">_xlfn.IFS(C30="Slightly Agree",0,C30="Slightly Disagree",1,C30="Definitely Agree",0,C30="Definitely Disagree",1)</f>
        <v>0</v>
      </c>
      <c r="E30" s="6" t="s">
        <v>142</v>
      </c>
    </row>
    <row r="31" spans="1:5" x14ac:dyDescent="0.25">
      <c r="A31" t="s">
        <v>50</v>
      </c>
      <c r="C31" s="2" t="str">
        <f t="shared" si="1"/>
        <v>slightly agree</v>
      </c>
      <c r="D31" s="5" cm="1">
        <f t="array" ref="D31">_xlfn.IFS(C31="Slightly Agree",0,C31="Slightly Disagree",1,C31="Definitely Agree",0,C31="Definitely Disagree",1)</f>
        <v>0</v>
      </c>
      <c r="E31" s="6" t="s">
        <v>143</v>
      </c>
    </row>
    <row r="32" spans="1:5" x14ac:dyDescent="0.25">
      <c r="A32" t="s">
        <v>51</v>
      </c>
      <c r="C32" s="2" t="str">
        <f t="shared" si="1"/>
        <v>slightly agree</v>
      </c>
      <c r="D32" s="5" cm="1">
        <f t="array" ref="D32">_xlfn.IFS(C32="Slightly Agree",0,C32="Slightly Disagree",1,C32="Definitely Agree",0,C32="Definitely Disagree",1)</f>
        <v>0</v>
      </c>
      <c r="E32" s="6" t="s">
        <v>144</v>
      </c>
    </row>
    <row r="33" spans="1:5" x14ac:dyDescent="0.25">
      <c r="A33" t="s">
        <v>52</v>
      </c>
      <c r="C33" s="2" t="str">
        <f t="shared" si="1"/>
        <v>slightly agree</v>
      </c>
      <c r="D33" s="5" cm="1">
        <f t="array" ref="D33">_xlfn.IFS(C33="Slightly Agree",0,C33="Slightly Disagree",1,C33="Definitely Agree",0,C33="Definitely Disagree",1)</f>
        <v>0</v>
      </c>
      <c r="E33" s="6" t="s">
        <v>145</v>
      </c>
    </row>
    <row r="34" spans="1:5" x14ac:dyDescent="0.25">
      <c r="A34" t="s">
        <v>53</v>
      </c>
      <c r="C34" s="2" t="str">
        <f t="shared" si="1"/>
        <v>slightly agree</v>
      </c>
      <c r="D34" s="5" cm="1">
        <f t="array" ref="D34">_xlfn.IFS(C34="Slightly Agree",0,C34="Slightly Disagree",1,C34="Definitely Agree",0,C34="Definitely Disagree",1)</f>
        <v>0</v>
      </c>
      <c r="E34" s="6" t="s">
        <v>146</v>
      </c>
    </row>
    <row r="35" spans="1:5" x14ac:dyDescent="0.25">
      <c r="A35" t="s">
        <v>54</v>
      </c>
      <c r="C35" s="2" t="str">
        <f t="shared" si="1"/>
        <v>slightly agree</v>
      </c>
      <c r="D35" s="5" cm="1">
        <f t="array" ref="D35">_xlfn.IFS(C35="Slightly Agree",0,C35="Slightly Disagree",1,C35="Definitely Agree",0,C35="Definitely Disagree",1)</f>
        <v>0</v>
      </c>
      <c r="E35" s="6" t="s">
        <v>147</v>
      </c>
    </row>
    <row r="36" spans="1:5" x14ac:dyDescent="0.25">
      <c r="A36" t="s">
        <v>55</v>
      </c>
      <c r="C36" s="2" t="str">
        <f t="shared" si="1"/>
        <v>slightly disagree</v>
      </c>
      <c r="D36" s="5" cm="1">
        <f t="array" ref="D36">_xlfn.IFS(C36="Slightly Agree",1,C36="Slightly Disagree",0,C36="Definitely Agree",1,C36="Definitely Disagree",0)</f>
        <v>0</v>
      </c>
      <c r="E36" s="6" t="s">
        <v>148</v>
      </c>
    </row>
    <row r="37" spans="1:5" x14ac:dyDescent="0.25">
      <c r="A37" t="s">
        <v>56</v>
      </c>
      <c r="C37" s="2" t="str">
        <f t="shared" si="1"/>
        <v>slightly agree</v>
      </c>
      <c r="D37" s="5" cm="1">
        <f t="array" ref="D37">_xlfn.IFS(C37="Slightly Agree",0,C37="Slightly Disagree",1,C37="Definitely Agree",0,C37="Definitely Disagree",1)</f>
        <v>0</v>
      </c>
      <c r="E37" s="6" t="s">
        <v>149</v>
      </c>
    </row>
    <row r="38" spans="1:5" x14ac:dyDescent="0.25">
      <c r="A38" t="s">
        <v>57</v>
      </c>
      <c r="C38" s="2" t="str">
        <f t="shared" si="1"/>
        <v>slightly disagree</v>
      </c>
      <c r="D38" s="5" cm="1">
        <f t="array" ref="D38">_xlfn.IFS(C38="Slightly Agree",1,C38="Slightly Disagree",0,C38="Definitely Agree",1,C38="Definitely Disagree",0)</f>
        <v>0</v>
      </c>
      <c r="E38" s="6" t="s">
        <v>150</v>
      </c>
    </row>
    <row r="39" spans="1:5" x14ac:dyDescent="0.25">
      <c r="A39" t="s">
        <v>58</v>
      </c>
      <c r="C39" s="2" t="str">
        <f t="shared" si="1"/>
        <v>slightly agree</v>
      </c>
      <c r="D39" s="5" cm="1">
        <f t="array" ref="D39">_xlfn.IFS(C39="Slightly Agree",0,C39="Slightly Disagree",1,C39="Definitely Agree",0,C39="Definitely Disagree",1)</f>
        <v>0</v>
      </c>
      <c r="E39" s="6" t="s">
        <v>151</v>
      </c>
    </row>
    <row r="40" spans="1:5" x14ac:dyDescent="0.25">
      <c r="A40" t="s">
        <v>59</v>
      </c>
      <c r="C40" s="2" t="str">
        <f t="shared" si="1"/>
        <v>slightly agree</v>
      </c>
      <c r="D40" s="5" cm="1">
        <f t="array" ref="D40">_xlfn.IFS(C40="Slightly Agree",0,C40="Slightly Disagree",1,C40="Definitely Agree",0,C40="Definitely Disagree",1)</f>
        <v>0</v>
      </c>
      <c r="E40" s="6" t="s">
        <v>152</v>
      </c>
    </row>
    <row r="41" spans="1:5" x14ac:dyDescent="0.25">
      <c r="A41" t="s">
        <v>60</v>
      </c>
      <c r="C41" s="2" t="str">
        <f t="shared" si="1"/>
        <v>slightly agree</v>
      </c>
      <c r="D41" s="5" cm="1">
        <f t="array" ref="D41">_xlfn.IFS(C41="Slightly Agree",0,C41="Slightly Disagree",1,C41="Definitely Agree",0,C41="Definitely Disagree",1)</f>
        <v>0</v>
      </c>
      <c r="E41" s="6" t="s">
        <v>153</v>
      </c>
    </row>
    <row r="42" spans="1:5" x14ac:dyDescent="0.25">
      <c r="A42" t="s">
        <v>61</v>
      </c>
      <c r="C42" s="2" t="str">
        <f t="shared" si="1"/>
        <v>slightly disagree</v>
      </c>
      <c r="D42" s="5" cm="1">
        <f t="array" ref="D42">_xlfn.IFS(C42="Slightly Agree",1,C42="Slightly Disagree",0,C42="Definitely Agree",1,C42="Definitely Disagree",0)</f>
        <v>0</v>
      </c>
      <c r="E42" s="6" t="s">
        <v>154</v>
      </c>
    </row>
    <row r="43" spans="1:5" x14ac:dyDescent="0.25">
      <c r="A43" t="s">
        <v>62</v>
      </c>
      <c r="C43" s="2" t="str">
        <f t="shared" si="1"/>
        <v>slightly agree</v>
      </c>
      <c r="D43" s="5" cm="1">
        <f t="array" ref="D43">_xlfn.IFS(C43="Slightly Agree",0,C43="Slightly Disagree",1,C43="Definitely Agree",0,C43="Definitely Disagree",1)</f>
        <v>0</v>
      </c>
      <c r="E43" s="6" t="s">
        <v>155</v>
      </c>
    </row>
    <row r="44" spans="1:5" x14ac:dyDescent="0.25">
      <c r="A44" t="s">
        <v>63</v>
      </c>
      <c r="C44" s="2" t="str">
        <f t="shared" si="1"/>
        <v>slightly disagree</v>
      </c>
      <c r="D44" s="5" cm="1">
        <f t="array" ref="D44">_xlfn.IFS(C44="Slightly Agree",1,C44="Slightly Disagree",0,C44="Definitely Agree",1,C44="Definitely Disagree",0)</f>
        <v>0</v>
      </c>
      <c r="E44" s="6" t="s">
        <v>156</v>
      </c>
    </row>
    <row r="45" spans="1:5" x14ac:dyDescent="0.25">
      <c r="A45" t="s">
        <v>64</v>
      </c>
      <c r="C45" s="2" t="str">
        <f t="shared" si="1"/>
        <v>slightly disagree</v>
      </c>
      <c r="D45" s="5" cm="1">
        <f t="array" ref="D45">_xlfn.IFS(C45="Slightly Agree",1,C45="Slightly Disagree",0,C45="Definitely Agree",1,C45="Definitely Disagree",0)</f>
        <v>0</v>
      </c>
      <c r="E45" s="6" t="s">
        <v>157</v>
      </c>
    </row>
    <row r="46" spans="1:5" x14ac:dyDescent="0.25">
      <c r="A46" t="s">
        <v>65</v>
      </c>
      <c r="C46" s="2" t="str">
        <f t="shared" si="1"/>
        <v>slightly disagree</v>
      </c>
      <c r="D46" s="5" cm="1">
        <f t="array" ref="D46">_xlfn.IFS(C46="Slightly Agree",1,C46="Slightly Disagree",0,C46="Definitely Agree",1,C46="Definitely Disagree",0)</f>
        <v>0</v>
      </c>
      <c r="E46" s="6" t="s">
        <v>158</v>
      </c>
    </row>
    <row r="47" spans="1:5" x14ac:dyDescent="0.25">
      <c r="A47" t="s">
        <v>66</v>
      </c>
      <c r="C47" s="2" t="str">
        <f t="shared" si="1"/>
        <v>slightly agree</v>
      </c>
      <c r="D47" s="5" cm="1">
        <f t="array" ref="D47">_xlfn.IFS(C47="Slightly Agree",0,C47="Slightly Disagree",1,C47="Definitely Agree",0,C47="Definitely Disagree",1)</f>
        <v>0</v>
      </c>
      <c r="E47" s="6" t="s">
        <v>159</v>
      </c>
    </row>
    <row r="48" spans="1:5" x14ac:dyDescent="0.25">
      <c r="A48" t="s">
        <v>67</v>
      </c>
      <c r="C48" s="2" t="str">
        <f t="shared" si="1"/>
        <v>slightly disagree</v>
      </c>
      <c r="D48" s="5" cm="1">
        <f t="array" ref="D48">_xlfn.IFS(C48="Slightly Agree",1,C48="Slightly Disagree",0,C48="Definitely Agree",1,C48="Definitely Disagree",0)</f>
        <v>0</v>
      </c>
      <c r="E48" s="6" t="s">
        <v>160</v>
      </c>
    </row>
    <row r="49" spans="1:5" x14ac:dyDescent="0.25">
      <c r="A49" t="s">
        <v>68</v>
      </c>
      <c r="C49" s="2" t="str">
        <f t="shared" si="1"/>
        <v>slightly agree</v>
      </c>
      <c r="D49" s="5" cm="1">
        <f t="array" ref="D49">_xlfn.IFS(C49="Slightly Agree",1,C49="Slightly Disagree",0,C49="Definitely Agree",1,C49="Definitely Disagree",0)</f>
        <v>1</v>
      </c>
      <c r="E49" s="6" t="s">
        <v>161</v>
      </c>
    </row>
    <row r="50" spans="1:5" x14ac:dyDescent="0.25">
      <c r="A50" t="s">
        <v>69</v>
      </c>
      <c r="C50" s="2" t="str">
        <f t="shared" si="1"/>
        <v>slightly agree</v>
      </c>
      <c r="D50" s="5" cm="1">
        <f t="array" ref="D50">_xlfn.IFS(C50="Slightly Agree",0,C50="Slightly Disagree",1,C50="Definitely Agree",0,C50="Definitely Disagree",1)</f>
        <v>0</v>
      </c>
      <c r="E50" s="6" t="s">
        <v>162</v>
      </c>
    </row>
    <row r="51" spans="1:5" x14ac:dyDescent="0.25">
      <c r="A51" t="s">
        <v>70</v>
      </c>
      <c r="C51" s="2" t="str">
        <f t="shared" si="1"/>
        <v>slightly agree</v>
      </c>
      <c r="D51" s="5" cm="1">
        <f t="array" ref="D51">_xlfn.IFS(C51="Slightly Agree",0,C51="Slightly Disagree",1,C51="Definitely Agree",0,C51="Definitely Disagree",1)</f>
        <v>0</v>
      </c>
      <c r="E51" s="6" t="s">
        <v>163</v>
      </c>
    </row>
    <row r="52" spans="1:5" x14ac:dyDescent="0.25">
      <c r="A52" t="s">
        <v>71</v>
      </c>
      <c r="C52" s="2" t="str">
        <f t="shared" si="1"/>
        <v>slightly agree</v>
      </c>
      <c r="D52" s="5" cm="1">
        <f t="array" ref="D52">_xlfn.IFS(C52="Slightly Agree",0,C52="Slightly Disagree",1,C52="Definitely Agree",0,C52="Definitely Disagree",1)</f>
        <v>0</v>
      </c>
      <c r="E52" s="6" t="s">
        <v>164</v>
      </c>
    </row>
    <row r="53" spans="1:5" x14ac:dyDescent="0.25">
      <c r="A53" t="s">
        <v>72</v>
      </c>
      <c r="C53" s="2" t="str">
        <f t="shared" si="1"/>
        <v>slightly agree</v>
      </c>
      <c r="D53" s="5" cm="1">
        <f t="array" ref="D53">_xlfn.IFS(C53="Slightly Agree",0,C53="Slightly Disagree",1,C53="Definitely Agree",0,C53="Definitely Disagree",1)</f>
        <v>0</v>
      </c>
      <c r="E53" s="6" t="s">
        <v>165</v>
      </c>
    </row>
    <row r="54" spans="1:5" x14ac:dyDescent="0.25">
      <c r="E54" s="6"/>
    </row>
    <row r="55" spans="1:5" x14ac:dyDescent="0.25">
      <c r="E55" s="6"/>
    </row>
    <row r="56" spans="1:5" ht="18.75" x14ac:dyDescent="0.3">
      <c r="C56" s="7" t="s">
        <v>22</v>
      </c>
      <c r="D56" s="8">
        <f>SUM(D4,D7,D9,D11,D13:D15,D17:D18,D21:D22,D24:D25,D28:D32,D35,D37:D42,D44:D47,D49,D51:D53,D55,D57:D58,D60:D63)</f>
        <v>5</v>
      </c>
      <c r="E56" s="6"/>
    </row>
    <row r="57" spans="1:5" x14ac:dyDescent="0.25">
      <c r="E57" s="6"/>
    </row>
    <row r="58" spans="1:5" x14ac:dyDescent="0.25">
      <c r="E58" s="6"/>
    </row>
    <row r="59" spans="1:5" x14ac:dyDescent="0.25">
      <c r="E59" s="6"/>
    </row>
    <row r="60" spans="1:5" x14ac:dyDescent="0.25">
      <c r="E60" s="6"/>
    </row>
    <row r="61" spans="1:5" x14ac:dyDescent="0.25">
      <c r="E61" s="6"/>
    </row>
    <row r="62" spans="1:5" x14ac:dyDescent="0.25">
      <c r="E62" s="6"/>
    </row>
    <row r="63" spans="1:5" x14ac:dyDescent="0.25">
      <c r="E63" s="6"/>
    </row>
  </sheetData>
  <pageMargins left="0.7" right="0.7" top="0.78740157499999996" bottom="0.78740157499999996"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B3414-16AF-486B-BC91-33B9884D09CA}">
  <dimension ref="A1:E63"/>
  <sheetViews>
    <sheetView zoomScaleNormal="100" workbookViewId="0">
      <selection activeCell="C3" sqref="C3"/>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16384" width="11.5703125" style="2"/>
  </cols>
  <sheetData>
    <row r="1" spans="1:5" ht="42.6" customHeight="1" x14ac:dyDescent="0.25">
      <c r="A1" s="1" t="s">
        <v>0</v>
      </c>
      <c r="B1" s="1" t="s">
        <v>1</v>
      </c>
      <c r="C1" s="1" t="s">
        <v>2</v>
      </c>
      <c r="D1" s="1" t="s">
        <v>3</v>
      </c>
      <c r="E1" s="1" t="s">
        <v>4</v>
      </c>
    </row>
    <row r="2" spans="1:5" x14ac:dyDescent="0.25">
      <c r="E2" s="10">
        <v>45151</v>
      </c>
    </row>
    <row r="3" spans="1:5" ht="28.5" x14ac:dyDescent="0.25">
      <c r="A3" s="3" t="s">
        <v>5</v>
      </c>
      <c r="C3" s="4"/>
    </row>
    <row r="4" spans="1:5" x14ac:dyDescent="0.25">
      <c r="A4" t="s">
        <v>23</v>
      </c>
      <c r="C4" s="2" t="str">
        <f>RIGHT(E4,LEN(E4))</f>
        <v>Slightly agree</v>
      </c>
      <c r="D4" s="5" cm="1">
        <f t="array" ref="D4">_xlfn.IFS(C4="Slightly Agree",0,C4="Slightly Disagree",1,C4="Definitely Agree",0,C4="Definitely Disagree",1)</f>
        <v>0</v>
      </c>
      <c r="E4" t="s">
        <v>112</v>
      </c>
    </row>
    <row r="5" spans="1:5" x14ac:dyDescent="0.25">
      <c r="A5" t="s">
        <v>24</v>
      </c>
      <c r="C5" s="2" t="str">
        <f t="shared" ref="C5:C53" si="0">RIGHT(E5,LEN(E5))</f>
        <v>Definitely disagree</v>
      </c>
      <c r="D5" s="5" cm="1">
        <f t="array" ref="D5">_xlfn.IFS(C5="Slightly Agree",1,C5="Slightly Disagree",0,C5="Definitely Agree",1,C5="Definitely Disagree",0)</f>
        <v>0</v>
      </c>
      <c r="E5" t="s">
        <v>113</v>
      </c>
    </row>
    <row r="6" spans="1:5" x14ac:dyDescent="0.25">
      <c r="A6" t="s">
        <v>25</v>
      </c>
      <c r="C6" s="2" t="str">
        <f t="shared" si="0"/>
        <v>Definitely agree</v>
      </c>
      <c r="D6" s="5" cm="1">
        <f t="array" ref="D6">_xlfn.IFS(C6="Slightly Agree",0,C6="Slightly Disagree",1,C6="Definitely Agree",0,C6="Definitely Disagree",1)</f>
        <v>0</v>
      </c>
      <c r="E6" t="s">
        <v>114</v>
      </c>
    </row>
    <row r="7" spans="1:5" x14ac:dyDescent="0.25">
      <c r="A7" t="s">
        <v>26</v>
      </c>
      <c r="C7" s="2" t="str">
        <f t="shared" si="0"/>
        <v>Definitely agree</v>
      </c>
      <c r="D7" s="5" cm="1">
        <f t="array" ref="D7">_xlfn.IFS(C7="Slightly Agree",1,C7="Slightly Disagree",0,C7="Definitely Agree",1,C7="Definitely Disagree",0)</f>
        <v>1</v>
      </c>
      <c r="E7" t="s">
        <v>114</v>
      </c>
    </row>
    <row r="8" spans="1:5" x14ac:dyDescent="0.25">
      <c r="A8" t="s">
        <v>27</v>
      </c>
      <c r="C8" s="2" t="str">
        <f t="shared" si="0"/>
        <v>Slightly agree</v>
      </c>
      <c r="D8" s="5" cm="1">
        <f t="array" ref="D8">_xlfn.IFS(C8="Slightly Agree",1,C8="Slightly Disagree",0,C8="Definitely Agree",1,C8="Definitely Disagree",0)</f>
        <v>1</v>
      </c>
      <c r="E8" t="s">
        <v>112</v>
      </c>
    </row>
    <row r="9" spans="1:5" x14ac:dyDescent="0.25">
      <c r="A9" t="s">
        <v>28</v>
      </c>
      <c r="C9" s="2" t="str">
        <f t="shared" si="0"/>
        <v>Slightly agree</v>
      </c>
      <c r="D9" s="5" cm="1">
        <f t="array" ref="D9">_xlfn.IFS(C9="Slightly Agree",1,C9="Slightly Disagree",0,C9="Definitely Agree",1,C9="Definitely Disagree",0)</f>
        <v>1</v>
      </c>
      <c r="E9" t="s">
        <v>112</v>
      </c>
    </row>
    <row r="10" spans="1:5" x14ac:dyDescent="0.25">
      <c r="A10" t="s">
        <v>29</v>
      </c>
      <c r="C10" s="2" t="str">
        <f t="shared" si="0"/>
        <v>Slightly disagree</v>
      </c>
      <c r="D10" s="5" cm="1">
        <f t="array" ref="D10">_xlfn.IFS(C10="Slightly Agree",1,C10="Slightly Disagree",0,C10="Definitely Agree",1,C10="Definitely Disagree",0)</f>
        <v>0</v>
      </c>
      <c r="E10" t="s">
        <v>115</v>
      </c>
    </row>
    <row r="11" spans="1:5" x14ac:dyDescent="0.25">
      <c r="A11" t="s">
        <v>30</v>
      </c>
      <c r="C11" s="2" t="str">
        <f t="shared" si="0"/>
        <v>Definitely agree</v>
      </c>
      <c r="D11" s="5" cm="1">
        <f t="array" ref="D11">_xlfn.IFS(C11="Slightly Agree",0,C11="Slightly Disagree",1,C11="Definitely Agree",0,C11="Definitely Disagree",1)</f>
        <v>0</v>
      </c>
      <c r="E11" t="s">
        <v>114</v>
      </c>
    </row>
    <row r="12" spans="1:5" x14ac:dyDescent="0.25">
      <c r="A12" t="s">
        <v>31</v>
      </c>
      <c r="C12" s="2" t="str">
        <f t="shared" si="0"/>
        <v>Slightly disagree</v>
      </c>
      <c r="D12" s="5" cm="1">
        <f t="array" ref="D12">_xlfn.IFS(C12="Slightly Agree",1,C12="Slightly Disagree",0,C12="Definitely Agree",1,C12="Definitely Disagree",0)</f>
        <v>0</v>
      </c>
      <c r="E12" t="s">
        <v>115</v>
      </c>
    </row>
    <row r="13" spans="1:5" x14ac:dyDescent="0.25">
      <c r="A13" t="s">
        <v>32</v>
      </c>
      <c r="C13" s="2" t="str">
        <f t="shared" si="0"/>
        <v>Definitely agree</v>
      </c>
      <c r="D13" s="5" cm="1">
        <f t="array" ref="D13">_xlfn.IFS(C13="Slightly Agree",0,C13="Slightly Disagree",1,C13="Definitely Agree",0,C13="Definitely Disagree",1)</f>
        <v>0</v>
      </c>
      <c r="E13" t="s">
        <v>114</v>
      </c>
    </row>
    <row r="14" spans="1:5" x14ac:dyDescent="0.25">
      <c r="A14" t="s">
        <v>33</v>
      </c>
      <c r="C14" s="2" t="str">
        <f t="shared" si="0"/>
        <v>Slightly disagree</v>
      </c>
      <c r="D14" s="5" cm="1">
        <f t="array" ref="D14">_xlfn.IFS(C14="Slightly Agree",0,C14="Slightly Disagree",1,C14="Definitely Agree",0,C14="Definitely Disagree",1)</f>
        <v>1</v>
      </c>
      <c r="E14" t="s">
        <v>115</v>
      </c>
    </row>
    <row r="15" spans="1:5" x14ac:dyDescent="0.25">
      <c r="A15" t="s">
        <v>34</v>
      </c>
      <c r="C15" s="2" t="str">
        <f t="shared" si="0"/>
        <v>Definitely agree</v>
      </c>
      <c r="D15" s="5" cm="1">
        <f t="array" ref="D15">_xlfn.IFS(C15="Slightly Agree",1,C15="Slightly Disagree",0,C15="Definitely Agree",1,C15="Definitely Disagree",0)</f>
        <v>1</v>
      </c>
      <c r="E15" t="s">
        <v>114</v>
      </c>
    </row>
    <row r="16" spans="1:5" x14ac:dyDescent="0.25">
      <c r="A16" t="s">
        <v>35</v>
      </c>
      <c r="C16" s="2" t="str">
        <f t="shared" si="0"/>
        <v>Definitely disagree</v>
      </c>
      <c r="D16" s="5" cm="1">
        <f t="array" ref="D16">_xlfn.IFS(C16="Slightly Agree",1,C16="Slightly Disagree",0,C16="Definitely Agree",1,C16="Definitely Disagree",0)</f>
        <v>0</v>
      </c>
      <c r="E16" t="s">
        <v>113</v>
      </c>
    </row>
    <row r="17" spans="1:5" x14ac:dyDescent="0.25">
      <c r="A17" t="s">
        <v>36</v>
      </c>
      <c r="C17" s="2" t="str">
        <f t="shared" si="0"/>
        <v>Slightly agree</v>
      </c>
      <c r="D17" s="5" cm="1">
        <f t="array" ref="D17">_xlfn.IFS(C17="Slightly Agree",0,C17="Slightly Disagree",1,C17="Definitely Agree",0,C17="Definitely Disagree",1)</f>
        <v>0</v>
      </c>
      <c r="E17" t="s">
        <v>112</v>
      </c>
    </row>
    <row r="18" spans="1:5" x14ac:dyDescent="0.25">
      <c r="A18" t="s">
        <v>37</v>
      </c>
      <c r="C18" s="2" t="str">
        <f t="shared" si="0"/>
        <v>Definitely agree</v>
      </c>
      <c r="D18" s="5" cm="1">
        <f t="array" ref="D18">_xlfn.IFS(C18="Slightly Agree",0,C18="Slightly Disagree",1,C18="Definitely Agree",0,C18="Definitely Disagree",1)</f>
        <v>0</v>
      </c>
      <c r="E18" t="s">
        <v>114</v>
      </c>
    </row>
    <row r="19" spans="1:5" x14ac:dyDescent="0.25">
      <c r="A19" t="s">
        <v>38</v>
      </c>
      <c r="C19" s="2" t="str">
        <f t="shared" si="0"/>
        <v>Definitely agree</v>
      </c>
      <c r="D19" s="5" cm="1">
        <f t="array" ref="D19">_xlfn.IFS(C19="Slightly Agree",1,C19="Slightly Disagree",0,C19="Definitely Agree",1,C19="Definitely Disagree",0)</f>
        <v>1</v>
      </c>
      <c r="E19" t="s">
        <v>114</v>
      </c>
    </row>
    <row r="20" spans="1:5" x14ac:dyDescent="0.25">
      <c r="A20" t="s">
        <v>39</v>
      </c>
      <c r="C20" s="2" t="str">
        <f t="shared" si="0"/>
        <v>Slightly agree</v>
      </c>
      <c r="D20" s="5" cm="1">
        <f t="array" ref="D20">_xlfn.IFS(C20="Slightly Agree",0,C20="Slightly Disagree",1,C20="Definitely Agree",0,C20="Definitely Disagree",1)</f>
        <v>0</v>
      </c>
      <c r="E20" t="s">
        <v>112</v>
      </c>
    </row>
    <row r="21" spans="1:5" x14ac:dyDescent="0.25">
      <c r="A21" t="s">
        <v>40</v>
      </c>
      <c r="C21" s="2" t="str">
        <f t="shared" si="0"/>
        <v>Definitely disagree</v>
      </c>
      <c r="D21" s="5" cm="1">
        <f t="array" ref="D21">_xlfn.IFS(C21="Slightly Agree",1,C21="Slightly Disagree",0,C21="Definitely Agree",1,C21="Definitely Disagree",0)</f>
        <v>0</v>
      </c>
      <c r="E21" t="s">
        <v>113</v>
      </c>
    </row>
    <row r="22" spans="1:5" x14ac:dyDescent="0.25">
      <c r="A22" t="s">
        <v>41</v>
      </c>
      <c r="C22" s="2" t="str">
        <f t="shared" si="0"/>
        <v>Slightly agree</v>
      </c>
      <c r="D22" s="5" cm="1">
        <f t="array" ref="D22">_xlfn.IFS(C22="Slightly Agree",1,C22="Slightly Disagree",0,C22="Definitely Agree",1,C22="Definitely Disagree",0)</f>
        <v>1</v>
      </c>
      <c r="E22" t="s">
        <v>112</v>
      </c>
    </row>
    <row r="23" spans="1:5" x14ac:dyDescent="0.25">
      <c r="A23" t="s">
        <v>42</v>
      </c>
      <c r="C23" s="2" t="str">
        <f t="shared" si="0"/>
        <v>Slightly disagree</v>
      </c>
      <c r="D23" s="5" cm="1">
        <f t="array" ref="D23">_xlfn.IFS(C23="Slightly Agree",1,C23="Slightly Disagree",0,C23="Definitely Agree",1,C23="Definitely Disagree",0)</f>
        <v>0</v>
      </c>
      <c r="E23" t="s">
        <v>115</v>
      </c>
    </row>
    <row r="24" spans="1:5" x14ac:dyDescent="0.25">
      <c r="A24" t="s">
        <v>43</v>
      </c>
      <c r="C24" s="2" t="str">
        <f t="shared" si="0"/>
        <v>Definitely disagree</v>
      </c>
      <c r="D24" s="5" cm="1">
        <f t="array" ref="D24">_xlfn.IFS(C24="Slightly Agree",1,C24="Slightly Disagree",0,C24="Definitely Agree",1,C24="Definitely Disagree",0)</f>
        <v>0</v>
      </c>
      <c r="E24" t="s">
        <v>113</v>
      </c>
    </row>
    <row r="25" spans="1:5" x14ac:dyDescent="0.25">
      <c r="A25" t="s">
        <v>44</v>
      </c>
      <c r="C25" s="2" t="str">
        <f t="shared" si="0"/>
        <v>Slightly disagree</v>
      </c>
      <c r="D25" s="5" cm="1">
        <f t="array" ref="D25">_xlfn.IFS(C25="Slightly Agree",1,C25="Slightly Disagree",0,C25="Definitely Agree",1,C25="Definitely Disagree",0)</f>
        <v>0</v>
      </c>
      <c r="E25" t="s">
        <v>115</v>
      </c>
    </row>
    <row r="26" spans="1:5" x14ac:dyDescent="0.25">
      <c r="A26" t="s">
        <v>45</v>
      </c>
      <c r="C26" s="2" t="str">
        <f t="shared" si="0"/>
        <v>Definitely agree</v>
      </c>
      <c r="D26" s="5" cm="1">
        <f t="array" ref="D26">_xlfn.IFS(C26="Slightly Agree",1,C26="Slightly Disagree",0,C26="Definitely Agree",1,C26="Definitely Disagree",0)</f>
        <v>1</v>
      </c>
      <c r="E26" t="s">
        <v>114</v>
      </c>
    </row>
    <row r="27" spans="1:5" ht="45" x14ac:dyDescent="0.25">
      <c r="A27" t="s">
        <v>46</v>
      </c>
      <c r="B27" s="2" t="s">
        <v>13</v>
      </c>
      <c r="C27" s="2" t="str">
        <f t="shared" si="0"/>
        <v>Slightly agree</v>
      </c>
      <c r="D27" s="5" cm="1">
        <f t="array" ref="D27">_xlfn.IFS(C27="Slightly Agree",0,C27="Slightly Disagree",1,C27="Definitely Agree",0,C27="Definitely Disagree",1)</f>
        <v>0</v>
      </c>
      <c r="E27" t="s">
        <v>112</v>
      </c>
    </row>
    <row r="28" spans="1:5" x14ac:dyDescent="0.25">
      <c r="A28" t="s">
        <v>47</v>
      </c>
      <c r="C28" s="2" t="str">
        <f t="shared" si="0"/>
        <v>Definitely disagree</v>
      </c>
      <c r="D28" s="5" cm="1">
        <f t="array" ref="D28">_xlfn.IFS(C28="Slightly Agree",0,C28="Slightly Disagree",1,C28="Definitely Agree",0,C28="Definitely Disagree",1)</f>
        <v>1</v>
      </c>
      <c r="E28" t="s">
        <v>113</v>
      </c>
    </row>
    <row r="29" spans="1:5" x14ac:dyDescent="0.25">
      <c r="A29" t="s">
        <v>48</v>
      </c>
      <c r="C29" s="2" t="str">
        <f t="shared" si="0"/>
        <v>Slightly disagree</v>
      </c>
      <c r="D29" s="5" cm="1">
        <f t="array" ref="D29">_xlfn.IFS(C29="Slightly Agree",1,C29="Slightly Disagree",0,C29="Definitely Agree",1,C29="Definitely Disagree",0)</f>
        <v>0</v>
      </c>
      <c r="E29" t="s">
        <v>115</v>
      </c>
    </row>
    <row r="30" spans="1:5" x14ac:dyDescent="0.25">
      <c r="A30" t="s">
        <v>49</v>
      </c>
      <c r="C30" s="2" t="str">
        <f t="shared" si="0"/>
        <v>Definitely agree</v>
      </c>
      <c r="D30" s="5" cm="1">
        <f t="array" ref="D30">_xlfn.IFS(C30="Slightly Agree",0,C30="Slightly Disagree",1,C30="Definitely Agree",0,C30="Definitely Disagree",1)</f>
        <v>0</v>
      </c>
      <c r="E30" t="s">
        <v>114</v>
      </c>
    </row>
    <row r="31" spans="1:5" x14ac:dyDescent="0.25">
      <c r="A31" t="s">
        <v>50</v>
      </c>
      <c r="C31" s="2" t="str">
        <f t="shared" si="0"/>
        <v>Slightly agree</v>
      </c>
      <c r="D31" s="5" cm="1">
        <f t="array" ref="D31">_xlfn.IFS(C31="Slightly Agree",0,C31="Slightly Disagree",1,C31="Definitely Agree",0,C31="Definitely Disagree",1)</f>
        <v>0</v>
      </c>
      <c r="E31" t="s">
        <v>112</v>
      </c>
    </row>
    <row r="32" spans="1:5" x14ac:dyDescent="0.25">
      <c r="A32" t="s">
        <v>51</v>
      </c>
      <c r="C32" s="2" t="str">
        <f t="shared" si="0"/>
        <v>Definitely disagree</v>
      </c>
      <c r="D32" s="5" cm="1">
        <f t="array" ref="D32">_xlfn.IFS(C32="Slightly Agree",0,C32="Slightly Disagree",1,C32="Definitely Agree",0,C32="Definitely Disagree",1)</f>
        <v>1</v>
      </c>
      <c r="E32" t="s">
        <v>113</v>
      </c>
    </row>
    <row r="33" spans="1:5" x14ac:dyDescent="0.25">
      <c r="A33" t="s">
        <v>52</v>
      </c>
      <c r="C33" s="2" t="str">
        <f t="shared" si="0"/>
        <v>Definitely disagree</v>
      </c>
      <c r="D33" s="5" cm="1">
        <f t="array" ref="D33">_xlfn.IFS(C33="Slightly Agree",0,C33="Slightly Disagree",1,C33="Definitely Agree",0,C33="Definitely Disagree",1)</f>
        <v>1</v>
      </c>
      <c r="E33" t="s">
        <v>113</v>
      </c>
    </row>
    <row r="34" spans="1:5" x14ac:dyDescent="0.25">
      <c r="A34" t="s">
        <v>53</v>
      </c>
      <c r="C34" s="2" t="str">
        <f t="shared" si="0"/>
        <v>Slightly agree</v>
      </c>
      <c r="D34" s="5" cm="1">
        <f t="array" ref="D34">_xlfn.IFS(C34="Slightly Agree",0,C34="Slightly Disagree",1,C34="Definitely Agree",0,C34="Definitely Disagree",1)</f>
        <v>0</v>
      </c>
      <c r="E34" t="s">
        <v>112</v>
      </c>
    </row>
    <row r="35" spans="1:5" x14ac:dyDescent="0.25">
      <c r="A35" t="s">
        <v>54</v>
      </c>
      <c r="C35" s="2" t="str">
        <f t="shared" si="0"/>
        <v>Definitely agree</v>
      </c>
      <c r="D35" s="5" cm="1">
        <f t="array" ref="D35">_xlfn.IFS(C35="Slightly Agree",0,C35="Slightly Disagree",1,C35="Definitely Agree",0,C35="Definitely Disagree",1)</f>
        <v>0</v>
      </c>
      <c r="E35" t="s">
        <v>114</v>
      </c>
    </row>
    <row r="36" spans="1:5" x14ac:dyDescent="0.25">
      <c r="A36" t="s">
        <v>55</v>
      </c>
      <c r="C36" s="2" t="str">
        <f t="shared" si="0"/>
        <v>Slightly disagree</v>
      </c>
      <c r="D36" s="5" cm="1">
        <f t="array" ref="D36">_xlfn.IFS(C36="Slightly Agree",1,C36="Slightly Disagree",0,C36="Definitely Agree",1,C36="Definitely Disagree",0)</f>
        <v>0</v>
      </c>
      <c r="E36" t="s">
        <v>115</v>
      </c>
    </row>
    <row r="37" spans="1:5" x14ac:dyDescent="0.25">
      <c r="A37" t="s">
        <v>56</v>
      </c>
      <c r="C37" s="2" t="str">
        <f t="shared" si="0"/>
        <v>Definitely agree</v>
      </c>
      <c r="D37" s="5" cm="1">
        <f t="array" ref="D37">_xlfn.IFS(C37="Slightly Agree",0,C37="Slightly Disagree",1,C37="Definitely Agree",0,C37="Definitely Disagree",1)</f>
        <v>0</v>
      </c>
      <c r="E37" t="s">
        <v>114</v>
      </c>
    </row>
    <row r="38" spans="1:5" x14ac:dyDescent="0.25">
      <c r="A38" t="s">
        <v>57</v>
      </c>
      <c r="C38" s="2" t="str">
        <f t="shared" si="0"/>
        <v>Definitely disagree</v>
      </c>
      <c r="D38" s="5" cm="1">
        <f t="array" ref="D38">_xlfn.IFS(C38="Slightly Agree",1,C38="Slightly Disagree",0,C38="Definitely Agree",1,C38="Definitely Disagree",0)</f>
        <v>0</v>
      </c>
      <c r="E38" t="s">
        <v>113</v>
      </c>
    </row>
    <row r="39" spans="1:5" x14ac:dyDescent="0.25">
      <c r="A39" t="s">
        <v>58</v>
      </c>
      <c r="C39" s="2" t="str">
        <f t="shared" si="0"/>
        <v>Definitely agree</v>
      </c>
      <c r="D39" s="5" cm="1">
        <f t="array" ref="D39">_xlfn.IFS(C39="Slightly Agree",0,C39="Slightly Disagree",1,C39="Definitely Agree",0,C39="Definitely Disagree",1)</f>
        <v>0</v>
      </c>
      <c r="E39" t="s">
        <v>114</v>
      </c>
    </row>
    <row r="40" spans="1:5" x14ac:dyDescent="0.25">
      <c r="A40" t="s">
        <v>59</v>
      </c>
      <c r="C40" s="2" t="str">
        <f t="shared" si="0"/>
        <v>Definitely agree</v>
      </c>
      <c r="D40" s="5" cm="1">
        <f t="array" ref="D40">_xlfn.IFS(C40="Slightly Agree",0,C40="Slightly Disagree",1,C40="Definitely Agree",0,C40="Definitely Disagree",1)</f>
        <v>0</v>
      </c>
      <c r="E40" t="s">
        <v>114</v>
      </c>
    </row>
    <row r="41" spans="1:5" x14ac:dyDescent="0.25">
      <c r="A41" t="s">
        <v>60</v>
      </c>
      <c r="C41" s="2" t="str">
        <f t="shared" si="0"/>
        <v>Definitely agree</v>
      </c>
      <c r="D41" s="5" cm="1">
        <f t="array" ref="D41">_xlfn.IFS(C41="Slightly Agree",0,C41="Slightly Disagree",1,C41="Definitely Agree",0,C41="Definitely Disagree",1)</f>
        <v>0</v>
      </c>
      <c r="E41" t="s">
        <v>114</v>
      </c>
    </row>
    <row r="42" spans="1:5" x14ac:dyDescent="0.25">
      <c r="A42" t="s">
        <v>61</v>
      </c>
      <c r="C42" s="2" t="str">
        <f t="shared" si="0"/>
        <v>Slightly agree</v>
      </c>
      <c r="D42" s="5" cm="1">
        <f t="array" ref="D42">_xlfn.IFS(C42="Slightly Agree",1,C42="Slightly Disagree",0,C42="Definitely Agree",1,C42="Definitely Disagree",0)</f>
        <v>1</v>
      </c>
      <c r="E42" t="s">
        <v>112</v>
      </c>
    </row>
    <row r="43" spans="1:5" x14ac:dyDescent="0.25">
      <c r="A43" t="s">
        <v>62</v>
      </c>
      <c r="C43" s="2" t="str">
        <f t="shared" si="0"/>
        <v>Definitely agree</v>
      </c>
      <c r="D43" s="5" cm="1">
        <f t="array" ref="D43">_xlfn.IFS(C43="Slightly Agree",0,C43="Slightly Disagree",1,C43="Definitely Agree",0,C43="Definitely Disagree",1)</f>
        <v>0</v>
      </c>
      <c r="E43" t="s">
        <v>114</v>
      </c>
    </row>
    <row r="44" spans="1:5" x14ac:dyDescent="0.25">
      <c r="A44" t="s">
        <v>63</v>
      </c>
      <c r="C44" s="2" t="str">
        <f t="shared" si="0"/>
        <v>Definitely agree</v>
      </c>
      <c r="D44" s="5" cm="1">
        <f t="array" ref="D44">_xlfn.IFS(C44="Slightly Agree",1,C44="Slightly Disagree",0,C44="Definitely Agree",1,C44="Definitely Disagree",0)</f>
        <v>1</v>
      </c>
      <c r="E44" t="s">
        <v>114</v>
      </c>
    </row>
    <row r="45" spans="1:5" x14ac:dyDescent="0.25">
      <c r="A45" t="s">
        <v>64</v>
      </c>
      <c r="C45" s="2" t="str">
        <f t="shared" si="0"/>
        <v>Slightly disagree</v>
      </c>
      <c r="D45" s="5" cm="1">
        <f t="array" ref="D45">_xlfn.IFS(C45="Slightly Agree",1,C45="Slightly Disagree",0,C45="Definitely Agree",1,C45="Definitely Disagree",0)</f>
        <v>0</v>
      </c>
      <c r="E45" t="s">
        <v>115</v>
      </c>
    </row>
    <row r="46" spans="1:5" x14ac:dyDescent="0.25">
      <c r="A46" t="s">
        <v>65</v>
      </c>
      <c r="C46" s="2" t="str">
        <f t="shared" si="0"/>
        <v>Definitely agree</v>
      </c>
      <c r="D46" s="5" cm="1">
        <f t="array" ref="D46">_xlfn.IFS(C46="Slightly Agree",1,C46="Slightly Disagree",0,C46="Definitely Agree",1,C46="Definitely Disagree",0)</f>
        <v>1</v>
      </c>
      <c r="E46" t="s">
        <v>114</v>
      </c>
    </row>
    <row r="47" spans="1:5" x14ac:dyDescent="0.25">
      <c r="A47" t="s">
        <v>66</v>
      </c>
      <c r="C47" s="2" t="str">
        <f t="shared" si="0"/>
        <v>Definitely agree</v>
      </c>
      <c r="D47" s="5" cm="1">
        <f t="array" ref="D47">_xlfn.IFS(C47="Slightly Agree",0,C47="Slightly Disagree",1,C47="Definitely Agree",0,C47="Definitely Disagree",1)</f>
        <v>0</v>
      </c>
      <c r="E47" t="s">
        <v>114</v>
      </c>
    </row>
    <row r="48" spans="1:5" x14ac:dyDescent="0.25">
      <c r="A48" t="s">
        <v>67</v>
      </c>
      <c r="C48" s="2" t="str">
        <f t="shared" si="0"/>
        <v>Slightly disagree</v>
      </c>
      <c r="D48" s="5" cm="1">
        <f t="array" ref="D48">_xlfn.IFS(C48="Slightly Agree",1,C48="Slightly Disagree",0,C48="Definitely Agree",1,C48="Definitely Disagree",0)</f>
        <v>0</v>
      </c>
      <c r="E48" t="s">
        <v>115</v>
      </c>
    </row>
    <row r="49" spans="1:5" x14ac:dyDescent="0.25">
      <c r="A49" t="s">
        <v>68</v>
      </c>
      <c r="C49" s="2" t="str">
        <f t="shared" si="0"/>
        <v>Slightly agree</v>
      </c>
      <c r="D49" s="5" cm="1">
        <f t="array" ref="D49">_xlfn.IFS(C49="Slightly Agree",1,C49="Slightly Disagree",0,C49="Definitely Agree",1,C49="Definitely Disagree",0)</f>
        <v>1</v>
      </c>
      <c r="E49" t="s">
        <v>112</v>
      </c>
    </row>
    <row r="50" spans="1:5" x14ac:dyDescent="0.25">
      <c r="A50" t="s">
        <v>69</v>
      </c>
      <c r="C50" s="2" t="str">
        <f t="shared" si="0"/>
        <v>Definitely agree</v>
      </c>
      <c r="D50" s="5" cm="1">
        <f t="array" ref="D50">_xlfn.IFS(C50="Slightly Agree",0,C50="Slightly Disagree",1,C50="Definitely Agree",0,C50="Definitely Disagree",1)</f>
        <v>0</v>
      </c>
      <c r="E50" t="s">
        <v>114</v>
      </c>
    </row>
    <row r="51" spans="1:5" x14ac:dyDescent="0.25">
      <c r="A51" t="s">
        <v>70</v>
      </c>
      <c r="C51" s="2" t="str">
        <f t="shared" si="0"/>
        <v>Definitely agree</v>
      </c>
      <c r="D51" s="5" cm="1">
        <f t="array" ref="D51">_xlfn.IFS(C51="Slightly Agree",0,C51="Slightly Disagree",1,C51="Definitely Agree",0,C51="Definitely Disagree",1)</f>
        <v>0</v>
      </c>
      <c r="E51" t="s">
        <v>114</v>
      </c>
    </row>
    <row r="52" spans="1:5" x14ac:dyDescent="0.25">
      <c r="A52" t="s">
        <v>71</v>
      </c>
      <c r="C52" s="2" t="str">
        <f t="shared" si="0"/>
        <v>Definitely disagree</v>
      </c>
      <c r="D52" s="5" cm="1">
        <f t="array" ref="D52">_xlfn.IFS(C52="Slightly Agree",0,C52="Slightly Disagree",1,C52="Definitely Agree",0,C52="Definitely Disagree",1)</f>
        <v>1</v>
      </c>
      <c r="E52" t="s">
        <v>113</v>
      </c>
    </row>
    <row r="53" spans="1:5" x14ac:dyDescent="0.25">
      <c r="A53" t="s">
        <v>72</v>
      </c>
      <c r="C53" s="2" t="str">
        <f t="shared" si="0"/>
        <v>Definitely agree</v>
      </c>
      <c r="D53" s="5" cm="1">
        <f t="array" ref="D53">_xlfn.IFS(C53="Slightly Agree",0,C53="Slightly Disagree",1,C53="Definitely Agree",0,C53="Definitely Disagree",1)</f>
        <v>0</v>
      </c>
      <c r="E53" t="s">
        <v>114</v>
      </c>
    </row>
    <row r="54" spans="1:5" x14ac:dyDescent="0.25">
      <c r="E54" s="6"/>
    </row>
    <row r="55" spans="1:5" x14ac:dyDescent="0.25">
      <c r="E55" s="6"/>
    </row>
    <row r="56" spans="1:5" ht="18.75" x14ac:dyDescent="0.3">
      <c r="C56" s="7" t="s">
        <v>22</v>
      </c>
      <c r="D56" s="8">
        <f>SUM(D4,D7,D9,D11,D13:D15,D17:D18,D21:D22,D24:D25,D28:D32,D35,D37:D42,D44:D47,D49,D51:D53,D55,D57:D58,D60:D63)</f>
        <v>12</v>
      </c>
      <c r="E56" s="6"/>
    </row>
    <row r="57" spans="1:5" x14ac:dyDescent="0.25">
      <c r="E57" s="6"/>
    </row>
    <row r="58" spans="1:5" x14ac:dyDescent="0.25">
      <c r="E58" s="6"/>
    </row>
    <row r="59" spans="1:5" x14ac:dyDescent="0.25">
      <c r="E59" s="6"/>
    </row>
    <row r="60" spans="1:5" x14ac:dyDescent="0.25">
      <c r="E60" s="6"/>
    </row>
    <row r="61" spans="1:5" x14ac:dyDescent="0.25">
      <c r="E61" s="6"/>
    </row>
    <row r="62" spans="1:5" x14ac:dyDescent="0.25">
      <c r="E62" s="6"/>
    </row>
    <row r="63" spans="1:5" x14ac:dyDescent="0.25">
      <c r="E63" s="6"/>
    </row>
  </sheetData>
  <pageMargins left="0.7" right="0.7" top="0.78740157499999996" bottom="0.78740157499999996"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EB0D7-F6A9-4773-A60B-715A91E5A49C}">
  <dimension ref="A1:E63"/>
  <sheetViews>
    <sheetView zoomScaleNormal="100" workbookViewId="0">
      <selection activeCell="C3" sqref="C3"/>
    </sheetView>
  </sheetViews>
  <sheetFormatPr baseColWidth="10" defaultColWidth="11.5703125" defaultRowHeight="15" x14ac:dyDescent="0.25"/>
  <cols>
    <col min="1" max="1" width="67.7109375" style="2" customWidth="1"/>
    <col min="2" max="2" width="57.5703125" style="2" customWidth="1"/>
    <col min="3" max="3" width="26" style="2" customWidth="1"/>
    <col min="4" max="4" width="11.5703125" style="5"/>
    <col min="5" max="5" width="17.85546875" style="2" customWidth="1"/>
    <col min="6" max="16384" width="11.5703125" style="2"/>
  </cols>
  <sheetData>
    <row r="1" spans="1:5" ht="42.6" customHeight="1" x14ac:dyDescent="0.25">
      <c r="A1" s="1" t="s">
        <v>0</v>
      </c>
      <c r="B1" s="1" t="s">
        <v>1</v>
      </c>
      <c r="C1" s="1" t="s">
        <v>2</v>
      </c>
      <c r="D1" s="1" t="s">
        <v>3</v>
      </c>
      <c r="E1" s="1" t="s">
        <v>4</v>
      </c>
    </row>
    <row r="2" spans="1:5" x14ac:dyDescent="0.25">
      <c r="C2" s="10">
        <v>45151</v>
      </c>
    </row>
    <row r="3" spans="1:5" ht="28.5" x14ac:dyDescent="0.25">
      <c r="A3" s="3" t="s">
        <v>5</v>
      </c>
      <c r="B3" s="9" t="s">
        <v>255</v>
      </c>
      <c r="C3" s="4"/>
    </row>
    <row r="4" spans="1:5" x14ac:dyDescent="0.25">
      <c r="A4" t="s">
        <v>23</v>
      </c>
      <c r="B4" s="2" t="s">
        <v>313</v>
      </c>
      <c r="C4" s="2" t="s">
        <v>110</v>
      </c>
      <c r="D4" s="5" cm="1">
        <f t="array" ref="D4">_xlfn.IFS(C4="Slightly Agree",0,C4="Slightly Disagree",1,C4="Definitely Agree",0,C4="Definitely Disagree",1)</f>
        <v>1</v>
      </c>
      <c r="E4" s="6"/>
    </row>
    <row r="5" spans="1:5" x14ac:dyDescent="0.25">
      <c r="A5" t="s">
        <v>24</v>
      </c>
      <c r="B5" s="2" t="s">
        <v>313</v>
      </c>
      <c r="C5" s="2" t="s">
        <v>254</v>
      </c>
      <c r="D5" s="5" cm="1">
        <f t="array" ref="D5">_xlfn.IFS(C5="Slightly Agree",1,C5="Slightly Disagree",0,C5="Definitely Agree",1,C5="Definitely Disagree",0)</f>
        <v>0</v>
      </c>
      <c r="E5" s="6"/>
    </row>
    <row r="6" spans="1:5" x14ac:dyDescent="0.25">
      <c r="A6" t="s">
        <v>25</v>
      </c>
      <c r="B6" s="2" t="s">
        <v>313</v>
      </c>
      <c r="C6" s="2" t="s">
        <v>253</v>
      </c>
      <c r="D6" s="5" cm="1">
        <f t="array" ref="D6">_xlfn.IFS(C6="Slightly Agree",0,C6="Slightly Disagree",1,C6="Definitely Agree",0,C6="Definitely Disagree",1)</f>
        <v>0</v>
      </c>
      <c r="E6" s="6"/>
    </row>
    <row r="7" spans="1:5" x14ac:dyDescent="0.25">
      <c r="A7" t="s">
        <v>26</v>
      </c>
      <c r="B7" s="2" t="s">
        <v>313</v>
      </c>
      <c r="C7" s="2" t="s">
        <v>253</v>
      </c>
      <c r="D7" s="5" cm="1">
        <f t="array" ref="D7">_xlfn.IFS(C7="Slightly Agree",1,C7="Slightly Disagree",0,C7="Definitely Agree",1,C7="Definitely Disagree",0)</f>
        <v>1</v>
      </c>
      <c r="E7" s="6"/>
    </row>
    <row r="8" spans="1:5" x14ac:dyDescent="0.25">
      <c r="A8" t="s">
        <v>27</v>
      </c>
      <c r="B8" s="2" t="s">
        <v>313</v>
      </c>
      <c r="C8" s="2" t="s">
        <v>314</v>
      </c>
      <c r="D8" s="5" cm="1">
        <f t="array" ref="D8">_xlfn.IFS(C8="Slightly Agree",1,C8="Slightly Disagree",0,C8="Definitely Agree",1,C8="Definitely Disagree",0)</f>
        <v>1</v>
      </c>
      <c r="E8" s="6"/>
    </row>
    <row r="9" spans="1:5" x14ac:dyDescent="0.25">
      <c r="A9" t="s">
        <v>28</v>
      </c>
      <c r="B9" s="2" t="s">
        <v>313</v>
      </c>
      <c r="C9" s="2" t="s">
        <v>314</v>
      </c>
      <c r="D9" s="5" cm="1">
        <f t="array" ref="D9">_xlfn.IFS(C9="Slightly Agree",1,C9="Slightly Disagree",0,C9="Definitely Agree",1,C9="Definitely Disagree",0)</f>
        <v>1</v>
      </c>
      <c r="E9" s="6"/>
    </row>
    <row r="10" spans="1:5" x14ac:dyDescent="0.25">
      <c r="A10" t="s">
        <v>29</v>
      </c>
      <c r="B10" s="2" t="s">
        <v>313</v>
      </c>
      <c r="C10" s="2" t="s">
        <v>314</v>
      </c>
      <c r="D10" s="5" cm="1">
        <f t="array" ref="D10">_xlfn.IFS(C10="Slightly Agree",1,C10="Slightly Disagree",0,C10="Definitely Agree",1,C10="Definitely Disagree",0)</f>
        <v>1</v>
      </c>
      <c r="E10" s="6"/>
    </row>
    <row r="11" spans="1:5" x14ac:dyDescent="0.25">
      <c r="A11" t="s">
        <v>30</v>
      </c>
      <c r="B11" s="2" t="s">
        <v>313</v>
      </c>
      <c r="C11" s="2" t="s">
        <v>110</v>
      </c>
      <c r="D11" s="5" cm="1">
        <f t="array" ref="D11">_xlfn.IFS(C11="Slightly Agree",0,C11="Slightly Disagree",1,C11="Definitely Agree",0,C11="Definitely Disagree",1)</f>
        <v>1</v>
      </c>
      <c r="E11" s="6"/>
    </row>
    <row r="12" spans="1:5" x14ac:dyDescent="0.25">
      <c r="A12" t="s">
        <v>31</v>
      </c>
      <c r="B12" s="2" t="s">
        <v>313</v>
      </c>
      <c r="C12" s="2" t="s">
        <v>253</v>
      </c>
      <c r="D12" s="5" cm="1">
        <f t="array" ref="D12">_xlfn.IFS(C12="Slightly Agree",1,C12="Slightly Disagree",0,C12="Definitely Agree",1,C12="Definitely Disagree",0)</f>
        <v>1</v>
      </c>
      <c r="E12" s="6"/>
    </row>
    <row r="13" spans="1:5" x14ac:dyDescent="0.25">
      <c r="A13" t="s">
        <v>32</v>
      </c>
      <c r="B13" s="2" t="s">
        <v>313</v>
      </c>
      <c r="C13" s="2" t="s">
        <v>110</v>
      </c>
      <c r="D13" s="5" cm="1">
        <f t="array" ref="D13">_xlfn.IFS(C13="Slightly Agree",0,C13="Slightly Disagree",1,C13="Definitely Agree",0,C13="Definitely Disagree",1)</f>
        <v>1</v>
      </c>
      <c r="E13" s="6"/>
    </row>
    <row r="14" spans="1:5" x14ac:dyDescent="0.25">
      <c r="A14" t="s">
        <v>33</v>
      </c>
      <c r="B14" s="2" t="s">
        <v>313</v>
      </c>
      <c r="C14" s="2" t="s">
        <v>254</v>
      </c>
      <c r="D14" s="5" cm="1">
        <f t="array" ref="D14">_xlfn.IFS(C14="Slightly Agree",0,C14="Slightly Disagree",1,C14="Definitely Agree",0,C14="Definitely Disagree",1)</f>
        <v>1</v>
      </c>
      <c r="E14" s="6"/>
    </row>
    <row r="15" spans="1:5" x14ac:dyDescent="0.25">
      <c r="A15" t="s">
        <v>34</v>
      </c>
      <c r="B15" s="2" t="s">
        <v>313</v>
      </c>
      <c r="C15" s="2" t="s">
        <v>314</v>
      </c>
      <c r="D15" s="5" cm="1">
        <f t="array" ref="D15">_xlfn.IFS(C15="Slightly Agree",1,C15="Slightly Disagree",0,C15="Definitely Agree",1,C15="Definitely Disagree",0)</f>
        <v>1</v>
      </c>
      <c r="E15" s="6"/>
    </row>
    <row r="16" spans="1:5" x14ac:dyDescent="0.25">
      <c r="A16" t="s">
        <v>35</v>
      </c>
      <c r="B16" s="2" t="s">
        <v>313</v>
      </c>
      <c r="C16" s="2" t="s">
        <v>314</v>
      </c>
      <c r="D16" s="5" cm="1">
        <f t="array" ref="D16">_xlfn.IFS(C16="Slightly Agree",1,C16="Slightly Disagree",0,C16="Definitely Agree",1,C16="Definitely Disagree",0)</f>
        <v>1</v>
      </c>
      <c r="E16" s="6"/>
    </row>
    <row r="17" spans="1:5" x14ac:dyDescent="0.25">
      <c r="A17" t="s">
        <v>36</v>
      </c>
      <c r="B17" s="2" t="s">
        <v>313</v>
      </c>
      <c r="C17" s="2" t="s">
        <v>253</v>
      </c>
      <c r="D17" s="5" cm="1">
        <f t="array" ref="D17">_xlfn.IFS(C17="Slightly Agree",0,C17="Slightly Disagree",1,C17="Definitely Agree",0,C17="Definitely Disagree",1)</f>
        <v>0</v>
      </c>
      <c r="E17" s="6"/>
    </row>
    <row r="18" spans="1:5" x14ac:dyDescent="0.25">
      <c r="A18" t="s">
        <v>37</v>
      </c>
      <c r="B18" s="2" t="s">
        <v>313</v>
      </c>
      <c r="C18" s="2" t="s">
        <v>314</v>
      </c>
      <c r="D18" s="5" cm="1">
        <f t="array" ref="D18">_xlfn.IFS(C18="Slightly Agree",0,C18="Slightly Disagree",1,C18="Definitely Agree",0,C18="Definitely Disagree",1)</f>
        <v>0</v>
      </c>
      <c r="E18" s="6"/>
    </row>
    <row r="19" spans="1:5" x14ac:dyDescent="0.25">
      <c r="A19" t="s">
        <v>38</v>
      </c>
      <c r="B19" s="2" t="s">
        <v>313</v>
      </c>
      <c r="C19" s="2" t="s">
        <v>253</v>
      </c>
      <c r="D19" s="5" cm="1">
        <f t="array" ref="D19">_xlfn.IFS(C19="Slightly Agree",1,C19="Slightly Disagree",0,C19="Definitely Agree",1,C19="Definitely Disagree",0)</f>
        <v>1</v>
      </c>
      <c r="E19" s="6"/>
    </row>
    <row r="20" spans="1:5" x14ac:dyDescent="0.25">
      <c r="A20" t="s">
        <v>39</v>
      </c>
      <c r="B20" s="2" t="s">
        <v>313</v>
      </c>
      <c r="C20" s="2" t="s">
        <v>314</v>
      </c>
      <c r="D20" s="5" cm="1">
        <f t="array" ref="D20">_xlfn.IFS(C20="Slightly Agree",0,C20="Slightly Disagree",1,C20="Definitely Agree",0,C20="Definitely Disagree",1)</f>
        <v>0</v>
      </c>
      <c r="E20" s="6"/>
    </row>
    <row r="21" spans="1:5" x14ac:dyDescent="0.25">
      <c r="A21" t="s">
        <v>40</v>
      </c>
      <c r="B21" s="2" t="s">
        <v>315</v>
      </c>
      <c r="C21" s="2" t="s">
        <v>253</v>
      </c>
      <c r="D21" s="5" cm="1">
        <f t="array" ref="D21">_xlfn.IFS(C21="Slightly Agree",1,C21="Slightly Disagree",0,C21="Definitely Agree",1,C21="Definitely Disagree",0)</f>
        <v>1</v>
      </c>
      <c r="E21" s="6"/>
    </row>
    <row r="22" spans="1:5" x14ac:dyDescent="0.25">
      <c r="A22" t="s">
        <v>41</v>
      </c>
      <c r="B22" s="2" t="s">
        <v>313</v>
      </c>
      <c r="C22" s="2" t="s">
        <v>314</v>
      </c>
      <c r="D22" s="5" cm="1">
        <f t="array" ref="D22">_xlfn.IFS(C22="Slightly Agree",1,C22="Slightly Disagree",0,C22="Definitely Agree",1,C22="Definitely Disagree",0)</f>
        <v>1</v>
      </c>
      <c r="E22" s="6"/>
    </row>
    <row r="23" spans="1:5" x14ac:dyDescent="0.25">
      <c r="A23" t="s">
        <v>42</v>
      </c>
      <c r="B23" s="2" t="s">
        <v>313</v>
      </c>
      <c r="C23" s="2" t="s">
        <v>110</v>
      </c>
      <c r="D23" s="5" cm="1">
        <f t="array" ref="D23">_xlfn.IFS(C23="Slightly Agree",1,C23="Slightly Disagree",0,C23="Definitely Agree",1,C23="Definitely Disagree",0)</f>
        <v>0</v>
      </c>
      <c r="E23" s="6"/>
    </row>
    <row r="24" spans="1:5" x14ac:dyDescent="0.25">
      <c r="A24" t="s">
        <v>43</v>
      </c>
      <c r="B24" s="2" t="s">
        <v>313</v>
      </c>
      <c r="C24" s="2" t="s">
        <v>110</v>
      </c>
      <c r="D24" s="5" cm="1">
        <f t="array" ref="D24">_xlfn.IFS(C24="Slightly Agree",1,C24="Slightly Disagree",0,C24="Definitely Agree",1,C24="Definitely Disagree",0)</f>
        <v>0</v>
      </c>
      <c r="E24" s="6"/>
    </row>
    <row r="25" spans="1:5" x14ac:dyDescent="0.25">
      <c r="A25" t="s">
        <v>44</v>
      </c>
      <c r="B25" s="2" t="s">
        <v>313</v>
      </c>
      <c r="C25" s="2" t="s">
        <v>253</v>
      </c>
      <c r="D25" s="5" cm="1">
        <f t="array" ref="D25">_xlfn.IFS(C25="Slightly Agree",1,C25="Slightly Disagree",0,C25="Definitely Agree",1,C25="Definitely Disagree",0)</f>
        <v>1</v>
      </c>
      <c r="E25" s="6"/>
    </row>
    <row r="26" spans="1:5" x14ac:dyDescent="0.25">
      <c r="A26" t="s">
        <v>45</v>
      </c>
      <c r="B26" s="2" t="s">
        <v>313</v>
      </c>
      <c r="C26" s="2" t="s">
        <v>314</v>
      </c>
      <c r="D26" s="5" cm="1">
        <f t="array" ref="D26">_xlfn.IFS(C26="Slightly Agree",1,C26="Slightly Disagree",0,C26="Definitely Agree",1,C26="Definitely Disagree",0)</f>
        <v>1</v>
      </c>
      <c r="E26" s="6"/>
    </row>
    <row r="27" spans="1:5" x14ac:dyDescent="0.25">
      <c r="A27" t="s">
        <v>46</v>
      </c>
      <c r="B27" s="2" t="s">
        <v>313</v>
      </c>
      <c r="C27" s="2" t="s">
        <v>253</v>
      </c>
      <c r="D27" s="5" cm="1">
        <f t="array" ref="D27">_xlfn.IFS(C27="Slightly Agree",0,C27="Slightly Disagree",1,C27="Definitely Agree",0,C27="Definitely Disagree",1)</f>
        <v>0</v>
      </c>
      <c r="E27" s="6"/>
    </row>
    <row r="28" spans="1:5" x14ac:dyDescent="0.25">
      <c r="A28" t="s">
        <v>47</v>
      </c>
      <c r="B28" s="2" t="s">
        <v>313</v>
      </c>
      <c r="C28" s="2" t="s">
        <v>110</v>
      </c>
      <c r="D28" s="5" cm="1">
        <f t="array" ref="D28">_xlfn.IFS(C28="Slightly Agree",0,C28="Slightly Disagree",1,C28="Definitely Agree",0,C28="Definitely Disagree",1)</f>
        <v>1</v>
      </c>
      <c r="E28" s="6"/>
    </row>
    <row r="29" spans="1:5" x14ac:dyDescent="0.25">
      <c r="A29" t="s">
        <v>48</v>
      </c>
      <c r="B29" s="2" t="s">
        <v>313</v>
      </c>
      <c r="C29" s="2" t="s">
        <v>253</v>
      </c>
      <c r="D29" s="5" cm="1">
        <f t="array" ref="D29">_xlfn.IFS(C29="Slightly Agree",1,C29="Slightly Disagree",0,C29="Definitely Agree",1,C29="Definitely Disagree",0)</f>
        <v>1</v>
      </c>
      <c r="E29" s="6"/>
    </row>
    <row r="30" spans="1:5" x14ac:dyDescent="0.25">
      <c r="A30" t="s">
        <v>49</v>
      </c>
      <c r="B30" s="2" t="s">
        <v>313</v>
      </c>
      <c r="C30" s="2" t="s">
        <v>110</v>
      </c>
      <c r="D30" s="5" cm="1">
        <f t="array" ref="D30">_xlfn.IFS(C30="Slightly Agree",0,C30="Slightly Disagree",1,C30="Definitely Agree",0,C30="Definitely Disagree",1)</f>
        <v>1</v>
      </c>
      <c r="E30" s="6"/>
    </row>
    <row r="31" spans="1:5" x14ac:dyDescent="0.25">
      <c r="A31" t="s">
        <v>50</v>
      </c>
      <c r="B31" s="2" t="s">
        <v>313</v>
      </c>
      <c r="C31" s="2" t="s">
        <v>314</v>
      </c>
      <c r="D31" s="5" cm="1">
        <f t="array" ref="D31">_xlfn.IFS(C31="Slightly Agree",0,C31="Slightly Disagree",1,C31="Definitely Agree",0,C31="Definitely Disagree",1)</f>
        <v>0</v>
      </c>
      <c r="E31" s="6"/>
    </row>
    <row r="32" spans="1:5" x14ac:dyDescent="0.25">
      <c r="A32" t="s">
        <v>51</v>
      </c>
      <c r="B32" s="2" t="s">
        <v>313</v>
      </c>
      <c r="C32" s="2" t="s">
        <v>314</v>
      </c>
      <c r="D32" s="5" cm="1">
        <f t="array" ref="D32">_xlfn.IFS(C32="Slightly Agree",0,C32="Slightly Disagree",1,C32="Definitely Agree",0,C32="Definitely Disagree",1)</f>
        <v>0</v>
      </c>
      <c r="E32" s="6"/>
    </row>
    <row r="33" spans="1:5" x14ac:dyDescent="0.25">
      <c r="A33" t="s">
        <v>52</v>
      </c>
      <c r="B33" s="2" t="s">
        <v>313</v>
      </c>
      <c r="C33" s="2" t="s">
        <v>253</v>
      </c>
      <c r="D33" s="5" cm="1">
        <f t="array" ref="D33">_xlfn.IFS(C33="Slightly Agree",0,C33="Slightly Disagree",1,C33="Definitely Agree",0,C33="Definitely Disagree",1)</f>
        <v>0</v>
      </c>
      <c r="E33" s="6"/>
    </row>
    <row r="34" spans="1:5" x14ac:dyDescent="0.25">
      <c r="A34" t="s">
        <v>53</v>
      </c>
      <c r="B34" s="2" t="s">
        <v>313</v>
      </c>
      <c r="C34" s="2" t="s">
        <v>253</v>
      </c>
      <c r="D34" s="5" cm="1">
        <f t="array" ref="D34">_xlfn.IFS(C34="Slightly Agree",0,C34="Slightly Disagree",1,C34="Definitely Agree",0,C34="Definitely Disagree",1)</f>
        <v>0</v>
      </c>
      <c r="E34" s="6"/>
    </row>
    <row r="35" spans="1:5" x14ac:dyDescent="0.25">
      <c r="A35" t="s">
        <v>54</v>
      </c>
      <c r="B35" s="2" t="s">
        <v>313</v>
      </c>
      <c r="C35" s="2" t="s">
        <v>254</v>
      </c>
      <c r="D35" s="5" cm="1">
        <f t="array" ref="D35">_xlfn.IFS(C35="Slightly Agree",0,C35="Slightly Disagree",1,C35="Definitely Agree",0,C35="Definitely Disagree",1)</f>
        <v>1</v>
      </c>
      <c r="E35" s="6"/>
    </row>
    <row r="36" spans="1:5" x14ac:dyDescent="0.25">
      <c r="A36" t="s">
        <v>55</v>
      </c>
      <c r="B36" s="2" t="s">
        <v>313</v>
      </c>
      <c r="C36" s="2" t="s">
        <v>253</v>
      </c>
      <c r="D36" s="5" cm="1">
        <f t="array" ref="D36">_xlfn.IFS(C36="Slightly Agree",1,C36="Slightly Disagree",0,C36="Definitely Agree",1,C36="Definitely Disagree",0)</f>
        <v>1</v>
      </c>
      <c r="E36" s="6"/>
    </row>
    <row r="37" spans="1:5" x14ac:dyDescent="0.25">
      <c r="A37" t="s">
        <v>56</v>
      </c>
      <c r="B37" s="2" t="s">
        <v>313</v>
      </c>
      <c r="C37" s="2" t="s">
        <v>253</v>
      </c>
      <c r="D37" s="5" cm="1">
        <f t="array" ref="D37">_xlfn.IFS(C37="Slightly Agree",0,C37="Slightly Disagree",1,C37="Definitely Agree",0,C37="Definitely Disagree",1)</f>
        <v>0</v>
      </c>
      <c r="E37" s="6"/>
    </row>
    <row r="38" spans="1:5" x14ac:dyDescent="0.25">
      <c r="A38" t="s">
        <v>57</v>
      </c>
      <c r="B38" s="2" t="s">
        <v>313</v>
      </c>
      <c r="C38" s="2" t="s">
        <v>314</v>
      </c>
      <c r="D38" s="5" cm="1">
        <f t="array" ref="D38">_xlfn.IFS(C38="Slightly Agree",1,C38="Slightly Disagree",0,C38="Definitely Agree",1,C38="Definitely Disagree",0)</f>
        <v>1</v>
      </c>
      <c r="E38" s="6"/>
    </row>
    <row r="39" spans="1:5" x14ac:dyDescent="0.25">
      <c r="A39" t="s">
        <v>58</v>
      </c>
      <c r="B39" s="2" t="s">
        <v>313</v>
      </c>
      <c r="C39" s="2" t="s">
        <v>254</v>
      </c>
      <c r="D39" s="5" cm="1">
        <f t="array" ref="D39">_xlfn.IFS(C39="Slightly Agree",0,C39="Slightly Disagree",1,C39="Definitely Agree",0,C39="Definitely Disagree",1)</f>
        <v>1</v>
      </c>
      <c r="E39" s="6"/>
    </row>
    <row r="40" spans="1:5" x14ac:dyDescent="0.25">
      <c r="A40" t="s">
        <v>59</v>
      </c>
      <c r="B40" s="2" t="s">
        <v>313</v>
      </c>
      <c r="C40" s="2" t="s">
        <v>110</v>
      </c>
      <c r="D40" s="5" cm="1">
        <f t="array" ref="D40">_xlfn.IFS(C40="Slightly Agree",0,C40="Slightly Disagree",1,C40="Definitely Agree",0,C40="Definitely Disagree",1)</f>
        <v>1</v>
      </c>
      <c r="E40" s="6"/>
    </row>
    <row r="41" spans="1:5" x14ac:dyDescent="0.25">
      <c r="A41" t="s">
        <v>60</v>
      </c>
      <c r="B41" s="2" t="s">
        <v>313</v>
      </c>
      <c r="C41" s="2" t="s">
        <v>110</v>
      </c>
      <c r="D41" s="5" cm="1">
        <f t="array" ref="D41">_xlfn.IFS(C41="Slightly Agree",0,C41="Slightly Disagree",1,C41="Definitely Agree",0,C41="Definitely Disagree",1)</f>
        <v>1</v>
      </c>
      <c r="E41" s="6"/>
    </row>
    <row r="42" spans="1:5" x14ac:dyDescent="0.25">
      <c r="A42" t="s">
        <v>61</v>
      </c>
      <c r="B42" s="2" t="s">
        <v>313</v>
      </c>
      <c r="C42" s="2" t="s">
        <v>253</v>
      </c>
      <c r="D42" s="5" cm="1">
        <f t="array" ref="D42">_xlfn.IFS(C42="Slightly Agree",1,C42="Slightly Disagree",0,C42="Definitely Agree",1,C42="Definitely Disagree",0)</f>
        <v>1</v>
      </c>
      <c r="E42" s="6"/>
    </row>
    <row r="43" spans="1:5" x14ac:dyDescent="0.25">
      <c r="A43" t="s">
        <v>62</v>
      </c>
      <c r="B43" s="2" t="s">
        <v>313</v>
      </c>
      <c r="C43" s="2" t="s">
        <v>254</v>
      </c>
      <c r="D43" s="5" cm="1">
        <f t="array" ref="D43">_xlfn.IFS(C43="Slightly Agree",0,C43="Slightly Disagree",1,C43="Definitely Agree",0,C43="Definitely Disagree",1)</f>
        <v>1</v>
      </c>
      <c r="E43" s="6"/>
    </row>
    <row r="44" spans="1:5" x14ac:dyDescent="0.25">
      <c r="A44" t="s">
        <v>63</v>
      </c>
      <c r="B44" s="2" t="s">
        <v>313</v>
      </c>
      <c r="C44" s="2" t="s">
        <v>314</v>
      </c>
      <c r="D44" s="5" cm="1">
        <f t="array" ref="D44">_xlfn.IFS(C44="Slightly Agree",1,C44="Slightly Disagree",0,C44="Definitely Agree",1,C44="Definitely Disagree",0)</f>
        <v>1</v>
      </c>
      <c r="E44" s="6"/>
    </row>
    <row r="45" spans="1:5" x14ac:dyDescent="0.25">
      <c r="A45" t="s">
        <v>64</v>
      </c>
      <c r="B45" s="2" t="s">
        <v>313</v>
      </c>
      <c r="C45" s="2" t="s">
        <v>253</v>
      </c>
      <c r="D45" s="5" cm="1">
        <f t="array" ref="D45">_xlfn.IFS(C45="Slightly Agree",1,C45="Slightly Disagree",0,C45="Definitely Agree",1,C45="Definitely Disagree",0)</f>
        <v>1</v>
      </c>
      <c r="E45" s="6"/>
    </row>
    <row r="46" spans="1:5" x14ac:dyDescent="0.25">
      <c r="A46" t="s">
        <v>65</v>
      </c>
      <c r="B46" s="2" t="s">
        <v>313</v>
      </c>
      <c r="C46" s="2" t="s">
        <v>253</v>
      </c>
      <c r="D46" s="5" cm="1">
        <f t="array" ref="D46">_xlfn.IFS(C46="Slightly Agree",1,C46="Slightly Disagree",0,C46="Definitely Agree",1,C46="Definitely Disagree",0)</f>
        <v>1</v>
      </c>
      <c r="E46" s="6"/>
    </row>
    <row r="47" spans="1:5" x14ac:dyDescent="0.25">
      <c r="A47" t="s">
        <v>66</v>
      </c>
      <c r="B47" s="2" t="s">
        <v>313</v>
      </c>
      <c r="C47" s="2" t="s">
        <v>110</v>
      </c>
      <c r="D47" s="5" cm="1">
        <f t="array" ref="D47">_xlfn.IFS(C47="Slightly Agree",0,C47="Slightly Disagree",1,C47="Definitely Agree",0,C47="Definitely Disagree",1)</f>
        <v>1</v>
      </c>
      <c r="E47" s="6"/>
    </row>
    <row r="48" spans="1:5" x14ac:dyDescent="0.25">
      <c r="A48" t="s">
        <v>67</v>
      </c>
      <c r="B48" s="2" t="s">
        <v>313</v>
      </c>
      <c r="C48" s="2" t="s">
        <v>314</v>
      </c>
      <c r="D48" s="5" cm="1">
        <f t="array" ref="D48">_xlfn.IFS(C48="Slightly Agree",1,C48="Slightly Disagree",0,C48="Definitely Agree",1,C48="Definitely Disagree",0)</f>
        <v>1</v>
      </c>
      <c r="E48" s="6"/>
    </row>
    <row r="49" spans="1:5" x14ac:dyDescent="0.25">
      <c r="A49" t="s">
        <v>68</v>
      </c>
      <c r="B49" s="2" t="s">
        <v>313</v>
      </c>
      <c r="C49" s="2" t="s">
        <v>314</v>
      </c>
      <c r="D49" s="5" cm="1">
        <f t="array" ref="D49">_xlfn.IFS(C49="Slightly Agree",1,C49="Slightly Disagree",0,C49="Definitely Agree",1,C49="Definitely Disagree",0)</f>
        <v>1</v>
      </c>
      <c r="E49" s="6"/>
    </row>
    <row r="50" spans="1:5" x14ac:dyDescent="0.25">
      <c r="A50" t="s">
        <v>69</v>
      </c>
      <c r="B50" s="2" t="s">
        <v>313</v>
      </c>
      <c r="C50" s="2" t="s">
        <v>253</v>
      </c>
      <c r="D50" s="5" cm="1">
        <f t="array" ref="D50">_xlfn.IFS(C50="Slightly Agree",0,C50="Slightly Disagree",1,C50="Definitely Agree",0,C50="Definitely Disagree",1)</f>
        <v>0</v>
      </c>
      <c r="E50" s="6"/>
    </row>
    <row r="51" spans="1:5" x14ac:dyDescent="0.25">
      <c r="A51" t="s">
        <v>70</v>
      </c>
      <c r="B51" s="2" t="s">
        <v>313</v>
      </c>
      <c r="C51" s="2" t="s">
        <v>110</v>
      </c>
      <c r="D51" s="5" cm="1">
        <f t="array" ref="D51">_xlfn.IFS(C51="Slightly Agree",0,C51="Slightly Disagree",1,C51="Definitely Agree",0,C51="Definitely Disagree",1)</f>
        <v>1</v>
      </c>
      <c r="E51" s="6"/>
    </row>
    <row r="52" spans="1:5" x14ac:dyDescent="0.25">
      <c r="A52" t="s">
        <v>71</v>
      </c>
      <c r="B52" s="2" t="s">
        <v>313</v>
      </c>
      <c r="C52" s="2" t="s">
        <v>314</v>
      </c>
      <c r="D52" s="5" cm="1">
        <f t="array" ref="D52">_xlfn.IFS(C52="Slightly Agree",0,C52="Slightly Disagree",1,C52="Definitely Agree",0,C52="Definitely Disagree",1)</f>
        <v>0</v>
      </c>
      <c r="E52" s="6"/>
    </row>
    <row r="53" spans="1:5" x14ac:dyDescent="0.25">
      <c r="A53" t="s">
        <v>72</v>
      </c>
      <c r="B53" s="2" t="s">
        <v>313</v>
      </c>
      <c r="C53" s="2" t="s">
        <v>314</v>
      </c>
      <c r="D53" s="5" cm="1">
        <f t="array" ref="D53">_xlfn.IFS(C53="Slightly Agree",0,C53="Slightly Disagree",1,C53="Definitely Agree",0,C53="Definitely Disagree",1)</f>
        <v>0</v>
      </c>
      <c r="E53" s="6"/>
    </row>
    <row r="54" spans="1:5" x14ac:dyDescent="0.25">
      <c r="E54" s="6"/>
    </row>
    <row r="55" spans="1:5" x14ac:dyDescent="0.25">
      <c r="E55" s="6"/>
    </row>
    <row r="56" spans="1:5" ht="18.75" x14ac:dyDescent="0.3">
      <c r="C56" s="7" t="s">
        <v>22</v>
      </c>
      <c r="D56" s="8">
        <f>SUM(D4,D7,D9,D11,D13:D15,D17:D18,D21:D22,D24:D25,D28:D32,D35,D37:D42,D44:D47,D49,D51:D53,D55,D57:D58,D60:D63)</f>
        <v>25</v>
      </c>
      <c r="E56" s="6"/>
    </row>
    <row r="57" spans="1:5" x14ac:dyDescent="0.25">
      <c r="E57" s="6"/>
    </row>
    <row r="58" spans="1:5" x14ac:dyDescent="0.25">
      <c r="E58" s="6"/>
    </row>
    <row r="59" spans="1:5" x14ac:dyDescent="0.25">
      <c r="E59" s="6"/>
    </row>
    <row r="60" spans="1:5" x14ac:dyDescent="0.25">
      <c r="E60" s="6"/>
    </row>
    <row r="61" spans="1:5" x14ac:dyDescent="0.25">
      <c r="E61" s="6"/>
    </row>
    <row r="62" spans="1:5" x14ac:dyDescent="0.25">
      <c r="E62" s="6"/>
    </row>
    <row r="63" spans="1:5" x14ac:dyDescent="0.25">
      <c r="E63" s="6"/>
    </row>
  </sheetData>
  <pageMargins left="0.7" right="0.7" top="0.78740157499999996" bottom="0.78740157499999996"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97DEC-65D6-4387-990C-30C1B25A0017}">
  <dimension ref="A1:F63"/>
  <sheetViews>
    <sheetView zoomScaleNormal="100" workbookViewId="0">
      <selection activeCell="D27" sqref="D27"/>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5"/>
    <col min="5" max="5" width="17.85546875" style="2" customWidth="1"/>
    <col min="6" max="16384" width="11.5703125" style="2"/>
  </cols>
  <sheetData>
    <row r="1" spans="1:6" ht="42.6" customHeight="1" x14ac:dyDescent="0.25">
      <c r="A1" s="1" t="s">
        <v>0</v>
      </c>
      <c r="B1" s="1" t="s">
        <v>1</v>
      </c>
      <c r="C1" s="1" t="s">
        <v>2</v>
      </c>
      <c r="D1" s="1" t="s">
        <v>3</v>
      </c>
      <c r="E1" s="1" t="s">
        <v>4</v>
      </c>
    </row>
    <row r="2" spans="1:6" x14ac:dyDescent="0.25">
      <c r="F2" s="10">
        <v>45151</v>
      </c>
    </row>
    <row r="3" spans="1:6" ht="28.5" x14ac:dyDescent="0.25">
      <c r="A3" s="3" t="s">
        <v>5</v>
      </c>
      <c r="C3" s="4"/>
    </row>
    <row r="4" spans="1:6" x14ac:dyDescent="0.25">
      <c r="A4" t="s">
        <v>23</v>
      </c>
      <c r="C4" s="2" t="e">
        <f>RIGHT(E4,LEN(E4)-3)</f>
        <v>#VALUE!</v>
      </c>
      <c r="D4" s="5" t="e" cm="1">
        <f t="array" ref="D4">_xlfn.IFS(C4="Slightly Agree",0,C4="Slightly Disagree",1,C4="Definitely Agree",0,C4="Definitely Disagree",1)</f>
        <v>#VALUE!</v>
      </c>
      <c r="E4" s="6"/>
      <c r="F4" t="s">
        <v>205</v>
      </c>
    </row>
    <row r="5" spans="1:6" x14ac:dyDescent="0.25">
      <c r="A5" t="s">
        <v>24</v>
      </c>
      <c r="C5" s="2" t="e">
        <f t="shared" ref="C5:C12" si="0">RIGHT(E5,LEN(E5)-3)</f>
        <v>#VALUE!</v>
      </c>
      <c r="D5" s="5" t="e" cm="1">
        <f t="array" ref="D5">_xlfn.IFS(C5="Slightly Agree",1,C5="Slightly Disagree",0,C5="Definitely Agree",1,C5="Definitely Disagree",0)</f>
        <v>#VALUE!</v>
      </c>
      <c r="E5" s="6"/>
      <c r="F5" t="s">
        <v>206</v>
      </c>
    </row>
    <row r="6" spans="1:6" x14ac:dyDescent="0.25">
      <c r="A6" t="s">
        <v>25</v>
      </c>
      <c r="C6" s="2" t="e">
        <f t="shared" si="0"/>
        <v>#VALUE!</v>
      </c>
      <c r="D6" s="5" t="e" cm="1">
        <f t="array" ref="D6">_xlfn.IFS(C6="Slightly Agree",0,C6="Slightly Disagree",1,C6="Definitely Agree",0,C6="Definitely Disagree",1)</f>
        <v>#VALUE!</v>
      </c>
      <c r="E6" s="6"/>
      <c r="F6" t="e">
        <v>#NAME?</v>
      </c>
    </row>
    <row r="7" spans="1:6" x14ac:dyDescent="0.25">
      <c r="A7" t="s">
        <v>26</v>
      </c>
      <c r="C7" s="2" t="e">
        <f t="shared" si="0"/>
        <v>#VALUE!</v>
      </c>
      <c r="D7" s="5" t="e" cm="1">
        <f t="array" ref="D7">_xlfn.IFS(C7="Slightly Agree",1,C7="Slightly Disagree",0,C7="Definitely Agree",1,C7="Definitely Disagree",0)</f>
        <v>#VALUE!</v>
      </c>
      <c r="E7" s="6"/>
      <c r="F7" t="s">
        <v>207</v>
      </c>
    </row>
    <row r="8" spans="1:6" x14ac:dyDescent="0.25">
      <c r="A8" t="s">
        <v>27</v>
      </c>
      <c r="C8" s="2" t="e">
        <f t="shared" si="0"/>
        <v>#VALUE!</v>
      </c>
      <c r="D8" s="5" t="e" cm="1">
        <f t="array" ref="D8">_xlfn.IFS(C8="Slightly Agree",1,C8="Slightly Disagree",0,C8="Definitely Agree",1,C8="Definitely Disagree",0)</f>
        <v>#VALUE!</v>
      </c>
      <c r="E8" s="6"/>
      <c r="F8" t="s">
        <v>208</v>
      </c>
    </row>
    <row r="9" spans="1:6" x14ac:dyDescent="0.25">
      <c r="A9" t="s">
        <v>28</v>
      </c>
      <c r="C9" s="2" t="e">
        <f t="shared" si="0"/>
        <v>#VALUE!</v>
      </c>
      <c r="D9" s="5" t="e" cm="1">
        <f t="array" ref="D9">_xlfn.IFS(C9="Slightly Agree",1,C9="Slightly Disagree",0,C9="Definitely Agree",1,C9="Definitely Disagree",0)</f>
        <v>#VALUE!</v>
      </c>
      <c r="E9" s="6"/>
      <c r="F9" t="s">
        <v>209</v>
      </c>
    </row>
    <row r="10" spans="1:6" x14ac:dyDescent="0.25">
      <c r="A10" t="s">
        <v>29</v>
      </c>
      <c r="C10" s="2" t="e">
        <f t="shared" si="0"/>
        <v>#VALUE!</v>
      </c>
      <c r="D10" s="5" t="e" cm="1">
        <f t="array" ref="D10">_xlfn.IFS(C10="Slightly Agree",1,C10="Slightly Disagree",0,C10="Definitely Agree",1,C10="Definitely Disagree",0)</f>
        <v>#VALUE!</v>
      </c>
      <c r="E10" s="6"/>
      <c r="F10" t="s">
        <v>210</v>
      </c>
    </row>
    <row r="11" spans="1:6" x14ac:dyDescent="0.25">
      <c r="A11" t="s">
        <v>30</v>
      </c>
      <c r="C11" s="2" t="e">
        <f t="shared" si="0"/>
        <v>#VALUE!</v>
      </c>
      <c r="D11" s="5" t="e" cm="1">
        <f t="array" ref="D11">_xlfn.IFS(C11="Slightly Agree",0,C11="Slightly Disagree",1,C11="Definitely Agree",0,C11="Definitely Disagree",1)</f>
        <v>#VALUE!</v>
      </c>
      <c r="E11" s="6"/>
      <c r="F11" t="s">
        <v>211</v>
      </c>
    </row>
    <row r="12" spans="1:6" x14ac:dyDescent="0.25">
      <c r="A12" t="s">
        <v>31</v>
      </c>
      <c r="C12" s="2" t="e">
        <f t="shared" si="0"/>
        <v>#VALUE!</v>
      </c>
      <c r="D12" s="5" t="e" cm="1">
        <f t="array" ref="D12">_xlfn.IFS(C12="Slightly Agree",1,C12="Slightly Disagree",0,C12="Definitely Agree",1,C12="Definitely Disagree",0)</f>
        <v>#VALUE!</v>
      </c>
      <c r="E12" s="6"/>
      <c r="F12" t="s">
        <v>212</v>
      </c>
    </row>
    <row r="13" spans="1:6" x14ac:dyDescent="0.25">
      <c r="A13" t="s">
        <v>32</v>
      </c>
      <c r="C13" s="2" t="e">
        <f>RIGHT(E13,LEN(E13)-4)</f>
        <v>#VALUE!</v>
      </c>
      <c r="D13" s="5" t="e" cm="1">
        <f t="array" ref="D13">_xlfn.IFS(C13="Slightly Agree",0,C13="Slightly Disagree",1,C13="Definitely Agree",0,C13="Definitely Disagree",1)</f>
        <v>#VALUE!</v>
      </c>
      <c r="E13" s="6"/>
      <c r="F13" t="s">
        <v>213</v>
      </c>
    </row>
    <row r="14" spans="1:6" x14ac:dyDescent="0.25">
      <c r="A14" t="s">
        <v>33</v>
      </c>
      <c r="C14" s="2" t="e">
        <f t="shared" ref="C14:C53" si="1">RIGHT(E14,LEN(E14)-4)</f>
        <v>#VALUE!</v>
      </c>
      <c r="D14" s="5" t="e" cm="1">
        <f t="array" ref="D14">_xlfn.IFS(C14="Slightly Agree",0,C14="Slightly Disagree",1,C14="Definitely Agree",0,C14="Definitely Disagree",1)</f>
        <v>#VALUE!</v>
      </c>
      <c r="E14" s="6"/>
      <c r="F14" t="s">
        <v>214</v>
      </c>
    </row>
    <row r="15" spans="1:6" x14ac:dyDescent="0.25">
      <c r="A15" t="s">
        <v>34</v>
      </c>
      <c r="C15" s="2" t="e">
        <f t="shared" si="1"/>
        <v>#VALUE!</v>
      </c>
      <c r="D15" s="5" t="e" cm="1">
        <f t="array" ref="D15">_xlfn.IFS(C15="Slightly Agree",1,C15="Slightly Disagree",0,C15="Definitely Agree",1,C15="Definitely Disagree",0)</f>
        <v>#VALUE!</v>
      </c>
      <c r="E15" s="6"/>
      <c r="F15" t="s">
        <v>215</v>
      </c>
    </row>
    <row r="16" spans="1:6" x14ac:dyDescent="0.25">
      <c r="A16" t="s">
        <v>35</v>
      </c>
      <c r="C16" s="2" t="e">
        <f t="shared" si="1"/>
        <v>#VALUE!</v>
      </c>
      <c r="D16" s="5" t="e" cm="1">
        <f t="array" ref="D16">_xlfn.IFS(C16="Slightly Agree",1,C16="Slightly Disagree",0,C16="Definitely Agree",1,C16="Definitely Disagree",0)</f>
        <v>#VALUE!</v>
      </c>
      <c r="E16" s="6"/>
      <c r="F16" t="s">
        <v>216</v>
      </c>
    </row>
    <row r="17" spans="1:6" x14ac:dyDescent="0.25">
      <c r="A17" t="s">
        <v>36</v>
      </c>
      <c r="C17" s="2" t="e">
        <f t="shared" si="1"/>
        <v>#VALUE!</v>
      </c>
      <c r="D17" s="5" t="e" cm="1">
        <f t="array" ref="D17">_xlfn.IFS(C17="Slightly Agree",0,C17="Slightly Disagree",1,C17="Definitely Agree",0,C17="Definitely Disagree",1)</f>
        <v>#VALUE!</v>
      </c>
      <c r="E17" s="6"/>
      <c r="F17" t="s">
        <v>217</v>
      </c>
    </row>
    <row r="18" spans="1:6" x14ac:dyDescent="0.25">
      <c r="A18" t="s">
        <v>37</v>
      </c>
      <c r="C18" s="2" t="e">
        <f t="shared" si="1"/>
        <v>#VALUE!</v>
      </c>
      <c r="D18" s="5" t="e" cm="1">
        <f t="array" ref="D18">_xlfn.IFS(C18="Slightly Agree",0,C18="Slightly Disagree",1,C18="Definitely Agree",0,C18="Definitely Disagree",1)</f>
        <v>#VALUE!</v>
      </c>
      <c r="E18" s="6"/>
      <c r="F18" t="s">
        <v>218</v>
      </c>
    </row>
    <row r="19" spans="1:6" x14ac:dyDescent="0.25">
      <c r="A19" t="s">
        <v>38</v>
      </c>
      <c r="C19" s="2" t="e">
        <f t="shared" si="1"/>
        <v>#VALUE!</v>
      </c>
      <c r="D19" s="5" t="e" cm="1">
        <f t="array" ref="D19">_xlfn.IFS(C19="Slightly Agree",1,C19="Slightly Disagree",0,C19="Definitely Agree",1,C19="Definitely Disagree",0)</f>
        <v>#VALUE!</v>
      </c>
      <c r="E19" s="6"/>
      <c r="F19" t="s">
        <v>219</v>
      </c>
    </row>
    <row r="20" spans="1:6" x14ac:dyDescent="0.25">
      <c r="A20" t="s">
        <v>39</v>
      </c>
      <c r="C20" s="2" t="e">
        <f t="shared" si="1"/>
        <v>#VALUE!</v>
      </c>
      <c r="D20" s="5" t="e" cm="1">
        <f t="array" ref="D20">_xlfn.IFS(C20="Slightly Agree",0,C20="Slightly Disagree",1,C20="Definitely Agree",0,C20="Definitely Disagree",1)</f>
        <v>#VALUE!</v>
      </c>
      <c r="E20" s="6"/>
      <c r="F20" t="s">
        <v>220</v>
      </c>
    </row>
    <row r="21" spans="1:6" x14ac:dyDescent="0.25">
      <c r="A21" t="s">
        <v>40</v>
      </c>
      <c r="C21" s="2" t="e">
        <f t="shared" si="1"/>
        <v>#VALUE!</v>
      </c>
      <c r="D21" s="5" t="e" cm="1">
        <f t="array" ref="D21">_xlfn.IFS(C21="Slightly Agree",1,C21="Slightly Disagree",0,C21="Definitely Agree",1,C21="Definitely Disagree",0)</f>
        <v>#VALUE!</v>
      </c>
      <c r="E21" s="6"/>
      <c r="F21" t="s">
        <v>221</v>
      </c>
    </row>
    <row r="22" spans="1:6" x14ac:dyDescent="0.25">
      <c r="A22" t="s">
        <v>41</v>
      </c>
      <c r="C22" s="2" t="e">
        <f t="shared" si="1"/>
        <v>#VALUE!</v>
      </c>
      <c r="D22" s="5" t="e" cm="1">
        <f t="array" ref="D22">_xlfn.IFS(C22="Slightly Agree",1,C22="Slightly Disagree",0,C22="Definitely Agree",1,C22="Definitely Disagree",0)</f>
        <v>#VALUE!</v>
      </c>
      <c r="E22" s="6"/>
      <c r="F22" t="s">
        <v>222</v>
      </c>
    </row>
    <row r="23" spans="1:6" x14ac:dyDescent="0.25">
      <c r="A23" t="s">
        <v>42</v>
      </c>
      <c r="C23" s="2" t="e">
        <f t="shared" si="1"/>
        <v>#VALUE!</v>
      </c>
      <c r="D23" s="5" t="e" cm="1">
        <f t="array" ref="D23">_xlfn.IFS(C23="Slightly Agree",1,C23="Slightly Disagree",0,C23="Definitely Agree",1,C23="Definitely Disagree",0)</f>
        <v>#VALUE!</v>
      </c>
      <c r="E23" s="6"/>
      <c r="F23" t="s">
        <v>223</v>
      </c>
    </row>
    <row r="24" spans="1:6" x14ac:dyDescent="0.25">
      <c r="A24" t="s">
        <v>43</v>
      </c>
      <c r="C24" s="2" t="e">
        <f t="shared" si="1"/>
        <v>#VALUE!</v>
      </c>
      <c r="D24" s="5" t="e" cm="1">
        <f t="array" ref="D24">_xlfn.IFS(C24="Slightly Agree",1,C24="Slightly Disagree",0,C24="Definitely Agree",1,C24="Definitely Disagree",0)</f>
        <v>#VALUE!</v>
      </c>
      <c r="E24" s="6"/>
      <c r="F24" t="s">
        <v>224</v>
      </c>
    </row>
    <row r="25" spans="1:6" x14ac:dyDescent="0.25">
      <c r="A25" t="s">
        <v>44</v>
      </c>
      <c r="C25" s="2" t="e">
        <f t="shared" si="1"/>
        <v>#VALUE!</v>
      </c>
      <c r="D25" s="5" t="e" cm="1">
        <f t="array" ref="D25">_xlfn.IFS(C25="Slightly Agree",1,C25="Slightly Disagree",0,C25="Definitely Agree",1,C25="Definitely Disagree",0)</f>
        <v>#VALUE!</v>
      </c>
      <c r="E25" s="6"/>
      <c r="F25" t="s">
        <v>225</v>
      </c>
    </row>
    <row r="26" spans="1:6" x14ac:dyDescent="0.25">
      <c r="A26" t="s">
        <v>45</v>
      </c>
      <c r="C26" s="2" t="e">
        <f t="shared" si="1"/>
        <v>#VALUE!</v>
      </c>
      <c r="D26" s="5" t="e" cm="1">
        <f t="array" ref="D26">_xlfn.IFS(C26="Slightly Agree",1,C26="Slightly Disagree",0,C26="Definitely Agree",1,C26="Definitely Disagree",0)</f>
        <v>#VALUE!</v>
      </c>
      <c r="E26" s="6"/>
      <c r="F26" t="s">
        <v>226</v>
      </c>
    </row>
    <row r="27" spans="1:6" ht="45" x14ac:dyDescent="0.25">
      <c r="A27" t="s">
        <v>46</v>
      </c>
      <c r="B27" s="2" t="s">
        <v>13</v>
      </c>
      <c r="C27" s="2" t="e">
        <f t="shared" si="1"/>
        <v>#VALUE!</v>
      </c>
      <c r="D27" s="5" t="e" cm="1">
        <f t="array" ref="D27">_xlfn.IFS(C27="Slightly Agree",0,C27="Slightly Disagree",1,C27="Definitely Agree",0,C27="Definitely Disagree",1)</f>
        <v>#VALUE!</v>
      </c>
      <c r="E27" s="6"/>
      <c r="F27" t="s">
        <v>227</v>
      </c>
    </row>
    <row r="28" spans="1:6" x14ac:dyDescent="0.25">
      <c r="A28" t="s">
        <v>47</v>
      </c>
      <c r="C28" s="2" t="e">
        <f t="shared" si="1"/>
        <v>#VALUE!</v>
      </c>
      <c r="D28" s="5" t="e" cm="1">
        <f t="array" ref="D28">_xlfn.IFS(C28="Slightly Agree",0,C28="Slightly Disagree",1,C28="Definitely Agree",0,C28="Definitely Disagree",1)</f>
        <v>#VALUE!</v>
      </c>
      <c r="E28" s="6"/>
      <c r="F28" t="s">
        <v>228</v>
      </c>
    </row>
    <row r="29" spans="1:6" x14ac:dyDescent="0.25">
      <c r="A29" t="s">
        <v>48</v>
      </c>
      <c r="C29" s="2" t="e">
        <f t="shared" si="1"/>
        <v>#VALUE!</v>
      </c>
      <c r="D29" s="5" t="e" cm="1">
        <f t="array" ref="D29">_xlfn.IFS(C29="Slightly Agree",1,C29="Slightly Disagree",0,C29="Definitely Agree",1,C29="Definitely Disagree",0)</f>
        <v>#VALUE!</v>
      </c>
      <c r="E29" s="6"/>
      <c r="F29" t="s">
        <v>229</v>
      </c>
    </row>
    <row r="30" spans="1:6" x14ac:dyDescent="0.25">
      <c r="A30" t="s">
        <v>49</v>
      </c>
      <c r="C30" s="2" t="e">
        <f t="shared" si="1"/>
        <v>#VALUE!</v>
      </c>
      <c r="D30" s="5" t="e" cm="1">
        <f t="array" ref="D30">_xlfn.IFS(C30="Slightly Agree",0,C30="Slightly Disagree",1,C30="Definitely Agree",0,C30="Definitely Disagree",1)</f>
        <v>#VALUE!</v>
      </c>
      <c r="E30" s="6"/>
      <c r="F30" t="s">
        <v>230</v>
      </c>
    </row>
    <row r="31" spans="1:6" x14ac:dyDescent="0.25">
      <c r="A31" t="s">
        <v>50</v>
      </c>
      <c r="C31" s="2" t="e">
        <f t="shared" si="1"/>
        <v>#VALUE!</v>
      </c>
      <c r="D31" s="5" t="e" cm="1">
        <f t="array" ref="D31">_xlfn.IFS(C31="Slightly Agree",0,C31="Slightly Disagree",1,C31="Definitely Agree",0,C31="Definitely Disagree",1)</f>
        <v>#VALUE!</v>
      </c>
      <c r="E31" s="6"/>
      <c r="F31">
        <v>4</v>
      </c>
    </row>
    <row r="32" spans="1:6" x14ac:dyDescent="0.25">
      <c r="A32" t="s">
        <v>51</v>
      </c>
      <c r="C32" s="2" t="e">
        <f t="shared" si="1"/>
        <v>#VALUE!</v>
      </c>
      <c r="D32" s="5" t="e" cm="1">
        <f t="array" ref="D32">_xlfn.IFS(C32="Slightly Agree",0,C32="Slightly Disagree",1,C32="Definitely Agree",0,C32="Definitely Disagree",1)</f>
        <v>#VALUE!</v>
      </c>
      <c r="E32" s="6"/>
      <c r="F32" t="s">
        <v>231</v>
      </c>
    </row>
    <row r="33" spans="1:6" x14ac:dyDescent="0.25">
      <c r="A33" t="s">
        <v>52</v>
      </c>
      <c r="C33" s="2" t="e">
        <f t="shared" si="1"/>
        <v>#VALUE!</v>
      </c>
      <c r="D33" s="5" t="e" cm="1">
        <f t="array" ref="D33">_xlfn.IFS(C33="Slightly Agree",0,C33="Slightly Disagree",1,C33="Definitely Agree",0,C33="Definitely Disagree",1)</f>
        <v>#VALUE!</v>
      </c>
      <c r="E33" s="6"/>
      <c r="F33" t="s">
        <v>232</v>
      </c>
    </row>
    <row r="34" spans="1:6" x14ac:dyDescent="0.25">
      <c r="A34" t="s">
        <v>53</v>
      </c>
      <c r="C34" s="2" t="e">
        <f t="shared" si="1"/>
        <v>#VALUE!</v>
      </c>
      <c r="D34" s="5" t="e" cm="1">
        <f t="array" ref="D34">_xlfn.IFS(C34="Slightly Agree",0,C34="Slightly Disagree",1,C34="Definitely Agree",0,C34="Definitely Disagree",1)</f>
        <v>#VALUE!</v>
      </c>
      <c r="E34" s="6"/>
      <c r="F34" t="s">
        <v>233</v>
      </c>
    </row>
    <row r="35" spans="1:6" x14ac:dyDescent="0.25">
      <c r="A35" t="s">
        <v>54</v>
      </c>
      <c r="C35" s="2" t="e">
        <f t="shared" si="1"/>
        <v>#VALUE!</v>
      </c>
      <c r="D35" s="5" t="e" cm="1">
        <f t="array" ref="D35">_xlfn.IFS(C35="Slightly Agree",0,C35="Slightly Disagree",1,C35="Definitely Agree",0,C35="Definitely Disagree",1)</f>
        <v>#VALUE!</v>
      </c>
      <c r="E35" s="6"/>
      <c r="F35" t="s">
        <v>234</v>
      </c>
    </row>
    <row r="36" spans="1:6" x14ac:dyDescent="0.25">
      <c r="A36" t="s">
        <v>55</v>
      </c>
      <c r="C36" s="2" t="e">
        <f t="shared" si="1"/>
        <v>#VALUE!</v>
      </c>
      <c r="D36" s="5" t="e" cm="1">
        <f t="array" ref="D36">_xlfn.IFS(C36="Slightly Agree",1,C36="Slightly Disagree",0,C36="Definitely Agree",1,C36="Definitely Disagree",0)</f>
        <v>#VALUE!</v>
      </c>
      <c r="E36" s="6"/>
      <c r="F36" t="s">
        <v>235</v>
      </c>
    </row>
    <row r="37" spans="1:6" x14ac:dyDescent="0.25">
      <c r="A37" t="s">
        <v>56</v>
      </c>
      <c r="C37" s="2" t="e">
        <f t="shared" si="1"/>
        <v>#VALUE!</v>
      </c>
      <c r="D37" s="5" t="e" cm="1">
        <f t="array" ref="D37">_xlfn.IFS(C37="Slightly Agree",0,C37="Slightly Disagree",1,C37="Definitely Agree",0,C37="Definitely Disagree",1)</f>
        <v>#VALUE!</v>
      </c>
      <c r="E37" s="6"/>
      <c r="F37" t="s">
        <v>236</v>
      </c>
    </row>
    <row r="38" spans="1:6" x14ac:dyDescent="0.25">
      <c r="A38" t="s">
        <v>57</v>
      </c>
      <c r="C38" s="2" t="e">
        <f t="shared" si="1"/>
        <v>#VALUE!</v>
      </c>
      <c r="D38" s="5" t="e" cm="1">
        <f t="array" ref="D38">_xlfn.IFS(C38="Slightly Agree",1,C38="Slightly Disagree",0,C38="Definitely Agree",1,C38="Definitely Disagree",0)</f>
        <v>#VALUE!</v>
      </c>
      <c r="E38" s="6"/>
      <c r="F38" t="s">
        <v>237</v>
      </c>
    </row>
    <row r="39" spans="1:6" x14ac:dyDescent="0.25">
      <c r="A39" t="s">
        <v>58</v>
      </c>
      <c r="C39" s="2" t="e">
        <f t="shared" si="1"/>
        <v>#VALUE!</v>
      </c>
      <c r="D39" s="5" t="e" cm="1">
        <f t="array" ref="D39">_xlfn.IFS(C39="Slightly Agree",0,C39="Slightly Disagree",1,C39="Definitely Agree",0,C39="Definitely Disagree",1)</f>
        <v>#VALUE!</v>
      </c>
      <c r="E39" s="6"/>
      <c r="F39" t="s">
        <v>238</v>
      </c>
    </row>
    <row r="40" spans="1:6" x14ac:dyDescent="0.25">
      <c r="A40" t="s">
        <v>59</v>
      </c>
      <c r="C40" s="2" t="e">
        <f t="shared" si="1"/>
        <v>#VALUE!</v>
      </c>
      <c r="D40" s="5" t="e" cm="1">
        <f t="array" ref="D40">_xlfn.IFS(C40="Slightly Agree",0,C40="Slightly Disagree",1,C40="Definitely Agree",0,C40="Definitely Disagree",1)</f>
        <v>#VALUE!</v>
      </c>
      <c r="E40" s="6"/>
      <c r="F40" t="s">
        <v>239</v>
      </c>
    </row>
    <row r="41" spans="1:6" x14ac:dyDescent="0.25">
      <c r="A41" t="s">
        <v>60</v>
      </c>
      <c r="C41" s="2" t="e">
        <f t="shared" si="1"/>
        <v>#VALUE!</v>
      </c>
      <c r="D41" s="5" t="e" cm="1">
        <f t="array" ref="D41">_xlfn.IFS(C41="Slightly Agree",0,C41="Slightly Disagree",1,C41="Definitely Agree",0,C41="Definitely Disagree",1)</f>
        <v>#VALUE!</v>
      </c>
      <c r="E41" s="6"/>
      <c r="F41" t="s">
        <v>240</v>
      </c>
    </row>
    <row r="42" spans="1:6" x14ac:dyDescent="0.25">
      <c r="A42" t="s">
        <v>61</v>
      </c>
      <c r="C42" s="2" t="e">
        <f t="shared" si="1"/>
        <v>#VALUE!</v>
      </c>
      <c r="D42" s="5" t="e" cm="1">
        <f t="array" ref="D42">_xlfn.IFS(C42="Slightly Agree",1,C42="Slightly Disagree",0,C42="Definitely Agree",1,C42="Definitely Disagree",0)</f>
        <v>#VALUE!</v>
      </c>
      <c r="E42" s="6"/>
      <c r="F42" t="s">
        <v>241</v>
      </c>
    </row>
    <row r="43" spans="1:6" x14ac:dyDescent="0.25">
      <c r="A43" t="s">
        <v>62</v>
      </c>
      <c r="C43" s="2" t="e">
        <f t="shared" si="1"/>
        <v>#VALUE!</v>
      </c>
      <c r="D43" s="5" t="e" cm="1">
        <f t="array" ref="D43">_xlfn.IFS(C43="Slightly Agree",0,C43="Slightly Disagree",1,C43="Definitely Agree",0,C43="Definitely Disagree",1)</f>
        <v>#VALUE!</v>
      </c>
      <c r="E43" s="6"/>
      <c r="F43" t="s">
        <v>242</v>
      </c>
    </row>
    <row r="44" spans="1:6" x14ac:dyDescent="0.25">
      <c r="A44" t="s">
        <v>63</v>
      </c>
      <c r="C44" s="2" t="e">
        <f t="shared" si="1"/>
        <v>#VALUE!</v>
      </c>
      <c r="D44" s="5" t="e" cm="1">
        <f t="array" ref="D44">_xlfn.IFS(C44="Slightly Agree",1,C44="Slightly Disagree",0,C44="Definitely Agree",1,C44="Definitely Disagree",0)</f>
        <v>#VALUE!</v>
      </c>
      <c r="E44" s="6"/>
      <c r="F44" t="s">
        <v>243</v>
      </c>
    </row>
    <row r="45" spans="1:6" x14ac:dyDescent="0.25">
      <c r="A45" t="s">
        <v>64</v>
      </c>
      <c r="C45" s="2" t="e">
        <f t="shared" si="1"/>
        <v>#VALUE!</v>
      </c>
      <c r="D45" s="5" t="e" cm="1">
        <f t="array" ref="D45">_xlfn.IFS(C45="Slightly Agree",1,C45="Slightly Disagree",0,C45="Definitely Agree",1,C45="Definitely Disagree",0)</f>
        <v>#VALUE!</v>
      </c>
      <c r="E45" s="6"/>
      <c r="F45" t="s">
        <v>244</v>
      </c>
    </row>
    <row r="46" spans="1:6" x14ac:dyDescent="0.25">
      <c r="A46" t="s">
        <v>65</v>
      </c>
      <c r="C46" s="2" t="e">
        <f t="shared" si="1"/>
        <v>#VALUE!</v>
      </c>
      <c r="D46" s="5" t="e" cm="1">
        <f t="array" ref="D46">_xlfn.IFS(C46="Slightly Agree",1,C46="Slightly Disagree",0,C46="Definitely Agree",1,C46="Definitely Disagree",0)</f>
        <v>#VALUE!</v>
      </c>
      <c r="E46" s="6"/>
      <c r="F46" t="s">
        <v>245</v>
      </c>
    </row>
    <row r="47" spans="1:6" x14ac:dyDescent="0.25">
      <c r="A47" t="s">
        <v>66</v>
      </c>
      <c r="C47" s="2" t="e">
        <f t="shared" si="1"/>
        <v>#VALUE!</v>
      </c>
      <c r="D47" s="5" t="e" cm="1">
        <f t="array" ref="D47">_xlfn.IFS(C47="Slightly Agree",0,C47="Slightly Disagree",1,C47="Definitely Agree",0,C47="Definitely Disagree",1)</f>
        <v>#VALUE!</v>
      </c>
      <c r="E47" s="6"/>
      <c r="F47" t="s">
        <v>246</v>
      </c>
    </row>
    <row r="48" spans="1:6" x14ac:dyDescent="0.25">
      <c r="A48" t="s">
        <v>67</v>
      </c>
      <c r="C48" s="2" t="e">
        <f t="shared" si="1"/>
        <v>#VALUE!</v>
      </c>
      <c r="D48" s="5" t="e" cm="1">
        <f t="array" ref="D48">_xlfn.IFS(C48="Slightly Agree",1,C48="Slightly Disagree",0,C48="Definitely Agree",1,C48="Definitely Disagree",0)</f>
        <v>#VALUE!</v>
      </c>
      <c r="E48" s="6"/>
      <c r="F48" t="s">
        <v>247</v>
      </c>
    </row>
    <row r="49" spans="1:6" x14ac:dyDescent="0.25">
      <c r="A49" t="s">
        <v>68</v>
      </c>
      <c r="C49" s="2" t="e">
        <f t="shared" si="1"/>
        <v>#VALUE!</v>
      </c>
      <c r="D49" s="5" t="e" cm="1">
        <f t="array" ref="D49">_xlfn.IFS(C49="Slightly Agree",1,C49="Slightly Disagree",0,C49="Definitely Agree",1,C49="Definitely Disagree",0)</f>
        <v>#VALUE!</v>
      </c>
      <c r="E49" s="6"/>
      <c r="F49" t="s">
        <v>248</v>
      </c>
    </row>
    <row r="50" spans="1:6" x14ac:dyDescent="0.25">
      <c r="A50" t="s">
        <v>69</v>
      </c>
      <c r="C50" s="2" t="e">
        <f t="shared" si="1"/>
        <v>#VALUE!</v>
      </c>
      <c r="D50" s="5" t="e" cm="1">
        <f t="array" ref="D50">_xlfn.IFS(C50="Slightly Agree",0,C50="Slightly Disagree",1,C50="Definitely Agree",0,C50="Definitely Disagree",1)</f>
        <v>#VALUE!</v>
      </c>
      <c r="E50" s="6"/>
      <c r="F50" t="s">
        <v>249</v>
      </c>
    </row>
    <row r="51" spans="1:6" x14ac:dyDescent="0.25">
      <c r="A51" t="s">
        <v>70</v>
      </c>
      <c r="C51" s="2" t="e">
        <f t="shared" si="1"/>
        <v>#VALUE!</v>
      </c>
      <c r="D51" s="5" t="e" cm="1">
        <f t="array" ref="D51">_xlfn.IFS(C51="Slightly Agree",0,C51="Slightly Disagree",1,C51="Definitely Agree",0,C51="Definitely Disagree",1)</f>
        <v>#VALUE!</v>
      </c>
      <c r="E51" s="6"/>
      <c r="F51" t="s">
        <v>250</v>
      </c>
    </row>
    <row r="52" spans="1:6" x14ac:dyDescent="0.25">
      <c r="A52" t="s">
        <v>71</v>
      </c>
      <c r="C52" s="2" t="e">
        <f t="shared" si="1"/>
        <v>#VALUE!</v>
      </c>
      <c r="D52" s="5" t="e" cm="1">
        <f t="array" ref="D52">_xlfn.IFS(C52="Slightly Agree",0,C52="Slightly Disagree",1,C52="Definitely Agree",0,C52="Definitely Disagree",1)</f>
        <v>#VALUE!</v>
      </c>
      <c r="E52" s="6"/>
      <c r="F52" t="s">
        <v>251</v>
      </c>
    </row>
    <row r="53" spans="1:6" x14ac:dyDescent="0.25">
      <c r="A53" t="s">
        <v>72</v>
      </c>
      <c r="C53" s="2" t="e">
        <f t="shared" si="1"/>
        <v>#VALUE!</v>
      </c>
      <c r="D53" s="5" t="e" cm="1">
        <f t="array" ref="D53">_xlfn.IFS(C53="Slightly Agree",0,C53="Slightly Disagree",1,C53="Definitely Agree",0,C53="Definitely Disagree",1)</f>
        <v>#VALUE!</v>
      </c>
      <c r="E53" s="6"/>
      <c r="F53" t="s">
        <v>252</v>
      </c>
    </row>
    <row r="54" spans="1:6" x14ac:dyDescent="0.25">
      <c r="E54" s="6"/>
    </row>
    <row r="55" spans="1:6" x14ac:dyDescent="0.25">
      <c r="E55" s="6"/>
    </row>
    <row r="56" spans="1:6" ht="18.75" x14ac:dyDescent="0.3">
      <c r="C56" s="7" t="s">
        <v>22</v>
      </c>
      <c r="D56" s="8" t="e">
        <f>SUM(D4,D7,D9,D11,D13:D15,D17:D18,D21:D22,D24:D25,D28:D32,D35,D37:D42,D44:D47,D49,D51:D53,D55,D57:D58,D60:D63)</f>
        <v>#VALUE!</v>
      </c>
      <c r="E56" s="6"/>
    </row>
    <row r="57" spans="1:6" x14ac:dyDescent="0.25">
      <c r="E57" s="6"/>
    </row>
    <row r="58" spans="1:6" x14ac:dyDescent="0.25">
      <c r="E58" s="6"/>
    </row>
    <row r="59" spans="1:6" x14ac:dyDescent="0.25">
      <c r="E59" s="6"/>
    </row>
    <row r="60" spans="1:6" x14ac:dyDescent="0.25">
      <c r="E60" s="6"/>
    </row>
    <row r="61" spans="1:6" x14ac:dyDescent="0.25">
      <c r="E61" s="6"/>
    </row>
    <row r="62" spans="1:6" x14ac:dyDescent="0.25">
      <c r="E62" s="6"/>
    </row>
    <row r="63" spans="1:6" x14ac:dyDescent="0.25">
      <c r="E63" s="6"/>
    </row>
  </sheetData>
  <pageMargins left="0.7" right="0.7" top="0.78740157499999996" bottom="0.78740157499999996"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B22A6-993E-40D8-930B-F4C89B0E1FD7}">
  <dimension ref="A1:E63"/>
  <sheetViews>
    <sheetView zoomScaleNormal="100" workbookViewId="0">
      <selection activeCell="E7" sqref="E7"/>
    </sheetView>
  </sheetViews>
  <sheetFormatPr baseColWidth="10" defaultColWidth="11.5703125" defaultRowHeight="15" x14ac:dyDescent="0.25"/>
  <cols>
    <col min="1" max="1" width="67.7109375" style="2" customWidth="1"/>
    <col min="2" max="2" width="57.5703125" style="2" customWidth="1"/>
    <col min="3" max="3" width="26" style="2" customWidth="1"/>
    <col min="4" max="4" width="11.5703125" style="5"/>
    <col min="5" max="5" width="27.85546875" style="2" customWidth="1"/>
    <col min="6" max="16384" width="11.5703125" style="2"/>
  </cols>
  <sheetData>
    <row r="1" spans="1:5" ht="42.6" customHeight="1" x14ac:dyDescent="0.25">
      <c r="A1" s="1" t="s">
        <v>0</v>
      </c>
      <c r="B1" s="1" t="s">
        <v>1</v>
      </c>
      <c r="C1" s="1" t="s">
        <v>2</v>
      </c>
      <c r="D1" s="1" t="s">
        <v>3</v>
      </c>
      <c r="E1" s="1" t="s">
        <v>4</v>
      </c>
    </row>
    <row r="2" spans="1:5" x14ac:dyDescent="0.25">
      <c r="E2" s="10">
        <v>45151</v>
      </c>
    </row>
    <row r="3" spans="1:5" ht="28.5" x14ac:dyDescent="0.25">
      <c r="A3" s="3" t="s">
        <v>111</v>
      </c>
      <c r="C3" s="4"/>
    </row>
    <row r="4" spans="1:5" ht="30" customHeight="1" x14ac:dyDescent="0.25">
      <c r="A4" s="2" t="s">
        <v>23</v>
      </c>
      <c r="B4" s="2" t="str">
        <f>_xlfn.TEXTJOIN(,,$A$3,RIGHT(A4,LEN(A4)-2))</f>
        <v>Answer the following statements only with 'definitely agree', 'slightly agree', 'slightly disagree', 'definitely disagree':  I prefer to do things with others rather than on my own</v>
      </c>
      <c r="C4" s="2" t="str">
        <f>RIGHT(E4,LEN(E4))</f>
        <v>Slightly disagree</v>
      </c>
      <c r="D4" s="5" cm="1">
        <f t="array" ref="D4">_xlfn.IFS(C4="Slightly Agree",0,C4="Slightly Disagree",1,C4="Definitely Agree",0,C4="Definitely Disagree",1)</f>
        <v>1</v>
      </c>
      <c r="E4" t="s">
        <v>115</v>
      </c>
    </row>
    <row r="5" spans="1:5" ht="45" x14ac:dyDescent="0.25">
      <c r="A5" s="2" t="s">
        <v>24</v>
      </c>
      <c r="B5" s="2" t="str">
        <f t="shared" ref="B5:B12" si="0">_xlfn.TEXTJOIN(,,$A$3,RIGHT(A5,LEN(A5)-2))</f>
        <v>Answer the following statements only with 'definitely agree', 'slightly agree', 'slightly disagree', 'definitely disagree':  I prefer to do things the same way over and over again</v>
      </c>
      <c r="C5" s="2" t="str">
        <f t="shared" ref="C5:C53" si="1">RIGHT(E5,LEN(E5))</f>
        <v>Slightly agree</v>
      </c>
      <c r="D5" s="5" cm="1">
        <f t="array" ref="D5">_xlfn.IFS(C5="Slightly Agree",1,C5="Slightly Disagree",0,C5="Definitely Agree",1,C5="Definitely Disagree",0)</f>
        <v>1</v>
      </c>
      <c r="E5" t="s">
        <v>112</v>
      </c>
    </row>
    <row r="6" spans="1:5" ht="60" x14ac:dyDescent="0.25">
      <c r="A6" s="2" t="s">
        <v>25</v>
      </c>
      <c r="B6" s="2" t="str">
        <f t="shared" si="0"/>
        <v>Answer the following statements only with 'definitely agree', 'slightly agree', 'slightly disagree', 'definitely disagree':  If I try to imagine something, I find it very easy to create a picture in my mind</v>
      </c>
      <c r="C6" s="2" t="str">
        <f t="shared" si="1"/>
        <v>Slightly agree</v>
      </c>
      <c r="D6" s="5" cm="1">
        <f t="array" ref="D6">_xlfn.IFS(C6="Slightly Agree",0,C6="Slightly Disagree",1,C6="Definitely Agree",0,C6="Definitely Disagree",1)</f>
        <v>0</v>
      </c>
      <c r="E6" t="s">
        <v>112</v>
      </c>
    </row>
    <row r="7" spans="1:5" ht="60" x14ac:dyDescent="0.25">
      <c r="A7" s="2" t="s">
        <v>26</v>
      </c>
      <c r="B7" s="2" t="str">
        <f t="shared" si="0"/>
        <v>Answer the following statements only with 'definitely agree', 'slightly agree', 'slightly disagree', 'definitely disagree':  I frequently get so strongly absorbed in one thing that I lose sight of other things</v>
      </c>
      <c r="C7" s="2" t="str">
        <f t="shared" si="1"/>
        <v>Slightly agree</v>
      </c>
      <c r="D7" s="5" cm="1">
        <f t="array" ref="D7">_xlfn.IFS(C7="Slightly Agree",1,C7="Slightly Disagree",0,C7="Definitely Agree",1,C7="Definitely Disagree",0)</f>
        <v>1</v>
      </c>
      <c r="E7" t="s">
        <v>112</v>
      </c>
    </row>
    <row r="8" spans="1:5" ht="45" x14ac:dyDescent="0.25">
      <c r="A8" s="2" t="s">
        <v>27</v>
      </c>
      <c r="B8" s="2" t="str">
        <f t="shared" si="0"/>
        <v>Answer the following statements only with 'definitely agree', 'slightly agree', 'slightly disagree', 'definitely disagree':  I often notice small sounds when others do not</v>
      </c>
      <c r="C8" s="2" t="str">
        <f t="shared" si="1"/>
        <v>slightly disagree</v>
      </c>
      <c r="D8" s="5" cm="1">
        <f t="array" ref="D8">_xlfn.IFS(C8="Slightly Agree",1,C8="Slightly Disagree",0,C8="Definitely Agree",1,C8="Definitely Disagree",0)</f>
        <v>0</v>
      </c>
      <c r="E8" t="s">
        <v>110</v>
      </c>
    </row>
    <row r="9" spans="1:5" ht="60" x14ac:dyDescent="0.25">
      <c r="A9" s="2" t="s">
        <v>28</v>
      </c>
      <c r="B9" s="2" t="str">
        <f t="shared" si="0"/>
        <v>Answer the following statements only with 'definitely agree', 'slightly agree', 'slightly disagree', 'definitely disagree':  I usually notice car number plates or similar strings of information</v>
      </c>
      <c r="C9" s="2" t="str">
        <f t="shared" si="1"/>
        <v>Slightly disagree</v>
      </c>
      <c r="D9" s="5" cm="1">
        <f t="array" ref="D9">_xlfn.IFS(C9="Slightly Agree",1,C9="Slightly Disagree",0,C9="Definitely Agree",1,C9="Definitely Disagree",0)</f>
        <v>0</v>
      </c>
      <c r="E9" t="s">
        <v>115</v>
      </c>
    </row>
    <row r="10" spans="1:5" ht="60" x14ac:dyDescent="0.25">
      <c r="A10" s="2" t="s">
        <v>29</v>
      </c>
      <c r="B10" s="2" t="str">
        <f t="shared" si="0"/>
        <v>Answer the following statements only with 'definitely agree', 'slightly agree', 'slightly disagree', 'definitely disagree':  Other people frequently tell me that what I've said is impolite, even though I think it is polite</v>
      </c>
      <c r="C10" s="2" t="str">
        <f t="shared" si="1"/>
        <v>Slightly agree</v>
      </c>
      <c r="D10" s="5" cm="1">
        <f t="array" ref="D10">_xlfn.IFS(C10="Slightly Agree",1,C10="Slightly Disagree",0,C10="Definitely Agree",1,C10="Definitely Disagree",0)</f>
        <v>1</v>
      </c>
      <c r="E10" t="s">
        <v>112</v>
      </c>
    </row>
    <row r="11" spans="1:5" ht="60" x14ac:dyDescent="0.25">
      <c r="A11" s="2" t="s">
        <v>30</v>
      </c>
      <c r="B11" s="2" t="str">
        <f t="shared" si="0"/>
        <v>Answer the following statements only with 'definitely agree', 'slightly agree', 'slightly disagree', 'definitely disagree':  When I'm reading a story, I can easily imagine what the characters might look like</v>
      </c>
      <c r="C11" s="2" t="str">
        <f t="shared" si="1"/>
        <v>Slightly disagree</v>
      </c>
      <c r="D11" s="5" cm="1">
        <f t="array" ref="D11">_xlfn.IFS(C11="Slightly Agree",0,C11="Slightly Disagree",1,C11="Definitely Agree",0,C11="Definitely Disagree",1)</f>
        <v>1</v>
      </c>
      <c r="E11" t="s">
        <v>115</v>
      </c>
    </row>
    <row r="12" spans="1:5" ht="45" x14ac:dyDescent="0.25">
      <c r="A12" s="2" t="s">
        <v>31</v>
      </c>
      <c r="B12" s="2" t="str">
        <f t="shared" si="0"/>
        <v>Answer the following statements only with 'definitely agree', 'slightly agree', 'slightly disagree', 'definitely disagree':  I am fascinated by dates</v>
      </c>
      <c r="C12" s="2" t="str">
        <f t="shared" si="1"/>
        <v>Slightly disagree</v>
      </c>
      <c r="D12" s="5" cm="1">
        <f t="array" ref="D12">_xlfn.IFS(C12="Slightly Agree",1,C12="Slightly Disagree",0,C12="Definitely Agree",1,C12="Definitely Disagree",0)</f>
        <v>0</v>
      </c>
      <c r="E12" t="s">
        <v>115</v>
      </c>
    </row>
    <row r="13" spans="1:5" ht="60" x14ac:dyDescent="0.25">
      <c r="A13" s="2" t="s">
        <v>32</v>
      </c>
      <c r="B13" s="2" t="str">
        <f>_xlfn.TEXTJOIN(,,$A$3,RIGHT(A13,LEN(A13)-3))</f>
        <v>Answer the following statements only with 'definitely agree', 'slightly agree', 'slightly disagree', 'definitely disagree':  In a social group, I can easily keep track of several different people's conversations</v>
      </c>
      <c r="C13" s="2" t="str">
        <f t="shared" si="1"/>
        <v>Slightly agree</v>
      </c>
      <c r="D13" s="5" cm="1">
        <f t="array" ref="D13">_xlfn.IFS(C13="Slightly Agree",0,C13="Slightly Disagree",1,C13="Definitely Agree",0,C13="Definitely Disagree",1)</f>
        <v>0</v>
      </c>
      <c r="E13" t="s">
        <v>112</v>
      </c>
    </row>
    <row r="14" spans="1:5" ht="45" x14ac:dyDescent="0.25">
      <c r="A14" s="2" t="s">
        <v>33</v>
      </c>
      <c r="B14" s="2" t="str">
        <f t="shared" ref="B14:B53" si="2">_xlfn.TEXTJOIN(,,$A$3,RIGHT(A14,LEN(A14)-3))</f>
        <v>Answer the following statements only with 'definitely agree', 'slightly agree', 'slightly disagree', 'definitely disagree':  I find social situations easy</v>
      </c>
      <c r="C14" s="2" t="str">
        <f t="shared" si="1"/>
        <v>slightly disagree</v>
      </c>
      <c r="D14" s="5" cm="1">
        <f t="array" ref="D14">_xlfn.IFS(C14="Slightly Agree",0,C14="Slightly Disagree",1,C14="Definitely Agree",0,C14="Definitely Disagree",1)</f>
        <v>1</v>
      </c>
      <c r="E14" t="s">
        <v>110</v>
      </c>
    </row>
    <row r="15" spans="1:5" ht="45" x14ac:dyDescent="0.25">
      <c r="A15" s="2" t="s">
        <v>34</v>
      </c>
      <c r="B15" s="2" t="str">
        <f t="shared" si="2"/>
        <v>Answer the following statements only with 'definitely agree', 'slightly agree', 'slightly disagree', 'definitely disagree':  I tend to notice details that others do not</v>
      </c>
      <c r="C15" s="2" t="str">
        <f t="shared" si="1"/>
        <v>Slightly agree</v>
      </c>
      <c r="D15" s="5" cm="1">
        <f t="array" ref="D15">_xlfn.IFS(C15="Slightly Agree",1,C15="Slightly Disagree",0,C15="Definitely Agree",1,C15="Definitely Disagree",0)</f>
        <v>1</v>
      </c>
      <c r="E15" t="s">
        <v>112</v>
      </c>
    </row>
    <row r="16" spans="1:5" ht="45" x14ac:dyDescent="0.25">
      <c r="A16" s="2" t="s">
        <v>35</v>
      </c>
      <c r="B16" s="2" t="str">
        <f t="shared" si="2"/>
        <v>Answer the following statements only with 'definitely agree', 'slightly agree', 'slightly disagree', 'definitely disagree':  I would rather go to a library than a party</v>
      </c>
      <c r="C16" s="2" t="str">
        <f t="shared" si="1"/>
        <v>Slightly agree</v>
      </c>
      <c r="D16" s="5" cm="1">
        <f t="array" ref="D16">_xlfn.IFS(C16="Slightly Agree",1,C16="Slightly Disagree",0,C16="Definitely Agree",1,C16="Definitely Disagree",0)</f>
        <v>1</v>
      </c>
      <c r="E16" t="s">
        <v>112</v>
      </c>
    </row>
    <row r="17" spans="1:5" ht="45" x14ac:dyDescent="0.25">
      <c r="A17" s="2" t="s">
        <v>36</v>
      </c>
      <c r="B17" s="2" t="str">
        <f t="shared" si="2"/>
        <v>Answer the following statements only with 'definitely agree', 'slightly agree', 'slightly disagree', 'definitely disagree':  I find making up stories easy</v>
      </c>
      <c r="C17" s="2" t="str">
        <f t="shared" si="1"/>
        <v>Slightly agree</v>
      </c>
      <c r="D17" s="5" cm="1">
        <f t="array" ref="D17">_xlfn.IFS(C17="Slightly Agree",0,C17="Slightly Disagree",1,C17="Definitely Agree",0,C17="Definitely Disagree",1)</f>
        <v>0</v>
      </c>
      <c r="E17" t="s">
        <v>112</v>
      </c>
    </row>
    <row r="18" spans="1:5" ht="45" x14ac:dyDescent="0.25">
      <c r="A18" s="2" t="s">
        <v>37</v>
      </c>
      <c r="B18" s="2" t="str">
        <f t="shared" si="2"/>
        <v>Answer the following statements only with 'definitely agree', 'slightly agree', 'slightly disagree', 'definitely disagree':  I find myself drawn more strongly to people than to things</v>
      </c>
      <c r="C18" s="2" t="str">
        <f t="shared" si="1"/>
        <v>Slightly disagree</v>
      </c>
      <c r="D18" s="5" cm="1">
        <f t="array" ref="D18">_xlfn.IFS(C18="Slightly Agree",0,C18="Slightly Disagree",1,C18="Definitely Agree",0,C18="Definitely Disagree",1)</f>
        <v>1</v>
      </c>
      <c r="E18" t="s">
        <v>115</v>
      </c>
    </row>
    <row r="19" spans="1:5" ht="60" x14ac:dyDescent="0.25">
      <c r="A19" s="2" t="s">
        <v>38</v>
      </c>
      <c r="B19" s="2" t="str">
        <f t="shared" si="2"/>
        <v>Answer the following statements only with 'definitely agree', 'slightly agree', 'slightly disagree', 'definitely disagree':  I tend to have very strong interests which I get upset about if I can't pursue</v>
      </c>
      <c r="C19" s="2" t="str">
        <f t="shared" si="1"/>
        <v>Slightly agree</v>
      </c>
      <c r="D19" s="5" cm="1">
        <f t="array" ref="D19">_xlfn.IFS(C19="Slightly Agree",1,C19="Slightly Disagree",0,C19="Definitely Agree",1,C19="Definitely Disagree",0)</f>
        <v>1</v>
      </c>
      <c r="E19" t="s">
        <v>112</v>
      </c>
    </row>
    <row r="20" spans="1:5" ht="45" x14ac:dyDescent="0.25">
      <c r="A20" s="2" t="s">
        <v>39</v>
      </c>
      <c r="B20" s="2" t="str">
        <f t="shared" si="2"/>
        <v>Answer the following statements only with 'definitely agree', 'slightly agree', 'slightly disagree', 'definitely disagree':  I enjoy social chit-chat</v>
      </c>
      <c r="C20" s="2" t="str">
        <f t="shared" si="1"/>
        <v>Slightly agree</v>
      </c>
      <c r="D20" s="5" cm="1">
        <f t="array" ref="D20">_xlfn.IFS(C20="Slightly Agree",0,C20="Slightly Disagree",1,C20="Definitely Agree",0,C20="Definitely Disagree",1)</f>
        <v>0</v>
      </c>
      <c r="E20" t="s">
        <v>112</v>
      </c>
    </row>
    <row r="21" spans="1:5" ht="45" x14ac:dyDescent="0.25">
      <c r="A21" s="2" t="s">
        <v>40</v>
      </c>
      <c r="B21" s="2" t="str">
        <f t="shared" si="2"/>
        <v>Answer the following statements only with 'definitely agree', 'slightly agree', 'slightly disagree', 'definitely disagree':  When I talk, it isn't always easy for others to get a word in edgeways</v>
      </c>
      <c r="C21" s="2" t="str">
        <f t="shared" si="1"/>
        <v>Slightly agree</v>
      </c>
      <c r="D21" s="5" cm="1">
        <f t="array" ref="D21">_xlfn.IFS(C21="Slightly Agree",1,C21="Slightly Disagree",0,C21="Definitely Agree",1,C21="Definitely Disagree",0)</f>
        <v>1</v>
      </c>
      <c r="E21" t="s">
        <v>112</v>
      </c>
    </row>
    <row r="22" spans="1:5" ht="45" x14ac:dyDescent="0.25">
      <c r="A22" s="2" t="s">
        <v>41</v>
      </c>
      <c r="B22" s="2" t="str">
        <f t="shared" si="2"/>
        <v>Answer the following statements only with 'definitely agree', 'slightly agree', 'slightly disagree', 'definitely disagree':  I am fascinated by numbers</v>
      </c>
      <c r="C22" s="2" t="str">
        <f t="shared" si="1"/>
        <v>slightly disagree</v>
      </c>
      <c r="D22" s="5" cm="1">
        <f t="array" ref="D22">_xlfn.IFS(C22="Slightly Agree",1,C22="Slightly Disagree",0,C22="Definitely Agree",1,C22="Definitely Disagree",0)</f>
        <v>0</v>
      </c>
      <c r="E22" t="s">
        <v>110</v>
      </c>
    </row>
    <row r="23" spans="1:5" ht="60" x14ac:dyDescent="0.25">
      <c r="A23" s="2" t="s">
        <v>42</v>
      </c>
      <c r="B23" s="2" t="str">
        <f t="shared" si="2"/>
        <v>Answer the following statements only with 'definitely agree', 'slightly agree', 'slightly disagree', 'definitely disagree':  When I'm reading a story, I find it difficult to work out the characters' intentions</v>
      </c>
      <c r="C23" s="2" t="str">
        <f t="shared" si="1"/>
        <v>Slightly agree</v>
      </c>
      <c r="D23" s="5" cm="1">
        <f t="array" ref="D23">_xlfn.IFS(C23="Slightly Agree",1,C23="Slightly Disagree",0,C23="Definitely Agree",1,C23="Definitely Disagree",0)</f>
        <v>1</v>
      </c>
      <c r="E23" t="s">
        <v>112</v>
      </c>
    </row>
    <row r="24" spans="1:5" ht="45" x14ac:dyDescent="0.25">
      <c r="A24" s="2" t="s">
        <v>43</v>
      </c>
      <c r="B24" s="2" t="str">
        <f t="shared" si="2"/>
        <v>Answer the following statements only with 'definitely agree', 'slightly agree', 'slightly disagree', 'definitely disagree':  I don't particularly enjoy reading fiction</v>
      </c>
      <c r="C24" s="2" t="str">
        <f t="shared" si="1"/>
        <v>Slightly agree</v>
      </c>
      <c r="D24" s="5" cm="1">
        <f t="array" ref="D24">_xlfn.IFS(C24="Slightly Agree",1,C24="Slightly Disagree",0,C24="Definitely Agree",1,C24="Definitely Disagree",0)</f>
        <v>1</v>
      </c>
      <c r="E24" t="s">
        <v>112</v>
      </c>
    </row>
    <row r="25" spans="1:5" ht="45" x14ac:dyDescent="0.25">
      <c r="A25" s="2" t="s">
        <v>44</v>
      </c>
      <c r="B25" s="2" t="str">
        <f t="shared" si="2"/>
        <v>Answer the following statements only with 'definitely agree', 'slightly agree', 'slightly disagree', 'definitely disagree':  I find it hard to make new friends</v>
      </c>
      <c r="C25" s="2" t="str">
        <f t="shared" si="1"/>
        <v>Slightly agree</v>
      </c>
      <c r="D25" s="5" cm="1">
        <f t="array" ref="D25">_xlfn.IFS(C25="Slightly Agree",1,C25="Slightly Disagree",0,C25="Definitely Agree",1,C25="Definitely Disagree",0)</f>
        <v>1</v>
      </c>
      <c r="E25" t="s">
        <v>112</v>
      </c>
    </row>
    <row r="26" spans="1:5" ht="45" x14ac:dyDescent="0.25">
      <c r="A26" s="2" t="s">
        <v>45</v>
      </c>
      <c r="B26" s="2" t="str">
        <f t="shared" si="2"/>
        <v>Answer the following statements only with 'definitely agree', 'slightly agree', 'slightly disagree', 'definitely disagree':  I notice patterns in things all the time</v>
      </c>
      <c r="C26" s="2" t="str">
        <f t="shared" si="1"/>
        <v>Slightly disagree</v>
      </c>
      <c r="D26" s="5" cm="1">
        <f t="array" ref="D26">_xlfn.IFS(C26="Slightly Agree",1,C26="Slightly Disagree",0,C26="Definitely Agree",1,C26="Definitely Disagree",0)</f>
        <v>0</v>
      </c>
      <c r="E26" t="s">
        <v>115</v>
      </c>
    </row>
    <row r="27" spans="1:5" ht="45" x14ac:dyDescent="0.25">
      <c r="A27" s="2" t="s">
        <v>46</v>
      </c>
      <c r="B27" s="2" t="str">
        <f t="shared" si="2"/>
        <v>Answer the following statements only with 'definitely agree', 'slightly agree', 'slightly disagree', 'definitely disagree':  I would rather go to the theatre than a museum</v>
      </c>
      <c r="C27" s="2" t="str">
        <f t="shared" si="1"/>
        <v>Slightly disagree</v>
      </c>
      <c r="D27" s="5" cm="1">
        <f t="array" ref="D27">_xlfn.IFS(C27="Slightly Agree",0,C27="Slightly Disagree",1,C27="Definitely Agree",0,C27="Definitely Disagree",1)</f>
        <v>1</v>
      </c>
      <c r="E27" t="s">
        <v>115</v>
      </c>
    </row>
    <row r="28" spans="1:5" ht="45" x14ac:dyDescent="0.25">
      <c r="A28" s="2" t="s">
        <v>47</v>
      </c>
      <c r="B28" s="2" t="str">
        <f t="shared" si="2"/>
        <v>Answer the following statements only with 'definitely agree', 'slightly agree', 'slightly disagree', 'definitely disagree':  It does not upset me if my daily routine is disturbed</v>
      </c>
      <c r="C28" s="2" t="str">
        <f t="shared" si="1"/>
        <v>Slightly disagree</v>
      </c>
      <c r="D28" s="5" cm="1">
        <f t="array" ref="D28">_xlfn.IFS(C28="Slightly Agree",0,C28="Slightly Disagree",1,C28="Definitely Agree",0,C28="Definitely Disagree",1)</f>
        <v>1</v>
      </c>
      <c r="E28" t="s">
        <v>115</v>
      </c>
    </row>
    <row r="29" spans="1:5" ht="60" x14ac:dyDescent="0.25">
      <c r="A29" s="2" t="s">
        <v>48</v>
      </c>
      <c r="B29" s="2" t="str">
        <f t="shared" si="2"/>
        <v>Answer the following statements only with 'definitely agree', 'slightly agree', 'slightly disagree', 'definitely disagree':  I frequently find that I don't know how to keep a conversation going</v>
      </c>
      <c r="C29" s="2" t="str">
        <f t="shared" si="1"/>
        <v>Slightly agree</v>
      </c>
      <c r="D29" s="5" cm="1">
        <f t="array" ref="D29">_xlfn.IFS(C29="Slightly Agree",1,C29="Slightly Disagree",0,C29="Definitely Agree",1,C29="Definitely Disagree",0)</f>
        <v>1</v>
      </c>
      <c r="E29" t="s">
        <v>112</v>
      </c>
    </row>
    <row r="30" spans="1:5" ht="60" x14ac:dyDescent="0.25">
      <c r="A30" s="2" t="s">
        <v>49</v>
      </c>
      <c r="B30" s="2" t="str">
        <f t="shared" si="2"/>
        <v>Answer the following statements only with 'definitely agree', 'slightly agree', 'slightly disagree', 'definitely disagree':  I find it easy to 'read between the lines' when someone is talking to me</v>
      </c>
      <c r="C30" s="2" t="str">
        <f t="shared" si="1"/>
        <v>Slightly agree</v>
      </c>
      <c r="D30" s="5" cm="1">
        <f t="array" ref="D30">_xlfn.IFS(C30="Slightly Agree",0,C30="Slightly Disagree",1,C30="Definitely Agree",0,C30="Definitely Disagree",1)</f>
        <v>0</v>
      </c>
      <c r="E30" t="s">
        <v>112</v>
      </c>
    </row>
    <row r="31" spans="1:5" ht="60" x14ac:dyDescent="0.25">
      <c r="A31" s="2" t="s">
        <v>50</v>
      </c>
      <c r="B31" s="2" t="str">
        <f t="shared" si="2"/>
        <v>Answer the following statements only with 'definitely agree', 'slightly agree', 'slightly disagree', 'definitely disagree':  I usually concentrate more on the whole picture, rather than the small details</v>
      </c>
      <c r="C31" s="2" t="str">
        <f t="shared" si="1"/>
        <v>Slightly agree</v>
      </c>
      <c r="D31" s="5" cm="1">
        <f t="array" ref="D31">_xlfn.IFS(C31="Slightly Agree",0,C31="Slightly Disagree",1,C31="Definitely Agree",0,C31="Definitely Disagree",1)</f>
        <v>0</v>
      </c>
      <c r="E31" t="s">
        <v>112</v>
      </c>
    </row>
    <row r="32" spans="1:5" ht="45" x14ac:dyDescent="0.25">
      <c r="A32" s="2" t="s">
        <v>51</v>
      </c>
      <c r="B32" s="2" t="str">
        <f t="shared" si="2"/>
        <v>Answer the following statements only with 'definitely agree', 'slightly agree', 'slightly disagree', 'definitely disagree':  I am not very good at remembering phone numbers</v>
      </c>
      <c r="C32" s="2" t="str">
        <f t="shared" si="1"/>
        <v>Slightly agree</v>
      </c>
      <c r="D32" s="5" cm="1">
        <f t="array" ref="D32">_xlfn.IFS(C32="Slightly Agree",0,C32="Slightly Disagree",1,C32="Definitely Agree",0,C32="Definitely Disagree",1)</f>
        <v>0</v>
      </c>
      <c r="E32" t="s">
        <v>112</v>
      </c>
    </row>
    <row r="33" spans="1:5" ht="60" x14ac:dyDescent="0.25">
      <c r="A33" s="2" t="s">
        <v>52</v>
      </c>
      <c r="B33" s="2" t="str">
        <f t="shared" si="2"/>
        <v>Answer the following statements only with 'definitely agree', 'slightly agree', 'slightly disagree', 'definitely disagree':  I don't usually notice small changes in a situation, or a person's appearance</v>
      </c>
      <c r="C33" s="2" t="str">
        <f t="shared" si="1"/>
        <v>Slightly agree</v>
      </c>
      <c r="D33" s="5" cm="1">
        <f t="array" ref="D33">_xlfn.IFS(C33="Slightly Agree",0,C33="Slightly Disagree",1,C33="Definitely Agree",0,C33="Definitely Disagree",1)</f>
        <v>0</v>
      </c>
      <c r="E33" t="s">
        <v>112</v>
      </c>
    </row>
    <row r="34" spans="1:5" ht="45" x14ac:dyDescent="0.25">
      <c r="A34" s="2" t="s">
        <v>53</v>
      </c>
      <c r="B34" s="2" t="str">
        <f t="shared" si="2"/>
        <v>Answer the following statements only with 'definitely agree', 'slightly agree', 'slightly disagree', 'definitely disagree':  I know how to tell if someone listening to me is getting bored</v>
      </c>
      <c r="C34" s="2" t="str">
        <f t="shared" si="1"/>
        <v>Slightly disagree</v>
      </c>
      <c r="D34" s="5" cm="1">
        <f t="array" ref="D34">_xlfn.IFS(C34="Slightly Agree",0,C34="Slightly Disagree",1,C34="Definitely Agree",0,C34="Definitely Disagree",1)</f>
        <v>1</v>
      </c>
      <c r="E34" t="s">
        <v>115</v>
      </c>
    </row>
    <row r="35" spans="1:5" ht="45" x14ac:dyDescent="0.25">
      <c r="A35" s="2" t="s">
        <v>54</v>
      </c>
      <c r="B35" s="2" t="str">
        <f t="shared" si="2"/>
        <v>Answer the following statements only with 'definitely agree', 'slightly agree', 'slightly disagree', 'definitely disagree':  I find it easy to do more than one thing at once</v>
      </c>
      <c r="C35" s="2" t="str">
        <f t="shared" si="1"/>
        <v>Slightly disagree</v>
      </c>
      <c r="D35" s="5" cm="1">
        <f t="array" ref="D35">_xlfn.IFS(C35="Slightly Agree",0,C35="Slightly Disagree",1,C35="Definitely Agree",0,C35="Definitely Disagree",1)</f>
        <v>1</v>
      </c>
      <c r="E35" t="s">
        <v>115</v>
      </c>
    </row>
    <row r="36" spans="1:5" ht="45" x14ac:dyDescent="0.25">
      <c r="A36" s="2" t="s">
        <v>55</v>
      </c>
      <c r="B36" s="2" t="str">
        <f t="shared" si="2"/>
        <v>Answer the following statements only with 'definitely agree', 'slightly agree', 'slightly disagree', 'definitely disagree':  When I talk on the phone, I'm not sure when it's my turn to speak</v>
      </c>
      <c r="C36" s="2" t="str">
        <f t="shared" si="1"/>
        <v>Slightly disagree</v>
      </c>
      <c r="D36" s="5" cm="1">
        <f t="array" ref="D36">_xlfn.IFS(C36="Slightly Agree",1,C36="Slightly Disagree",0,C36="Definitely Agree",1,C36="Definitely Disagree",0)</f>
        <v>0</v>
      </c>
      <c r="E36" t="s">
        <v>115</v>
      </c>
    </row>
    <row r="37" spans="1:5" ht="45" x14ac:dyDescent="0.25">
      <c r="A37" s="2" t="s">
        <v>56</v>
      </c>
      <c r="B37" s="2" t="str">
        <f t="shared" si="2"/>
        <v>Answer the following statements only with 'definitely agree', 'slightly agree', 'slightly disagree', 'definitely disagree':  I enjoy doing things spontaneously</v>
      </c>
      <c r="C37" s="2" t="str">
        <f t="shared" si="1"/>
        <v>Slightly agree</v>
      </c>
      <c r="D37" s="5" cm="1">
        <f t="array" ref="D37">_xlfn.IFS(C37="Slightly Agree",0,C37="Slightly Disagree",1,C37="Definitely Agree",0,C37="Definitely Disagree",1)</f>
        <v>0</v>
      </c>
      <c r="E37" t="s">
        <v>112</v>
      </c>
    </row>
    <row r="38" spans="1:5" ht="45" x14ac:dyDescent="0.25">
      <c r="A38" s="2" t="s">
        <v>57</v>
      </c>
      <c r="B38" s="2" t="str">
        <f t="shared" si="2"/>
        <v>Answer the following statements only with 'definitely agree', 'slightly agree', 'slightly disagree', 'definitely disagree':  I am often the last to understand the point of a joke</v>
      </c>
      <c r="C38" s="2" t="str">
        <f t="shared" si="1"/>
        <v>Slightly agree</v>
      </c>
      <c r="D38" s="5" cm="1">
        <f t="array" ref="D38">_xlfn.IFS(C38="Slightly Agree",1,C38="Slightly Disagree",0,C38="Definitely Agree",1,C38="Definitely Disagree",0)</f>
        <v>1</v>
      </c>
      <c r="E38" t="s">
        <v>112</v>
      </c>
    </row>
    <row r="39" spans="1:5" ht="60" x14ac:dyDescent="0.25">
      <c r="A39" s="2" t="s">
        <v>58</v>
      </c>
      <c r="B39" s="2" t="str">
        <f t="shared" si="2"/>
        <v>Answer the following statements only with 'definitely agree', 'slightly agree', 'slightly disagree', 'definitely disagree':  I find it easy to work out what someone is thinking or feeling just by looking at their face</v>
      </c>
      <c r="C39" s="2" t="str">
        <f t="shared" si="1"/>
        <v>Slightly agree</v>
      </c>
      <c r="D39" s="5" cm="1">
        <f t="array" ref="D39">_xlfn.IFS(C39="Slightly Agree",0,C39="Slightly Disagree",1,C39="Definitely Agree",0,C39="Definitely Disagree",1)</f>
        <v>0</v>
      </c>
      <c r="E39" t="s">
        <v>112</v>
      </c>
    </row>
    <row r="40" spans="1:5" ht="60" x14ac:dyDescent="0.25">
      <c r="A40" s="2" t="s">
        <v>59</v>
      </c>
      <c r="B40" s="2" t="str">
        <f t="shared" si="2"/>
        <v>Answer the following statements only with 'definitely agree', 'slightly agree', 'slightly disagree', 'definitely disagree':  If there is an interruption, I can switch back to what I was doing very quickly</v>
      </c>
      <c r="C40" s="2" t="str">
        <f t="shared" si="1"/>
        <v>Slightly agree</v>
      </c>
      <c r="D40" s="5" cm="1">
        <f t="array" ref="D40">_xlfn.IFS(C40="Slightly Agree",0,C40="Slightly Disagree",1,C40="Definitely Agree",0,C40="Definitely Disagree",1)</f>
        <v>0</v>
      </c>
      <c r="E40" t="s">
        <v>112</v>
      </c>
    </row>
    <row r="41" spans="1:5" ht="45" x14ac:dyDescent="0.25">
      <c r="A41" s="2" t="s">
        <v>60</v>
      </c>
      <c r="B41" s="2" t="str">
        <f t="shared" si="2"/>
        <v>Answer the following statements only with 'definitely agree', 'slightly agree', 'slightly disagree', 'definitely disagree':  I am good at social chit-chat</v>
      </c>
      <c r="C41" s="2" t="str">
        <f t="shared" si="1"/>
        <v>Definitely agree</v>
      </c>
      <c r="D41" s="5" cm="1">
        <f t="array" ref="D41">_xlfn.IFS(C41="Slightly Agree",0,C41="Slightly Disagree",1,C41="Definitely Agree",0,C41="Definitely Disagree",1)</f>
        <v>0</v>
      </c>
      <c r="E41" t="s">
        <v>114</v>
      </c>
    </row>
    <row r="42" spans="1:5" ht="45" x14ac:dyDescent="0.25">
      <c r="A42" s="2" t="s">
        <v>61</v>
      </c>
      <c r="B42" s="2" t="str">
        <f t="shared" si="2"/>
        <v>Answer the following statements only with 'definitely agree', 'slightly agree', 'slightly disagree', 'definitely disagree':  People often tell me that I keep going on and on about the same thing</v>
      </c>
      <c r="C42" s="2" t="str">
        <f t="shared" si="1"/>
        <v>Slightly agree</v>
      </c>
      <c r="D42" s="5" cm="1">
        <f t="array" ref="D42">_xlfn.IFS(C42="Slightly Agree",1,C42="Slightly Disagree",0,C42="Definitely Agree",1,C42="Definitely Disagree",0)</f>
        <v>1</v>
      </c>
      <c r="E42" t="s">
        <v>112</v>
      </c>
    </row>
    <row r="43" spans="1:5" ht="60" x14ac:dyDescent="0.25">
      <c r="A43" s="2" t="s">
        <v>62</v>
      </c>
      <c r="B43" s="2" t="str">
        <f t="shared" si="2"/>
        <v>Answer the following statements only with 'definitely agree', 'slightly agree', 'slightly disagree', 'definitely disagree':  When I was young, I used to enjoy playing games involving pretending with other children</v>
      </c>
      <c r="C43" s="2" t="str">
        <f t="shared" si="1"/>
        <v>Definitely agree</v>
      </c>
      <c r="D43" s="5" cm="1">
        <f t="array" ref="D43">_xlfn.IFS(C43="Slightly Agree",0,C43="Slightly Disagree",1,C43="Definitely Agree",0,C43="Definitely Disagree",1)</f>
        <v>0</v>
      </c>
      <c r="E43" t="s">
        <v>114</v>
      </c>
    </row>
    <row r="44" spans="1:5" ht="45" x14ac:dyDescent="0.25">
      <c r="A44" s="2" t="s">
        <v>63</v>
      </c>
      <c r="B44" s="2" t="str">
        <f t="shared" si="2"/>
        <v>Answer the following statements only with 'definitely agree', 'slightly agree', 'slightly disagree', 'definitely disagree':  I like to collect information about categories of things</v>
      </c>
      <c r="C44" s="2" t="str">
        <f t="shared" si="1"/>
        <v>Slightly disagree</v>
      </c>
      <c r="D44" s="5" cm="1">
        <f t="array" ref="D44">_xlfn.IFS(C44="Slightly Agree",1,C44="Slightly Disagree",0,C44="Definitely Agree",1,C44="Definitely Disagree",0)</f>
        <v>0</v>
      </c>
      <c r="E44" t="s">
        <v>115</v>
      </c>
    </row>
    <row r="45" spans="1:5" ht="45" x14ac:dyDescent="0.25">
      <c r="A45" s="2" t="s">
        <v>64</v>
      </c>
      <c r="B45" s="2" t="str">
        <f t="shared" si="2"/>
        <v>Answer the following statements only with 'definitely agree', 'slightly agree', 'slightly disagree', 'definitely disagree':  I find it difficult to imagine what it would be like to be someone else</v>
      </c>
      <c r="C45" s="2" t="str">
        <f t="shared" si="1"/>
        <v>Definitely agree</v>
      </c>
      <c r="D45" s="5" cm="1">
        <f t="array" ref="D45">_xlfn.IFS(C45="Slightly Agree",1,C45="Slightly Disagree",0,C45="Definitely Agree",1,C45="Definitely Disagree",0)</f>
        <v>1</v>
      </c>
      <c r="E45" t="s">
        <v>114</v>
      </c>
    </row>
    <row r="46" spans="1:5" ht="45" x14ac:dyDescent="0.25">
      <c r="A46" s="2" t="s">
        <v>65</v>
      </c>
      <c r="B46" s="2" t="str">
        <f t="shared" si="2"/>
        <v>Answer the following statements only with 'definitely agree', 'slightly agree', 'slightly disagree', 'definitely disagree':  I like to plan any activities I participate in carefully</v>
      </c>
      <c r="C46" s="2" t="str">
        <f t="shared" si="1"/>
        <v>Definitely disagree</v>
      </c>
      <c r="D46" s="5" cm="1">
        <f t="array" ref="D46">_xlfn.IFS(C46="Slightly Agree",1,C46="Slightly Disagree",0,C46="Definitely Agree",1,C46="Definitely Disagree",0)</f>
        <v>0</v>
      </c>
      <c r="E46" t="s">
        <v>113</v>
      </c>
    </row>
    <row r="47" spans="1:5" ht="45" x14ac:dyDescent="0.25">
      <c r="A47" s="2" t="s">
        <v>66</v>
      </c>
      <c r="B47" s="2" t="str">
        <f t="shared" si="2"/>
        <v>Answer the following statements only with 'definitely agree', 'slightly agree', 'slightly disagree', 'definitely disagree':  I enjoy social occasions</v>
      </c>
      <c r="C47" s="2" t="str">
        <f t="shared" si="1"/>
        <v>Definitely agree</v>
      </c>
      <c r="D47" s="5" cm="1">
        <f t="array" ref="D47">_xlfn.IFS(C47="Slightly Agree",0,C47="Slightly Disagree",1,C47="Definitely Agree",0,C47="Definitely Disagree",1)</f>
        <v>0</v>
      </c>
      <c r="E47" t="s">
        <v>114</v>
      </c>
    </row>
    <row r="48" spans="1:5" ht="45" x14ac:dyDescent="0.25">
      <c r="A48" s="2" t="s">
        <v>67</v>
      </c>
      <c r="B48" s="2" t="str">
        <f t="shared" si="2"/>
        <v>Answer the following statements only with 'definitely agree', 'slightly agree', 'slightly disagree', 'definitely disagree':  I find it difficult to work out people's intentions</v>
      </c>
      <c r="C48" s="2" t="str">
        <f t="shared" si="1"/>
        <v>Slightly agree</v>
      </c>
      <c r="D48" s="5" cm="1">
        <f t="array" ref="D48">_xlfn.IFS(C48="Slightly Agree",1,C48="Slightly Disagree",0,C48="Definitely Agree",1,C48="Definitely Disagree",0)</f>
        <v>1</v>
      </c>
      <c r="E48" t="s">
        <v>112</v>
      </c>
    </row>
    <row r="49" spans="1:5" ht="45" x14ac:dyDescent="0.25">
      <c r="A49" s="2" t="s">
        <v>68</v>
      </c>
      <c r="B49" s="2" t="str">
        <f t="shared" si="2"/>
        <v>Answer the following statements only with 'definitely agree', 'slightly agree', 'slightly disagree', 'definitely disagree':  New situations make me anxious</v>
      </c>
      <c r="C49" s="2" t="str">
        <f t="shared" si="1"/>
        <v>Definitely agree</v>
      </c>
      <c r="D49" s="5" cm="1">
        <f t="array" ref="D49">_xlfn.IFS(C49="Slightly Agree",1,C49="Slightly Disagree",0,C49="Definitely Agree",1,C49="Definitely Disagree",0)</f>
        <v>1</v>
      </c>
      <c r="E49" t="s">
        <v>114</v>
      </c>
    </row>
    <row r="50" spans="1:5" ht="45" x14ac:dyDescent="0.25">
      <c r="A50" s="2" t="s">
        <v>69</v>
      </c>
      <c r="B50" s="2" t="str">
        <f t="shared" si="2"/>
        <v>Answer the following statements only with 'definitely agree', 'slightly agree', 'slightly disagree', 'definitely disagree':  I enjoy meeting new people</v>
      </c>
      <c r="C50" s="2" t="str">
        <f t="shared" si="1"/>
        <v>Slightly agree</v>
      </c>
      <c r="D50" s="5" cm="1">
        <f t="array" ref="D50">_xlfn.IFS(C50="Slightly Agree",0,C50="Slightly Disagree",1,C50="Definitely Agree",0,C50="Definitely Disagree",1)</f>
        <v>0</v>
      </c>
      <c r="E50" t="s">
        <v>112</v>
      </c>
    </row>
    <row r="51" spans="1:5" ht="45" x14ac:dyDescent="0.25">
      <c r="A51" s="2" t="s">
        <v>70</v>
      </c>
      <c r="B51" s="2" t="str">
        <f t="shared" si="2"/>
        <v>Answer the following statements only with 'definitely agree', 'slightly agree', 'slightly disagree', 'definitely disagree':  I am a good diplomat</v>
      </c>
      <c r="C51" s="2" t="str">
        <f t="shared" si="1"/>
        <v>Slightly agree</v>
      </c>
      <c r="D51" s="5" cm="1">
        <f t="array" ref="D51">_xlfn.IFS(C51="Slightly Agree",0,C51="Slightly Disagree",1,C51="Definitely Agree",0,C51="Definitely Disagree",1)</f>
        <v>0</v>
      </c>
      <c r="E51" t="s">
        <v>112</v>
      </c>
    </row>
    <row r="52" spans="1:5" ht="45" x14ac:dyDescent="0.25">
      <c r="A52" s="2" t="s">
        <v>71</v>
      </c>
      <c r="B52" s="2" t="str">
        <f t="shared" si="2"/>
        <v>Answer the following statements only with 'definitely agree', 'slightly agree', 'slightly disagree', 'definitely disagree':  I am not very good at remembering people's date of birth</v>
      </c>
      <c r="C52" s="2" t="str">
        <f t="shared" si="1"/>
        <v>Slightly disagree</v>
      </c>
      <c r="D52" s="5" cm="1">
        <f t="array" ref="D52">_xlfn.IFS(C52="Slightly Agree",0,C52="Slightly Disagree",1,C52="Definitely Agree",0,C52="Definitely Disagree",1)</f>
        <v>1</v>
      </c>
      <c r="E52" t="s">
        <v>115</v>
      </c>
    </row>
    <row r="53" spans="1:5" ht="45" x14ac:dyDescent="0.25">
      <c r="A53" s="2" t="s">
        <v>72</v>
      </c>
      <c r="B53" s="2" t="str">
        <f t="shared" si="2"/>
        <v>Answer the following statements only with 'definitely agree', 'slightly agree', 'slightly disagree', 'definitely disagree':  I find it very easy to play games with children that involve pretending</v>
      </c>
      <c r="C53" s="2" t="str">
        <f t="shared" si="1"/>
        <v>Definitely agree</v>
      </c>
      <c r="D53" s="5" cm="1">
        <f t="array" ref="D53">_xlfn.IFS(C53="Slightly Agree",0,C53="Slightly Disagree",1,C53="Definitely Agree",0,C53="Definitely Disagree",1)</f>
        <v>0</v>
      </c>
      <c r="E53" t="s">
        <v>114</v>
      </c>
    </row>
    <row r="54" spans="1:5" x14ac:dyDescent="0.25">
      <c r="E54" s="6"/>
    </row>
    <row r="55" spans="1:5" x14ac:dyDescent="0.25">
      <c r="E55" s="6"/>
    </row>
    <row r="56" spans="1:5" ht="18.75" x14ac:dyDescent="0.3">
      <c r="C56" s="7" t="s">
        <v>22</v>
      </c>
      <c r="D56" s="8">
        <f>SUM(D4,D7,D9,D11,D13:D15,D17:D18,D21:D22,D24:D25,D28:D32,D35,D37:D42,D44:D47,D49,D51:D53,D55,D57:D58,D60:D63)</f>
        <v>17</v>
      </c>
      <c r="E56" s="6"/>
    </row>
    <row r="57" spans="1:5" x14ac:dyDescent="0.25">
      <c r="E57" s="6"/>
    </row>
    <row r="58" spans="1:5" x14ac:dyDescent="0.25">
      <c r="E58" s="6"/>
    </row>
    <row r="59" spans="1:5" x14ac:dyDescent="0.25">
      <c r="E59" s="6"/>
    </row>
    <row r="60" spans="1:5" x14ac:dyDescent="0.25">
      <c r="E60" s="6"/>
    </row>
    <row r="61" spans="1:5" x14ac:dyDescent="0.25">
      <c r="E61" s="6"/>
    </row>
    <row r="62" spans="1:5" x14ac:dyDescent="0.25">
      <c r="E62" s="6"/>
    </row>
    <row r="63" spans="1:5" x14ac:dyDescent="0.25">
      <c r="E63" s="6"/>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AQ_Siri_Alexa</vt:lpstr>
      <vt:lpstr>AQ_GPT2</vt:lpstr>
      <vt:lpstr>AQ_GPT3_davinci</vt:lpstr>
      <vt:lpstr>AQ_GPT3_text_davinci_003</vt:lpstr>
      <vt:lpstr>AQ_GPT3.5</vt:lpstr>
      <vt:lpstr>AQ_GPT4</vt:lpstr>
      <vt:lpstr>AQ_LlaMA2</vt:lpstr>
      <vt:lpstr>AQ_PaLM2</vt:lpstr>
      <vt:lpstr>AQ_Pythia</vt:lpstr>
      <vt:lpstr>AQ_Dolly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Kühbacher</dc:creator>
  <cp:lastModifiedBy>Timo Kühbacher</cp:lastModifiedBy>
  <dcterms:created xsi:type="dcterms:W3CDTF">2023-08-06T07:34:30Z</dcterms:created>
  <dcterms:modified xsi:type="dcterms:W3CDTF">2023-10-04T19:42:52Z</dcterms:modified>
</cp:coreProperties>
</file>