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104653\Desktop\"/>
    </mc:Choice>
  </mc:AlternateContent>
  <xr:revisionPtr revIDLastSave="0" documentId="13_ncr:1_{51A5D7C4-0E92-4C9F-B8F0-B22CA4363E50}" xr6:coauthVersionLast="46" xr6:coauthVersionMax="46" xr10:uidLastSave="{00000000-0000-0000-0000-000000000000}"/>
  <bookViews>
    <workbookView xWindow="28680" yWindow="-120" windowWidth="29040" windowHeight="17640" firstSheet="2" activeTab="2" xr2:uid="{BF9301C5-0740-4B1D-B99C-6E1310532931}"/>
  </bookViews>
  <sheets>
    <sheet name="Perth_Siri_Alexa" sheetId="2" r:id="rId1"/>
    <sheet name="Perth_GPT2" sheetId="3" r:id="rId2"/>
    <sheet name="Perth_GPT3_davinci" sheetId="4" r:id="rId3"/>
    <sheet name="Perth_GPT3_text_davinci_003" sheetId="11" r:id="rId4"/>
    <sheet name="Perth_GPT3.5" sheetId="1" r:id="rId5"/>
    <sheet name="Perth_GPT4" sheetId="5" r:id="rId6"/>
    <sheet name="Perth_Pythia" sheetId="12" r:id="rId7"/>
    <sheet name="Perth_Dolly" sheetId="10" r:id="rId8"/>
    <sheet name="Perth_PaLM2" sheetId="7" r:id="rId9"/>
    <sheet name="Perth_LlaMA2" sheetId="6" r:id="rId10"/>
  </sheets>
  <externalReferences>
    <externalReference r:id="rId11"/>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3" i="12" l="1"/>
  <c r="G23" i="12" s="1" a="1"/>
  <c r="G23" i="12" s="1"/>
  <c r="C22" i="12"/>
  <c r="E22" i="12" s="1" a="1"/>
  <c r="E22" i="12" s="1"/>
  <c r="F21" i="12" a="1"/>
  <c r="F21" i="12" s="1"/>
  <c r="C21" i="12"/>
  <c r="C20" i="12"/>
  <c r="E18" i="12" s="1" a="1"/>
  <c r="E18" i="12" s="1"/>
  <c r="C19" i="12"/>
  <c r="G19" i="12" s="1" a="1"/>
  <c r="G19" i="12" s="1"/>
  <c r="C18" i="12"/>
  <c r="F17" i="12" a="1"/>
  <c r="F17" i="12" s="1"/>
  <c r="C17" i="12"/>
  <c r="C16" i="12"/>
  <c r="D16" i="12" s="1" a="1"/>
  <c r="D16" i="12" s="1"/>
  <c r="C15" i="12"/>
  <c r="G15" i="12" s="1" a="1"/>
  <c r="G15" i="12" s="1"/>
  <c r="C14" i="12"/>
  <c r="E14" i="12" s="1" a="1"/>
  <c r="E14" i="12" s="1"/>
  <c r="C13" i="12"/>
  <c r="F13" i="12" s="1" a="1"/>
  <c r="F13" i="12" s="1"/>
  <c r="C12" i="12"/>
  <c r="D12" i="12" s="1" a="1"/>
  <c r="D12" i="12" s="1"/>
  <c r="C11" i="12"/>
  <c r="G11" i="12" s="1" a="1"/>
  <c r="G11" i="12" s="1"/>
  <c r="C10" i="12"/>
  <c r="E10" i="12" s="1" a="1"/>
  <c r="E10" i="12" s="1"/>
  <c r="C9" i="12"/>
  <c r="F9" i="12" s="1" a="1"/>
  <c r="F9" i="12" s="1"/>
  <c r="C8" i="12"/>
  <c r="D8" i="12" s="1" a="1"/>
  <c r="D8" i="12" s="1"/>
  <c r="C7" i="12"/>
  <c r="G7" i="12" s="1" a="1"/>
  <c r="G7" i="12" s="1"/>
  <c r="C6" i="12"/>
  <c r="E6" i="12" s="1" a="1"/>
  <c r="E6" i="12" s="1"/>
  <c r="C5" i="12"/>
  <c r="F5" i="12" s="1" a="1"/>
  <c r="F5" i="12" s="1"/>
  <c r="C4" i="12"/>
  <c r="D4" i="12" s="1" a="1"/>
  <c r="D4" i="12" s="1"/>
  <c r="D26" i="12" s="1"/>
  <c r="D20" i="12" l="1" a="1"/>
  <c r="D20" i="12" s="1"/>
  <c r="D28" i="12"/>
  <c r="G26" i="12"/>
  <c r="D30" i="12" s="1"/>
  <c r="F26" i="12"/>
  <c r="E26" i="12"/>
  <c r="F28" i="12" l="1"/>
  <c r="C23" i="11" l="1"/>
  <c r="G23" i="11" s="1" a="1"/>
  <c r="G23" i="11" s="1"/>
  <c r="C22" i="11"/>
  <c r="E22" i="11" s="1" a="1"/>
  <c r="E22" i="11" s="1"/>
  <c r="C21" i="11"/>
  <c r="F21" i="11" s="1" a="1"/>
  <c r="F21" i="11" s="1"/>
  <c r="C20" i="11"/>
  <c r="D20" i="11" s="1" a="1"/>
  <c r="D20" i="11" s="1"/>
  <c r="C19" i="11"/>
  <c r="C18" i="11"/>
  <c r="C17" i="11"/>
  <c r="C16" i="11"/>
  <c r="C15" i="11"/>
  <c r="G15" i="11" s="1" a="1"/>
  <c r="G15" i="11" s="1"/>
  <c r="C14" i="11"/>
  <c r="E14" i="11" s="1" a="1"/>
  <c r="E14" i="11" s="1"/>
  <c r="C13" i="11"/>
  <c r="F13" i="11" s="1" a="1"/>
  <c r="F13" i="11" s="1"/>
  <c r="C12" i="11"/>
  <c r="D12" i="11" s="1" a="1"/>
  <c r="D12" i="11" s="1"/>
  <c r="C11" i="11"/>
  <c r="C10" i="11"/>
  <c r="C9" i="11"/>
  <c r="C8" i="11"/>
  <c r="C7" i="11"/>
  <c r="G7" i="11" s="1" a="1"/>
  <c r="G7" i="11" s="1"/>
  <c r="G26" i="11" s="1"/>
  <c r="C6" i="11"/>
  <c r="E6" i="11" s="1" a="1"/>
  <c r="E6" i="11" s="1"/>
  <c r="E26" i="11" s="1"/>
  <c r="C5" i="11"/>
  <c r="F5" i="11" s="1" a="1"/>
  <c r="F5" i="11" s="1"/>
  <c r="F26" i="11" s="1"/>
  <c r="F28" i="11" s="1"/>
  <c r="C4" i="11"/>
  <c r="D4" i="11" s="1" a="1"/>
  <c r="D4" i="11" s="1"/>
  <c r="D26" i="11" s="1"/>
  <c r="G19" i="11" a="1"/>
  <c r="G19" i="11" s="1"/>
  <c r="E18" i="11" a="1"/>
  <c r="E18" i="11" s="1"/>
  <c r="F17" i="11" a="1"/>
  <c r="F17" i="11" s="1"/>
  <c r="D16" i="11" a="1"/>
  <c r="D16" i="11" s="1"/>
  <c r="G11" i="11" a="1"/>
  <c r="G11" i="11" s="1"/>
  <c r="E10" i="11" a="1"/>
  <c r="E10" i="11" s="1"/>
  <c r="F9" i="11" a="1"/>
  <c r="F9" i="11" s="1"/>
  <c r="D8" i="11" a="1"/>
  <c r="D8" i="11" s="1"/>
  <c r="C14" i="5"/>
  <c r="C15" i="5"/>
  <c r="C16" i="5"/>
  <c r="C17" i="5"/>
  <c r="C18" i="5"/>
  <c r="C19" i="5"/>
  <c r="C20" i="5"/>
  <c r="C21" i="5"/>
  <c r="C22" i="5"/>
  <c r="C23" i="5"/>
  <c r="C13" i="5"/>
  <c r="C5" i="5"/>
  <c r="C6" i="5"/>
  <c r="C7" i="5"/>
  <c r="C8" i="5"/>
  <c r="C9" i="5"/>
  <c r="C10" i="5"/>
  <c r="C11" i="5"/>
  <c r="C12" i="5"/>
  <c r="C4" i="5"/>
  <c r="C5" i="10"/>
  <c r="C6" i="10"/>
  <c r="C7" i="10"/>
  <c r="C8" i="10"/>
  <c r="C9" i="10"/>
  <c r="C10" i="10"/>
  <c r="C11" i="10"/>
  <c r="C12" i="10"/>
  <c r="C13" i="10"/>
  <c r="C14" i="10"/>
  <c r="C15" i="10"/>
  <c r="C16" i="10"/>
  <c r="C17" i="10"/>
  <c r="C18" i="10"/>
  <c r="C19" i="10"/>
  <c r="C20" i="10"/>
  <c r="C21" i="10"/>
  <c r="C22" i="10"/>
  <c r="C23" i="10"/>
  <c r="C4" i="10"/>
  <c r="D30" i="11" l="1"/>
  <c r="D28" i="11"/>
  <c r="C5" i="7"/>
  <c r="C6" i="7"/>
  <c r="C7" i="7"/>
  <c r="C8" i="7"/>
  <c r="C9" i="7"/>
  <c r="C10" i="7"/>
  <c r="C11" i="7"/>
  <c r="C12" i="7"/>
  <c r="C13" i="7"/>
  <c r="C14" i="7"/>
  <c r="C15" i="7"/>
  <c r="C16" i="7"/>
  <c r="C17" i="7"/>
  <c r="C18" i="7"/>
  <c r="C19" i="7"/>
  <c r="C20" i="7"/>
  <c r="C21" i="7"/>
  <c r="C22" i="7"/>
  <c r="C23" i="7"/>
  <c r="C4" i="7"/>
  <c r="B14" i="10" l="1"/>
  <c r="B15" i="10"/>
  <c r="B16" i="10"/>
  <c r="B17" i="10"/>
  <c r="B18" i="10"/>
  <c r="B19" i="10"/>
  <c r="B20" i="10"/>
  <c r="B21" i="10"/>
  <c r="B22" i="10"/>
  <c r="B23" i="10"/>
  <c r="B13" i="10"/>
  <c r="B5" i="10"/>
  <c r="B6" i="10"/>
  <c r="B7" i="10"/>
  <c r="B8" i="10"/>
  <c r="B9" i="10"/>
  <c r="B10" i="10"/>
  <c r="B11" i="10"/>
  <c r="B12" i="10"/>
  <c r="B4" i="10"/>
  <c r="E26" i="6" l="1"/>
  <c r="D30" i="1"/>
  <c r="F28" i="1"/>
  <c r="D28" i="1"/>
  <c r="G30" i="2"/>
  <c r="F28" i="2"/>
  <c r="D28" i="2"/>
  <c r="G23" i="10" a="1"/>
  <c r="G23" i="10" s="1"/>
  <c r="E22" i="10" a="1"/>
  <c r="E22" i="10" s="1"/>
  <c r="F21" i="10" a="1"/>
  <c r="F21" i="10" s="1"/>
  <c r="E18" i="10" a="1"/>
  <c r="E18" i="10" s="1"/>
  <c r="G19" i="10" a="1"/>
  <c r="G19" i="10" s="1"/>
  <c r="F17" i="10" a="1"/>
  <c r="F17" i="10" s="1"/>
  <c r="D16" i="10" a="1"/>
  <c r="D16" i="10" s="1"/>
  <c r="G15" i="10" a="1"/>
  <c r="G15" i="10" s="1"/>
  <c r="E14" i="10" a="1"/>
  <c r="E14" i="10" s="1"/>
  <c r="F13" i="10" a="1"/>
  <c r="F13" i="10" s="1"/>
  <c r="D12" i="10" a="1"/>
  <c r="D12" i="10" s="1"/>
  <c r="G11" i="10" a="1"/>
  <c r="G11" i="10" s="1"/>
  <c r="E10" i="10" a="1"/>
  <c r="E10" i="10" s="1"/>
  <c r="F9" i="10" a="1"/>
  <c r="F9" i="10" s="1"/>
  <c r="D8" i="10" a="1"/>
  <c r="D8" i="10" s="1"/>
  <c r="G7" i="10" a="1"/>
  <c r="G7" i="10" s="1"/>
  <c r="E6" i="10" a="1"/>
  <c r="E6" i="10" s="1"/>
  <c r="F5" i="10" a="1"/>
  <c r="F5" i="10" s="1"/>
  <c r="D4" i="10" a="1"/>
  <c r="D4" i="10" s="1"/>
  <c r="G23" i="7" a="1"/>
  <c r="G23" i="7" s="1"/>
  <c r="E22" i="7" a="1"/>
  <c r="E22" i="7" s="1"/>
  <c r="F21" i="7" a="1"/>
  <c r="F21" i="7" s="1"/>
  <c r="E18" i="7" a="1"/>
  <c r="E18" i="7" s="1"/>
  <c r="G19" i="7" a="1"/>
  <c r="G19" i="7" s="1"/>
  <c r="F17" i="7" a="1"/>
  <c r="F17" i="7" s="1"/>
  <c r="D16" i="7" a="1"/>
  <c r="D16" i="7" s="1"/>
  <c r="G15" i="7" a="1"/>
  <c r="G15" i="7" s="1"/>
  <c r="E14" i="7" a="1"/>
  <c r="E14" i="7" s="1"/>
  <c r="F13" i="7" a="1"/>
  <c r="F13" i="7" s="1"/>
  <c r="D12" i="7" a="1"/>
  <c r="D12" i="7" s="1"/>
  <c r="G11" i="7" a="1"/>
  <c r="G11" i="7" s="1"/>
  <c r="E10" i="7" a="1"/>
  <c r="E10" i="7" s="1"/>
  <c r="F9" i="7" a="1"/>
  <c r="F9" i="7" s="1"/>
  <c r="D8" i="7" a="1"/>
  <c r="D8" i="7" s="1"/>
  <c r="G7" i="7" a="1"/>
  <c r="G7" i="7" s="1"/>
  <c r="E6" i="7" a="1"/>
  <c r="E6" i="7" s="1"/>
  <c r="F5" i="7" a="1"/>
  <c r="F5" i="7" s="1"/>
  <c r="D4" i="7" a="1"/>
  <c r="D4" i="7" s="1"/>
  <c r="C23" i="6"/>
  <c r="G23" i="6" s="1" a="1"/>
  <c r="G23" i="6" s="1"/>
  <c r="C22" i="6"/>
  <c r="E22" i="6" s="1" a="1"/>
  <c r="E22" i="6" s="1"/>
  <c r="C21" i="6"/>
  <c r="F21" i="6" s="1" a="1"/>
  <c r="F21" i="6" s="1"/>
  <c r="C20" i="6"/>
  <c r="E18" i="6" s="1" a="1"/>
  <c r="E18" i="6" s="1"/>
  <c r="C19" i="6"/>
  <c r="G19" i="6" s="1" a="1"/>
  <c r="G19" i="6" s="1"/>
  <c r="C18" i="6"/>
  <c r="C17" i="6"/>
  <c r="F17" i="6" s="1" a="1"/>
  <c r="F17" i="6" s="1"/>
  <c r="C16" i="6"/>
  <c r="D16" i="6" s="1" a="1"/>
  <c r="D16" i="6" s="1"/>
  <c r="C15" i="6"/>
  <c r="G15" i="6" s="1" a="1"/>
  <c r="G15" i="6" s="1"/>
  <c r="C14" i="6"/>
  <c r="E14" i="6" s="1" a="1"/>
  <c r="E14" i="6" s="1"/>
  <c r="C13" i="6"/>
  <c r="F13" i="6" s="1" a="1"/>
  <c r="F13" i="6" s="1"/>
  <c r="C12" i="6"/>
  <c r="D12" i="6" s="1" a="1"/>
  <c r="D12" i="6" s="1"/>
  <c r="C11" i="6"/>
  <c r="G11" i="6" s="1" a="1"/>
  <c r="G11" i="6" s="1"/>
  <c r="C10" i="6"/>
  <c r="E10" i="6" s="1" a="1"/>
  <c r="E10" i="6" s="1"/>
  <c r="C9" i="6"/>
  <c r="F9" i="6" s="1" a="1"/>
  <c r="F9" i="6" s="1"/>
  <c r="C8" i="6"/>
  <c r="D8" i="6" s="1" a="1"/>
  <c r="D8" i="6" s="1"/>
  <c r="G7" i="6" a="1"/>
  <c r="G7" i="6" s="1"/>
  <c r="C7" i="6"/>
  <c r="C6" i="6"/>
  <c r="E6" i="6" s="1" a="1"/>
  <c r="E6" i="6" s="1"/>
  <c r="C5" i="6"/>
  <c r="F5" i="6" s="1" a="1"/>
  <c r="F5" i="6" s="1"/>
  <c r="F26" i="6" s="1"/>
  <c r="C4" i="6"/>
  <c r="D4" i="6" s="1" a="1"/>
  <c r="D4" i="6" s="1"/>
  <c r="G23" i="5" a="1"/>
  <c r="G23" i="5" s="1"/>
  <c r="E22" i="5" a="1"/>
  <c r="E22" i="5" s="1"/>
  <c r="F21" i="5" a="1"/>
  <c r="F21" i="5" s="1"/>
  <c r="E18" i="5" a="1"/>
  <c r="E18" i="5" s="1"/>
  <c r="G19" i="5" a="1"/>
  <c r="G19" i="5" s="1"/>
  <c r="F17" i="5" a="1"/>
  <c r="F17" i="5" s="1"/>
  <c r="D16" i="5" a="1"/>
  <c r="D16" i="5" s="1"/>
  <c r="G15" i="5" a="1"/>
  <c r="G15" i="5" s="1"/>
  <c r="E14" i="5" a="1"/>
  <c r="E14" i="5" s="1"/>
  <c r="F13" i="5" a="1"/>
  <c r="F13" i="5" s="1"/>
  <c r="D12" i="5" a="1"/>
  <c r="D12" i="5" s="1"/>
  <c r="G11" i="5" a="1"/>
  <c r="G11" i="5" s="1"/>
  <c r="E10" i="5" a="1"/>
  <c r="E10" i="5" s="1"/>
  <c r="F9" i="5" a="1"/>
  <c r="F9" i="5" s="1"/>
  <c r="D8" i="5" a="1"/>
  <c r="D8" i="5" s="1"/>
  <c r="G7" i="5" a="1"/>
  <c r="G7" i="5" s="1"/>
  <c r="E6" i="5" a="1"/>
  <c r="E6" i="5" s="1"/>
  <c r="F5" i="5" a="1"/>
  <c r="F5" i="5" s="1"/>
  <c r="D4" i="5" a="1"/>
  <c r="D4" i="5" s="1"/>
  <c r="G23" i="4" a="1"/>
  <c r="G23" i="4" s="1"/>
  <c r="E22" i="4" a="1"/>
  <c r="E22" i="4" s="1"/>
  <c r="F21" i="4" a="1"/>
  <c r="F21" i="4" s="1"/>
  <c r="E18" i="4" a="1"/>
  <c r="E18" i="4" s="1"/>
  <c r="G19" i="4" a="1"/>
  <c r="G19" i="4" s="1"/>
  <c r="F17" i="4" a="1"/>
  <c r="F17" i="4" s="1"/>
  <c r="D16" i="4" a="1"/>
  <c r="D16" i="4" s="1"/>
  <c r="G15" i="4" a="1"/>
  <c r="G15" i="4" s="1"/>
  <c r="E14" i="4" a="1"/>
  <c r="E14" i="4" s="1"/>
  <c r="F13" i="4" a="1"/>
  <c r="F13" i="4" s="1"/>
  <c r="D12" i="4" a="1"/>
  <c r="D12" i="4" s="1"/>
  <c r="G11" i="4" a="1"/>
  <c r="G11" i="4" s="1"/>
  <c r="E10" i="4" a="1"/>
  <c r="E10" i="4" s="1"/>
  <c r="F9" i="4" a="1"/>
  <c r="F9" i="4" s="1"/>
  <c r="D8" i="4" a="1"/>
  <c r="D8" i="4" s="1"/>
  <c r="G7" i="4" a="1"/>
  <c r="G7" i="4" s="1"/>
  <c r="G26" i="4" s="1"/>
  <c r="E6" i="4" a="1"/>
  <c r="E6" i="4" s="1"/>
  <c r="E26" i="4" s="1"/>
  <c r="F5" i="4" a="1"/>
  <c r="F5" i="4" s="1"/>
  <c r="F26" i="4" s="1"/>
  <c r="F28" i="4" s="1"/>
  <c r="D4" i="4" a="1"/>
  <c r="D4" i="4" s="1"/>
  <c r="D26" i="4" s="1"/>
  <c r="G23" i="3" a="1"/>
  <c r="G23" i="3" s="1"/>
  <c r="C23" i="3"/>
  <c r="C22" i="3"/>
  <c r="E22" i="3" s="1" a="1"/>
  <c r="E22" i="3" s="1"/>
  <c r="C21" i="3"/>
  <c r="F21" i="3" s="1" a="1"/>
  <c r="F21" i="3" s="1"/>
  <c r="C20" i="3"/>
  <c r="E18" i="3" s="1" a="1"/>
  <c r="E18" i="3" s="1"/>
  <c r="C19" i="3"/>
  <c r="G19" i="3" s="1" a="1"/>
  <c r="G19" i="3" s="1"/>
  <c r="C18" i="3"/>
  <c r="C17" i="3"/>
  <c r="F17" i="3" s="1" a="1"/>
  <c r="F17" i="3" s="1"/>
  <c r="C16" i="3"/>
  <c r="D16" i="3" s="1" a="1"/>
  <c r="D16" i="3" s="1"/>
  <c r="C15" i="3"/>
  <c r="G15" i="3" s="1" a="1"/>
  <c r="G15" i="3" s="1"/>
  <c r="C14" i="3"/>
  <c r="E14" i="3" s="1" a="1"/>
  <c r="E14" i="3" s="1"/>
  <c r="C13" i="3"/>
  <c r="F13" i="3" s="1" a="1"/>
  <c r="F13" i="3" s="1"/>
  <c r="C12" i="3"/>
  <c r="D12" i="3" s="1" a="1"/>
  <c r="D12" i="3" s="1"/>
  <c r="C11" i="3"/>
  <c r="G11" i="3" s="1" a="1"/>
  <c r="G11" i="3" s="1"/>
  <c r="C10" i="3"/>
  <c r="E10" i="3" s="1" a="1"/>
  <c r="E10" i="3" s="1"/>
  <c r="C9" i="3"/>
  <c r="F9" i="3" s="1" a="1"/>
  <c r="F9" i="3" s="1"/>
  <c r="C8" i="3"/>
  <c r="D8" i="3" s="1" a="1"/>
  <c r="D8" i="3" s="1"/>
  <c r="G7" i="3" a="1"/>
  <c r="G7" i="3" s="1"/>
  <c r="G26" i="3" s="1"/>
  <c r="C7" i="3"/>
  <c r="C6" i="3"/>
  <c r="E6" i="3" s="1" a="1"/>
  <c r="E6" i="3" s="1"/>
  <c r="E26" i="3" s="1"/>
  <c r="C5" i="3"/>
  <c r="F5" i="3" s="1" a="1"/>
  <c r="F5" i="3" s="1"/>
  <c r="F26" i="3" s="1"/>
  <c r="F28" i="3" s="1"/>
  <c r="C4" i="3"/>
  <c r="D4" i="3" s="1" a="1"/>
  <c r="D4" i="3" s="1"/>
  <c r="D26" i="3" s="1"/>
  <c r="C23" i="2"/>
  <c r="G23" i="2" s="1" a="1"/>
  <c r="G23" i="2" s="1"/>
  <c r="C22" i="2"/>
  <c r="E22" i="2" s="1" a="1"/>
  <c r="E22" i="2" s="1"/>
  <c r="C21" i="2"/>
  <c r="F21" i="2" s="1" a="1"/>
  <c r="F21" i="2" s="1"/>
  <c r="C20" i="2"/>
  <c r="E18" i="2" s="1" a="1"/>
  <c r="E18" i="2" s="1"/>
  <c r="C19" i="2"/>
  <c r="G19" i="2" s="1" a="1"/>
  <c r="G19" i="2" s="1"/>
  <c r="C18" i="2"/>
  <c r="C17" i="2"/>
  <c r="F17" i="2" s="1" a="1"/>
  <c r="F17" i="2" s="1"/>
  <c r="C16" i="2"/>
  <c r="D16" i="2" s="1" a="1"/>
  <c r="D16" i="2" s="1"/>
  <c r="C15" i="2"/>
  <c r="G15" i="2" s="1" a="1"/>
  <c r="G15" i="2" s="1"/>
  <c r="C14" i="2"/>
  <c r="E14" i="2" s="1" a="1"/>
  <c r="E14" i="2" s="1"/>
  <c r="C13" i="2"/>
  <c r="F13" i="2" s="1" a="1"/>
  <c r="F13" i="2" s="1"/>
  <c r="C12" i="2"/>
  <c r="D12" i="2" s="1" a="1"/>
  <c r="D12" i="2" s="1"/>
  <c r="C11" i="2"/>
  <c r="G11" i="2" s="1" a="1"/>
  <c r="G11" i="2" s="1"/>
  <c r="C10" i="2"/>
  <c r="E10" i="2" s="1" a="1"/>
  <c r="E10" i="2" s="1"/>
  <c r="C9" i="2"/>
  <c r="F9" i="2" s="1" a="1"/>
  <c r="F9" i="2" s="1"/>
  <c r="D8" i="2" a="1"/>
  <c r="D8" i="2" s="1"/>
  <c r="C8" i="2"/>
  <c r="C7" i="2"/>
  <c r="G7" i="2" s="1" a="1"/>
  <c r="G7" i="2" s="1"/>
  <c r="C6" i="2"/>
  <c r="E6" i="2" s="1" a="1"/>
  <c r="E6" i="2" s="1"/>
  <c r="C5" i="2"/>
  <c r="F5" i="2" s="1" a="1"/>
  <c r="F5" i="2" s="1"/>
  <c r="C4" i="2"/>
  <c r="D4" i="2" s="1" a="1"/>
  <c r="D4" i="2" s="1"/>
  <c r="E26" i="10" l="1"/>
  <c r="E26" i="5"/>
  <c r="G26" i="5"/>
  <c r="F26" i="5"/>
  <c r="F28" i="5" s="1"/>
  <c r="G26" i="10"/>
  <c r="F26" i="10"/>
  <c r="D30" i="3"/>
  <c r="D28" i="3"/>
  <c r="D28" i="4"/>
  <c r="D30" i="4"/>
  <c r="F26" i="7"/>
  <c r="E26" i="7"/>
  <c r="G26" i="7"/>
  <c r="G26" i="6"/>
  <c r="F28" i="6"/>
  <c r="D20" i="10" a="1"/>
  <c r="D20" i="10" s="1"/>
  <c r="D26" i="10" s="1"/>
  <c r="D20" i="7" a="1"/>
  <c r="D20" i="7" s="1"/>
  <c r="D26" i="7" s="1"/>
  <c r="D20" i="6" a="1"/>
  <c r="D20" i="6" s="1"/>
  <c r="D26" i="6" s="1"/>
  <c r="D20" i="5" a="1"/>
  <c r="D20" i="5" s="1"/>
  <c r="D26" i="5" s="1"/>
  <c r="D30" i="5" s="1"/>
  <c r="D20" i="4" a="1"/>
  <c r="D20" i="4" s="1"/>
  <c r="D20" i="3" a="1"/>
  <c r="D20" i="3" s="1"/>
  <c r="D20" i="2" a="1"/>
  <c r="D20" i="2" s="1"/>
  <c r="C14" i="1"/>
  <c r="E14" i="1" s="1" a="1"/>
  <c r="E14" i="1" s="1"/>
  <c r="C15" i="1"/>
  <c r="C16" i="1"/>
  <c r="D16" i="1" s="1" a="1"/>
  <c r="D16" i="1" s="1"/>
  <c r="C17" i="1"/>
  <c r="C18" i="1"/>
  <c r="C19" i="1"/>
  <c r="C20" i="1"/>
  <c r="D20" i="1" s="1" a="1"/>
  <c r="D20" i="1" s="1"/>
  <c r="C21" i="1"/>
  <c r="C22" i="1"/>
  <c r="E22" i="1" s="1" a="1"/>
  <c r="E22" i="1" s="1"/>
  <c r="C23" i="1"/>
  <c r="C13" i="1"/>
  <c r="C5" i="1"/>
  <c r="C6" i="1"/>
  <c r="E6" i="1" s="1" a="1"/>
  <c r="E6" i="1" s="1"/>
  <c r="C7" i="1"/>
  <c r="C8" i="1"/>
  <c r="D8" i="1" s="1" a="1"/>
  <c r="D8" i="1" s="1"/>
  <c r="C9" i="1"/>
  <c r="C10" i="1"/>
  <c r="E10" i="1" s="1" a="1"/>
  <c r="E10" i="1" s="1"/>
  <c r="C11" i="1"/>
  <c r="C12" i="1"/>
  <c r="D12" i="1" s="1" a="1"/>
  <c r="D12" i="1" s="1"/>
  <c r="C4" i="1"/>
  <c r="D4" i="1" s="1" a="1"/>
  <c r="D4" i="1" s="1"/>
  <c r="D28" i="5" l="1"/>
  <c r="D28" i="10"/>
  <c r="D30" i="10"/>
  <c r="F28" i="10"/>
  <c r="D28" i="7"/>
  <c r="D30" i="7"/>
  <c r="F28" i="7"/>
  <c r="D28" i="6"/>
  <c r="D30" i="6"/>
  <c r="D26" i="1"/>
  <c r="E18" i="1" a="1"/>
  <c r="E18" i="1" s="1"/>
  <c r="E26" i="1" s="1"/>
  <c r="G15" i="1" a="1"/>
  <c r="G15" i="1" s="1"/>
  <c r="F13" i="1" a="1"/>
  <c r="F13" i="1" s="1"/>
  <c r="F17" i="1" a="1"/>
  <c r="F17" i="1" s="1"/>
  <c r="G11" i="1" a="1"/>
  <c r="G11" i="1" s="1"/>
  <c r="F5" i="1" a="1"/>
  <c r="F5" i="1" s="1"/>
  <c r="G23" i="1" a="1"/>
  <c r="G23" i="1" s="1"/>
  <c r="F9" i="1" a="1"/>
  <c r="F9" i="1" s="1"/>
  <c r="G7" i="1" a="1"/>
  <c r="G7" i="1" s="1"/>
  <c r="F21" i="1" a="1"/>
  <c r="F21" i="1" s="1"/>
  <c r="G19" i="1" a="1"/>
  <c r="G19" i="1" s="1"/>
  <c r="F26" i="1" l="1"/>
  <c r="G2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<sst xmlns="http://schemas.openxmlformats.org/spreadsheetml/2006/main" count="557" uniqueCount="128">
  <si>
    <t>Originale Frage</t>
  </si>
  <si>
    <t>Abgeänderte Frage</t>
  </si>
  <si>
    <t>Ergebnis</t>
  </si>
  <si>
    <t>Score</t>
  </si>
  <si>
    <t>Ausgabe</t>
  </si>
  <si>
    <t>10. Sometimes</t>
  </si>
  <si>
    <t>Gesamt</t>
  </si>
  <si>
    <t>Answer the following statements only with „Almost always“, „Most of the time“, „About half the time“, „Sometimes“, „Almost never“:</t>
  </si>
  <si>
    <t>1. Just by seeing or hearing someone, I know if they are feeling sad.</t>
  </si>
  <si>
    <t>2. When I see or hear someone who is sad, it makes me feel sad too.</t>
  </si>
  <si>
    <t>3. Just by seeing or hearing someone, I know if they are feeling happy.</t>
  </si>
  <si>
    <t>4. When I see or hear someone who is happy, it makes me feel happy too.</t>
  </si>
  <si>
    <t>5. Just by seeing or hearing someone, I know if they are feeling angry.</t>
  </si>
  <si>
    <t>6. When I see or hear someone who is angry, it makes me feel angry too.</t>
  </si>
  <si>
    <t>7. Just by seeing or hearing someone, I know if they are feeling amused.</t>
  </si>
  <si>
    <t>8. When I see or hear someone who is amused, it makes me feel amused too.</t>
  </si>
  <si>
    <t>9. Just by seeing or hearing someone, I know if they are feeling scared.</t>
  </si>
  <si>
    <t>10. When I see or hear someone who is scared, it makes me feel scared too.</t>
  </si>
  <si>
    <t>11. Just by seeing or hearing someone, I know if they are feeling calm.</t>
  </si>
  <si>
    <t>12. When I see or hear someone who is calm, it makes me feel calm too.</t>
  </si>
  <si>
    <t>13. Just by seeing or hearing someone, I know if they are feeling disgusted.</t>
  </si>
  <si>
    <t>14. When I see or hear someone who is disgusted, it makes me feel disgusted too.</t>
  </si>
  <si>
    <t>15. Just by seeing or hearing someone, I know if they are feeling enthusiastic.</t>
  </si>
  <si>
    <t>16. When I see or hear someone who is enthusiastic, it makes me feel enthusiastic too.</t>
  </si>
  <si>
    <t>17. Just by seeing or hearing someone, I know if they are feeling embarrassed.</t>
  </si>
  <si>
    <t>18. When I see or hear someone who is embarrassed, it makes me feel embarrassed too.</t>
  </si>
  <si>
    <t>19. Just by seeing or hearing someone, I know if they are feeling proud.</t>
  </si>
  <si>
    <t>20. When I see or hear someone who is proud, it makes me feel proud too.</t>
  </si>
  <si>
    <t>NCE</t>
  </si>
  <si>
    <t>PCE</t>
  </si>
  <si>
    <t>NAE</t>
  </si>
  <si>
    <t>PAE</t>
  </si>
  <si>
    <t>1. Almost always</t>
  </si>
  <si>
    <t>2. Most of the time</t>
  </si>
  <si>
    <t>3. About half the time</t>
  </si>
  <si>
    <t>4. Almost always</t>
  </si>
  <si>
    <t>5. About half the time</t>
  </si>
  <si>
    <t>6. Sometimes</t>
  </si>
  <si>
    <t>7. Almost always</t>
  </si>
  <si>
    <t>8. About half the time</t>
  </si>
  <si>
    <t>9. Almost always</t>
  </si>
  <si>
    <t>11. Almost always</t>
  </si>
  <si>
    <t>12. About half the time</t>
  </si>
  <si>
    <t>13. Sometimes</t>
  </si>
  <si>
    <t>14. Almost never</t>
  </si>
  <si>
    <t>15. Sometimes</t>
  </si>
  <si>
    <t>16. About half the time</t>
  </si>
  <si>
    <t>17. Sometimes</t>
  </si>
  <si>
    <t>18. About half the time</t>
  </si>
  <si>
    <t>19. Almost always</t>
  </si>
  <si>
    <t>20. About half the time</t>
  </si>
  <si>
    <t>I don't know.</t>
  </si>
  <si>
    <t>I think it's a good thing to be able to see the person.</t>
  </si>
  <si>
    <t>I think it makes you sad when you see a sad person.</t>
  </si>
  <si>
    <t>CE</t>
  </si>
  <si>
    <t>AE</t>
  </si>
  <si>
    <t>Answer the following statements only with 'Almost always', 'Most of the time', 'About half the time', 'Sometimes', 'Almost never':</t>
  </si>
  <si>
    <t>1. Almost never</t>
  </si>
  <si>
    <t>3. Almost never</t>
  </si>
  <si>
    <t>4. Most of the time</t>
  </si>
  <si>
    <t>5. Almost never</t>
  </si>
  <si>
    <t>6. Most of the time</t>
  </si>
  <si>
    <t>7. Almost never</t>
  </si>
  <si>
    <t>8. Most of the time</t>
  </si>
  <si>
    <t>9. Almost never</t>
  </si>
  <si>
    <t>10. Most of the time</t>
  </si>
  <si>
    <t>12. Most of the time</t>
  </si>
  <si>
    <t>13. Almost never</t>
  </si>
  <si>
    <t>14. Most of the time</t>
  </si>
  <si>
    <t>15. Almost always</t>
  </si>
  <si>
    <t>16. Most of the time</t>
  </si>
  <si>
    <t>17. Almost never</t>
  </si>
  <si>
    <t>18. Most of the time</t>
  </si>
  <si>
    <t>20. Most of the time</t>
  </si>
  <si>
    <t>How would you answer the following statements only with „Almost always“, „Most of the time“, „About half the time“, „Sometimes“, „Almost never“:</t>
  </si>
  <si>
    <t>Would you „Almost always“, „Most of the time“, „About half the time“, „Sometimes“, „Almost never“ know if someone is feeling sad just by seeing or hearing the person? - Disclaimer</t>
  </si>
  <si>
    <t xml:space="preserve">    * About half the time</t>
  </si>
  <si>
    <t xml:space="preserve">    * Sometimes</t>
  </si>
  <si>
    <t>1. Almost never 2. Sometimes 3. Almost never 4. Most of the time 5. Almost never 6. Sometimes 7. Almost never 8. Most of the time 9. Almost never 10. Sometimes 11. Almost never 12. Most of the time 13. Almost never 14. Sometimes 15. Almost never 16. Most of the time 17. Almost never 18. Sometimes 19. Almost never 20. Most of the time</t>
  </si>
  <si>
    <t>I know that I am not alone.</t>
  </si>
  <si>
    <t>When I see or hear someone who is sad, it makes me feel sad too. When I see someone who is sad, it makes me feel sad too. When I see someone who is sad, it makes me feel sad too.</t>
  </si>
  <si>
    <t>When I see or hear someone who is happy, it makes me feel happy too. When I see someone who is unhappy, it makes me feel unhappy too. When I hear someone who is unhappy, it makes me feel unhappy too.</t>
  </si>
  <si>
    <t>I know if they are feeling angry. I know if they are feeling angry. I know if they are feeling angry. I know if they are feeling angry. I know if they are feeling angry. I know if they are feeling angry. I know if they are feeling angry. I know if they are feeling angry. I know if they are feeling angry. I know if they are feeling angry. I know if they are feeling angry. I know if they are feeling angry. I know if they</t>
  </si>
  <si>
    <t>When I see or hear someone who is angry, it makes me feel angry too. When I see someone who is angry, it makes me feel angry too. When I see someone who is angry, it makes me feel angry too.</t>
  </si>
  <si>
    <t>'Almost always': I know if they are feeling amused.</t>
  </si>
  <si>
    <t>'Almost always' is the most common answer.</t>
  </si>
  <si>
    <t>I know if they are feeling scared. I know if they are feeling scared. I know if they are feeling scared. I know if they are feeling scared. I know if they are feeling scared. I know if they are feeling scared. I know if they are feeling scared. I know if they are feeling scared. I know if they are feeling scared. I know if they are feeling scared. I know if they are feeling scared. I know if they are feeling scared. I know if they</t>
  </si>
  <si>
    <t>When I see or hear someone who is scared, it makes me feel scared too. When I see someone who is scared, it makes me feel scared too. When I see someone who is scared, it makes me feel scared too.</t>
  </si>
  <si>
    <t>I know if they are feeling calm. I know if they are feeling calm. I know if they are feeling calm. I know if they are feeling calm. I know if they are feeling calm. I know if they are feeling calm. I know if they are feeling calm. I know if they are feeling calm. I know if they are feeling calm. I know if they are feeling calm. I know if they are feeling calm. I know if they are feeling calm. I know if they</t>
  </si>
  <si>
    <t>When I see or hear someone who is calm, it makes me feel calm too. When I see someone who is calm, it makes me feel calm too. When I see someone who is calm, it makes me feel calm too.</t>
  </si>
  <si>
    <t>'Almost always': I know if they are feeling disgusted.</t>
  </si>
  <si>
    <t>When I see or hear someone who is disgusted, it makes me feel disgusted too. When I see someone who is disgusted, it makes me feel disgusted too. When I see someone who is disgusted, it makes me feel disgusted too.</t>
  </si>
  <si>
    <t>When I see or hear someone who is enthusiastic, it makes me feel enthusiastic too. When I see someone who is enthusiastic, it makes me feel enthusiastic too. When I hear someone who is enthusiastic, it makes me feel enthusiastic too.</t>
  </si>
  <si>
    <t>I know if they are feeling embarrassed. I know if they are feeling embarrassed. I know if they are feeling embarrassed. I know if they are feeling embarrassed. I know if they are feeling embarrassed. I know if they are feeling embarrassed. I know if they are feeling embarrassed. I know if they are feeling embarrassed. I know if they are feeling embarrassed. I know if they are feeling embarrassed. I know if they are feeling embarrassed. I know if they are feeling embarrassed. I know if they</t>
  </si>
  <si>
    <t>When I see or hear someone who is embarrassed, it makes me feel embarrassed too. When I see someone who is embarrassed, it makes me feel embarrassed too. When I see someone who is embarrassed, it makes me feel embarrassed too.</t>
  </si>
  <si>
    <t>When I see or hear someone who is proud, it makes me feel proud too. When I see someone who is proud, it makes me feel proud too. When I see someone who is proud, it makes me feel proud too.</t>
  </si>
  <si>
    <t>Nur completion mit davinci</t>
  </si>
  <si>
    <t>Each item was rated on a 5-point scale from 1 („almost never“) to 5 („almost always“). The internal consistency alpha-coefficient was .71 in males and .73 in females. The questionnaire consists of 10 statements rated on a 5-point scale</t>
  </si>
  <si>
    <t>About half the time</t>
  </si>
  <si>
    <t>Sometimes</t>
  </si>
  <si>
    <t>Most of the time</t>
  </si>
  <si>
    <t>Almost never</t>
  </si>
  <si>
    <t>almost always</t>
  </si>
  <si>
    <t>Almost always</t>
  </si>
  <si>
    <t>1. Most of the time</t>
  </si>
  <si>
    <t>2. Sometimes</t>
  </si>
  <si>
    <t>3. Most of the time</t>
  </si>
  <si>
    <t>4. Sometimes</t>
  </si>
  <si>
    <t>5. Most of the time</t>
  </si>
  <si>
    <t>7. About half the time</t>
  </si>
  <si>
    <t>8. Sometimes</t>
  </si>
  <si>
    <t>9. About half the time</t>
  </si>
  <si>
    <t>11. About half the time</t>
  </si>
  <si>
    <t>12. Sometimes</t>
  </si>
  <si>
    <t>13. About half the time</t>
  </si>
  <si>
    <t>14. Sometimes</t>
  </si>
  <si>
    <t>15. About half the time</t>
  </si>
  <si>
    <t>16. Sometimes</t>
  </si>
  <si>
    <t>17. About half the time</t>
  </si>
  <si>
    <t>18. Sometimes</t>
  </si>
  <si>
    <t>19. About half the time</t>
  </si>
  <si>
    <t>20. Sometimes</t>
  </si>
  <si>
    <t xml:space="preserve"> </t>
  </si>
  <si>
    <t xml:space="preserve"> Sometimes</t>
  </si>
  <si>
    <t xml:space="preserve"> Almost never</t>
  </si>
  <si>
    <t xml:space="preserve"> Most of the time</t>
  </si>
  <si>
    <t>13.08.</t>
  </si>
  <si>
    <t>hat mit Scoring vervollständigt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</si>
</sst>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6"/>
      <color theme="1"/>
      <name val="Calibri"/>
      <family val="2"/>
      <scheme val="minor"/>
    </font>
    <font>
      <sz val="11"/>
      <color theme="1"/>
      <name val="Arial"/>
      <family val="2"/>
    </font>
    <font>
      <b/>
      <sz val="12"/>
      <color theme="1"/>
      <name val="Calibri"/>
      <family val="2"/>
      <scheme val="minor"/>
    </font>
    <font>
      <b/>
      <sz val="14"/>
      <color theme="1"/>
      <name val="Calibri"/>
      <family val="2"/>
      <scheme val="minor"/>
    </font>
    <font>
      <sz val="10"/>
      <color theme="1"/>
      <name val="Arial Unicode MS"/>
    </font>
    <font>
      <b/>
      <sz val="11"/>
      <color theme="1"/>
      <name val="Calibri"/>
      <family val="2"/>
      <scheme val="minor"/>
    </font>
  </fonts>
  <fills count="3">
    <fill>
      <patternFill patternType="none"/>
    </fill>
    <fill>
      <patternFill patternType="gray125"/>
    </fill>
    <fill>
      <patternFill patternType="solid">
        <fgColor rgb="FF00FF00"/>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vertical="center" wrapText="1"/>
    </xf>
    <xf numFmtId="49" fontId="0" fillId="0" borderId="0" xfId="0" applyNumberFormat="1" applyAlignment="1">
      <alignment wrapText="1"/>
    </xf>
    <xf numFmtId="0" fontId="0" fillId="0" borderId="0" xfId="0" applyAlignment="1">
      <alignment horizontal="left" vertical="center" indent="1"/>
    </xf>
    <xf numFmtId="0" fontId="0" fillId="0" borderId="0" xfId="0" applyAlignment="1">
      <alignment horizontal="left" vertical="center" wrapText="1"/>
    </xf>
    <xf numFmtId="0" fontId="3" fillId="2" borderId="0" xfId="0" applyFont="1" applyFill="1" applyAlignment="1">
      <alignment wrapText="1"/>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xf>
    <xf numFmtId="49" fontId="0" fillId="0" borderId="0" xfId="0" applyNumberFormat="1"/>
    <xf numFmtId="0" fontId="0" fillId="0" borderId="0" xfId="0" applyAlignment="1">
      <alignment horizontal="left" vertical="center"/>
    </xf>
    <xf numFmtId="0" fontId="3" fillId="2" borderId="0" xfId="0" applyFont="1" applyFill="1"/>
    <xf numFmtId="0" fontId="5" fillId="0" borderId="0" xfId="0" applyFont="1" applyAlignment="1">
      <alignment vertical="center"/>
    </xf>
    <xf numFmtId="0" fontId="6" fillId="0" borderId="0" xfId="0" applyFont="1"/>
    <xf numFmtId="16" fontId="0" fillId="0" borderId="0" xfId="0" applyNumberFormat="1" applyAlignment="1">
      <alignment wrapText="1"/>
    </xf>
    <xf numFmtId="16" fontId="0" fillId="0" borderId="0" xfId="0" applyNumberFormat="1"/>
    <xf numFmtId="16" fontId="6" fillId="0" borderId="0" xfId="0" applyNumberFormat="1" applyFont="1"/>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3" fillId="2" borderId="0" xfId="0" applyFont="1" applyFill="1" applyAlignment="1">
      <alignment horizontal="center" wrapText="1"/>
    </xf>
    <xf numFmtId="0" fontId="4" fillId="0" borderId="0" xfId="0" applyFont="1" applyAlignment="1">
      <alignment horizontal="center" vertical="center" wrapText="1"/>
    </xf>
    <xf numFmtId="0" fontId="3" fillId="2" borderId="0" xfId="0" applyFont="1" applyFill="1"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4" fillId="0" borderId="0" xfId="0" applyFont="1" applyAlignment="1">
      <alignment horizontal="center" vertical="center"/>
    </xf>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wertungen_ne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sheetName val="Übersicht Ergebnisse"/>
      <sheetName val="IRI"/>
    </sheetNames>
    <sheetDataSet>
      <sheetData sheetId="0">
        <row r="2">
          <cell r="G2" t="str">
            <v>EQ Gesamt</v>
          </cell>
          <cell r="K2" t="str">
            <v>Negative Common Empathy</v>
          </cell>
          <cell r="L2" t="str">
            <v>Positive Common Empathy</v>
          </cell>
          <cell r="M2" t="str">
            <v>Negative Affective Empathy</v>
          </cell>
          <cell r="N2" t="str">
            <v>Positive Affective Empathy</v>
          </cell>
          <cell r="O2" t="str">
            <v>PES Gesamt</v>
          </cell>
        </row>
        <row r="6">
          <cell r="K6">
            <v>5</v>
          </cell>
          <cell r="L6">
            <v>5</v>
          </cell>
          <cell r="M6">
            <v>10</v>
          </cell>
          <cell r="N6">
            <v>20</v>
          </cell>
          <cell r="O6">
            <v>40</v>
          </cell>
        </row>
        <row r="7">
          <cell r="K7">
            <v>17</v>
          </cell>
          <cell r="L7">
            <v>20</v>
          </cell>
          <cell r="M7">
            <v>12</v>
          </cell>
          <cell r="N7">
            <v>17</v>
          </cell>
          <cell r="O7">
            <v>66</v>
          </cell>
        </row>
        <row r="8">
          <cell r="K8">
            <v>17</v>
          </cell>
          <cell r="L8">
            <v>16</v>
          </cell>
          <cell r="M8">
            <v>10</v>
          </cell>
          <cell r="N8">
            <v>10</v>
          </cell>
          <cell r="O8">
            <v>53</v>
          </cell>
        </row>
        <row r="9">
          <cell r="K9">
            <v>5</v>
          </cell>
          <cell r="L9">
            <v>13</v>
          </cell>
          <cell r="M9">
            <v>20</v>
          </cell>
          <cell r="N9">
            <v>20</v>
          </cell>
          <cell r="O9">
            <v>58</v>
          </cell>
        </row>
        <row r="10">
          <cell r="K10">
            <v>15</v>
          </cell>
          <cell r="L10">
            <v>15</v>
          </cell>
          <cell r="M10">
            <v>10</v>
          </cell>
          <cell r="N10">
            <v>10</v>
          </cell>
          <cell r="O10">
            <v>50</v>
          </cell>
        </row>
        <row r="12">
          <cell r="K12">
            <v>12</v>
          </cell>
          <cell r="L12">
            <v>19</v>
          </cell>
          <cell r="M12">
            <v>13</v>
          </cell>
          <cell r="N12">
            <v>22</v>
          </cell>
          <cell r="O12">
            <v>66</v>
          </cell>
          <cell r="W12">
            <v>10</v>
          </cell>
        </row>
        <row r="13">
          <cell r="W13">
            <v>12</v>
          </cell>
        </row>
        <row r="14">
          <cell r="W14">
            <v>7</v>
          </cell>
        </row>
        <row r="15">
          <cell r="W15">
            <v>11</v>
          </cell>
        </row>
        <row r="19">
          <cell r="W19">
            <v>40</v>
          </cell>
        </row>
        <row r="26">
          <cell r="K26">
            <v>19</v>
          </cell>
          <cell r="L26">
            <v>19</v>
          </cell>
          <cell r="M26">
            <v>12</v>
          </cell>
          <cell r="N26">
            <v>16</v>
          </cell>
          <cell r="O26">
            <v>66</v>
          </cell>
        </row>
        <row r="27">
          <cell r="J27">
            <v>8</v>
          </cell>
          <cell r="K27">
            <v>18</v>
          </cell>
          <cell r="L27">
            <v>19</v>
          </cell>
          <cell r="M27">
            <v>11</v>
          </cell>
          <cell r="N27">
            <v>15</v>
          </cell>
          <cell r="O27">
            <v>63</v>
          </cell>
        </row>
      </sheetData>
      <sheetData sheetId="1">
        <row r="2">
          <cell r="B2" t="str">
            <v>Fantasy</v>
          </cell>
        </row>
      </sheetData>
      <sheetData sheetId="2"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F446A-D7FE-4D35-AC15-6520E2669C2B}">
  <dimension ref="A1:H63"/>
  <sheetViews>
    <sheetView zoomScaleNormal="100" workbookViewId="0">
      <selection activeCell="C10" sqref="C10"/>
    </sheetView>
  </sheetViews>
  <sheetFormatPr baseColWidth="10" defaultColWidth="11.5703125" defaultRowHeight="15"/>
  <cols>
    <col min="1" max="1" width="67.7109375" style="2" customWidth="1"/>
    <col min="2" max="2" width="57.5703125" style="2" hidden="1" customWidth="1"/>
    <col min="3" max="3" width="26" style="2" customWidth="1"/>
    <col min="4" max="4" width="11.5703125" style="3"/>
    <col min="5" max="5" width="13.7109375" style="2" customWidth="1"/>
    <col min="6" max="6" width="15.140625" style="2" customWidth="1"/>
    <col min="7" max="16384" width="11.5703125" style="2"/>
  </cols>
  <sheetData>
    <row r="1" spans="1:8" ht="42.6" customHeight="1">
      <c r="A1" s="1" t="s">
        <v>0</v>
      </c>
      <c r="B1" s="1" t="s">
        <v>1</v>
      </c>
      <c r="C1" s="1" t="s">
        <v>2</v>
      </c>
      <c r="D1" s="20" t="s">
        <v>3</v>
      </c>
      <c r="E1" s="20"/>
      <c r="F1" s="20"/>
      <c r="G1" s="20"/>
      <c r="H1" s="1" t="s">
        <v>4</v>
      </c>
    </row>
    <row r="2" spans="1:8">
      <c r="D2" s="3" t="s">
        <v>28</v>
      </c>
      <c r="E2" s="3" t="s">
        <v>29</v>
      </c>
      <c r="F2" s="3" t="s">
        <v>30</v>
      </c>
      <c r="G2" s="3" t="s">
        <v>31</v>
      </c>
      <c r="H2" s="17" t="s">
        <v>126</v>
      </c>
    </row>
    <row r="3" spans="1:8" ht="28.5">
      <c r="A3" s="4" t="s">
        <v>7</v>
      </c>
      <c r="C3" s="5"/>
      <c r="F3" s="3"/>
    </row>
    <row r="4" spans="1:8">
      <c r="A4" s="2" t="s">
        <v>8</v>
      </c>
      <c r="C4" s="2" t="str">
        <f>RIGHT(H4,LEN(H4)-3)</f>
        <v>on't know.</v>
      </c>
      <c r="D4" s="3" t="e" cm="1">
        <f t="array" ref="D4">_xlfn.IFS(C4="Almost never",1,C4="Sometimes",2,C4="About half the time",3,C4="Most of the time",4,C4="Almost always",5)</f>
        <v>#N/A</v>
      </c>
      <c r="F4" s="3"/>
      <c r="H4" s="6" t="s">
        <v>51</v>
      </c>
    </row>
    <row r="5" spans="1:8">
      <c r="A5" s="2" t="s">
        <v>9</v>
      </c>
      <c r="C5" s="2" t="str">
        <f t="shared" ref="C5:C12" si="0">RIGHT(H5,LEN(H5)-3)</f>
        <v>on't know.</v>
      </c>
      <c r="E5" s="3"/>
      <c r="F5" s="3" t="e" cm="1">
        <f t="array" ref="F5">_xlfn.IFS(C5="Almost never",1,C5="Sometimes",2,C5="About half the time",3,C5="Most of the time",4,C5="Almost always",5)</f>
        <v>#N/A</v>
      </c>
      <c r="G5" s="3"/>
      <c r="H5" s="6" t="s">
        <v>51</v>
      </c>
    </row>
    <row r="6" spans="1:8">
      <c r="A6" s="2" t="s">
        <v>10</v>
      </c>
      <c r="C6" s="2" t="str">
        <f t="shared" si="0"/>
        <v>on't know.</v>
      </c>
      <c r="E6" s="3" t="e" cm="1">
        <f t="array" ref="E6">_xlfn.IFS(C6="Almost never",1,C6="Sometimes",2,C6="About half the time",3,C6="Most of the time",4,C6="Almost always",5)</f>
        <v>#N/A</v>
      </c>
      <c r="F6" s="3"/>
      <c r="H6" s="6" t="s">
        <v>51</v>
      </c>
    </row>
    <row r="7" spans="1:8">
      <c r="A7" s="2" t="s">
        <v>11</v>
      </c>
      <c r="C7" s="2" t="str">
        <f t="shared" si="0"/>
        <v>on't know.</v>
      </c>
      <c r="E7" s="3"/>
      <c r="F7" s="3"/>
      <c r="G7" s="3" t="e" cm="1">
        <f t="array" ref="G7">_xlfn.IFS(C7="Almost never",1,C7="Sometimes",2,C7="About half the time",3,C7="Most of the time",4,C7="Almost always",5)</f>
        <v>#N/A</v>
      </c>
      <c r="H7" s="6" t="s">
        <v>51</v>
      </c>
    </row>
    <row r="8" spans="1:8">
      <c r="A8" s="2" t="s">
        <v>12</v>
      </c>
      <c r="C8" s="2" t="str">
        <f t="shared" si="0"/>
        <v>on't know.</v>
      </c>
      <c r="D8" s="3" t="e" cm="1">
        <f t="array" ref="D8">_xlfn.IFS(C8="Almost never",1,C8="Sometimes",2,C8="About half the time",3,C8="Most of the time",4,C8="Almost always",5)</f>
        <v>#N/A</v>
      </c>
      <c r="F8" s="3"/>
      <c r="H8" s="6" t="s">
        <v>51</v>
      </c>
    </row>
    <row r="9" spans="1:8">
      <c r="A9" s="2" t="s">
        <v>13</v>
      </c>
      <c r="C9" s="2" t="str">
        <f t="shared" si="0"/>
        <v>on't know.</v>
      </c>
      <c r="F9" s="3" t="e" cm="1">
        <f t="array" ref="F9">_xlfn.IFS(C9="Almost never",1,C9="Sometimes",2,C9="About half the time",3,C9="Most of the time",4,C9="Almost always",5)</f>
        <v>#N/A</v>
      </c>
      <c r="H9" s="6" t="s">
        <v>51</v>
      </c>
    </row>
    <row r="10" spans="1:8">
      <c r="A10" s="2" t="s">
        <v>14</v>
      </c>
      <c r="C10" s="2" t="str">
        <f t="shared" si="0"/>
        <v>on't know.</v>
      </c>
      <c r="E10" s="3" t="e" cm="1">
        <f t="array" ref="E10">_xlfn.IFS(C10="Almost never",1,C10="Sometimes",2,C10="About half the time",3,C10="Most of the time",4,C10="Almost always",5)</f>
        <v>#N/A</v>
      </c>
      <c r="F10" s="3"/>
      <c r="G10" s="3"/>
      <c r="H10" s="6" t="s">
        <v>51</v>
      </c>
    </row>
    <row r="11" spans="1:8" ht="30">
      <c r="A11" s="2" t="s">
        <v>15</v>
      </c>
      <c r="C11" s="2" t="str">
        <f t="shared" si="0"/>
        <v>on't know.</v>
      </c>
      <c r="F11" s="3"/>
      <c r="G11" s="3" t="e" cm="1">
        <f t="array" ref="G11">_xlfn.IFS(C11="Almost never",1,C11="Sometimes",2,C11="About half the time",3,C11="Most of the time",4,C11="Almost always",5)</f>
        <v>#N/A</v>
      </c>
      <c r="H11" s="6" t="s">
        <v>51</v>
      </c>
    </row>
    <row r="12" spans="1:8">
      <c r="A12" s="2" t="s">
        <v>16</v>
      </c>
      <c r="C12" s="2" t="str">
        <f t="shared" si="0"/>
        <v>on't know.</v>
      </c>
      <c r="D12" s="3" t="e" cm="1">
        <f t="array" ref="D12">_xlfn.IFS(C12="Almost never",1,C12="Sometimes",2,C12="About half the time",3,C12="Most of the time",4,C12="Almost always",5)</f>
        <v>#N/A</v>
      </c>
      <c r="F12" s="3"/>
      <c r="H12" s="6" t="s">
        <v>51</v>
      </c>
    </row>
    <row r="13" spans="1:8" ht="30">
      <c r="A13" s="2" t="s">
        <v>17</v>
      </c>
      <c r="C13" s="2" t="str">
        <f>RIGHT(H13,LEN(H13)-4)</f>
        <v>n't know.</v>
      </c>
      <c r="E13" s="3"/>
      <c r="F13" s="3" t="e" cm="1">
        <f t="array" ref="F13">_xlfn.IFS(C13="Almost never",1,C13="Sometimes",2,C13="About half the time",3,C13="Most of the time",4,C13="Almost always",5)</f>
        <v>#N/A</v>
      </c>
      <c r="G13" s="3"/>
      <c r="H13" s="6" t="s">
        <v>51</v>
      </c>
    </row>
    <row r="14" spans="1:8">
      <c r="A14" s="2" t="s">
        <v>18</v>
      </c>
      <c r="C14" s="2" t="str">
        <f t="shared" ref="C14:C23" si="1">RIGHT(H14,LEN(H14)-4)</f>
        <v>n't know.</v>
      </c>
      <c r="E14" s="3" t="e" cm="1">
        <f t="array" ref="E14">_xlfn.IFS(C14="Almost never",1,C14="Sometimes",2,C14="About half the time",3,C14="Most of the time",4,C14="Almost always",5)</f>
        <v>#N/A</v>
      </c>
      <c r="F14" s="3"/>
      <c r="G14" s="3"/>
      <c r="H14" s="6" t="s">
        <v>51</v>
      </c>
    </row>
    <row r="15" spans="1:8">
      <c r="A15" s="2" t="s">
        <v>19</v>
      </c>
      <c r="C15" s="2" t="str">
        <f t="shared" si="1"/>
        <v>n't know.</v>
      </c>
      <c r="E15" s="3"/>
      <c r="F15" s="3"/>
      <c r="G15" s="3" t="e" cm="1">
        <f t="array" ref="G15">_xlfn.IFS(C15="Almost never",1,C15="Sometimes",2,C15="About half the time",3,C15="Most of the time",4,C15="Almost always",5)</f>
        <v>#N/A</v>
      </c>
      <c r="H15" s="6" t="s">
        <v>51</v>
      </c>
    </row>
    <row r="16" spans="1:8" ht="30">
      <c r="A16" s="2" t="s">
        <v>20</v>
      </c>
      <c r="C16" s="2" t="str">
        <f t="shared" si="1"/>
        <v>n't know.</v>
      </c>
      <c r="D16" s="3" t="e" cm="1">
        <f t="array" ref="D16">_xlfn.IFS(C16="Almost never",1,C16="Sometimes",2,C16="About half the time",3,C16="Most of the time",4,C16="Almost always",5)</f>
        <v>#N/A</v>
      </c>
      <c r="F16" s="3"/>
      <c r="H16" s="6" t="s">
        <v>51</v>
      </c>
    </row>
    <row r="17" spans="1:8" ht="30">
      <c r="A17" s="2" t="s">
        <v>21</v>
      </c>
      <c r="C17" s="2" t="str">
        <f t="shared" si="1"/>
        <v>n't know.</v>
      </c>
      <c r="E17" s="3"/>
      <c r="F17" s="3" t="e" cm="1">
        <f t="array" ref="F17">_xlfn.IFS(C17="Almost never",1,C17="Sometimes",2,C17="About half the time",3,C17="Most of the time",4,C17="Almost always",5)</f>
        <v>#N/A</v>
      </c>
      <c r="G17" s="3"/>
      <c r="H17" s="6" t="s">
        <v>51</v>
      </c>
    </row>
    <row r="18" spans="1:8" ht="30">
      <c r="A18" s="2" t="s">
        <v>22</v>
      </c>
      <c r="C18" s="2" t="str">
        <f t="shared" si="1"/>
        <v>n't know.</v>
      </c>
      <c r="E18" s="3" t="e" cm="1">
        <f t="array" ref="E18">_xlfn.IFS(C20="Almost never",1,C20="Sometimes",2,C20="About half the time",3,C20="Most of the time",4,C20="Almost always",5)</f>
        <v>#N/A</v>
      </c>
      <c r="F18" s="3"/>
      <c r="G18" s="3"/>
      <c r="H18" s="6" t="s">
        <v>51</v>
      </c>
    </row>
    <row r="19" spans="1:8" ht="30">
      <c r="A19" s="2" t="s">
        <v>23</v>
      </c>
      <c r="C19" s="2" t="str">
        <f t="shared" si="1"/>
        <v>n't know.</v>
      </c>
      <c r="F19" s="3"/>
      <c r="G19" s="3" t="e" cm="1">
        <f t="array" ref="G19">_xlfn.IFS(C19="Almost never",1,C19="Sometimes",2,C19="About half the time",3,C19="Most of the time",4,C19="Almost always",5)</f>
        <v>#N/A</v>
      </c>
      <c r="H19" s="6" t="s">
        <v>51</v>
      </c>
    </row>
    <row r="20" spans="1:8" ht="30">
      <c r="A20" s="2" t="s">
        <v>24</v>
      </c>
      <c r="C20" s="2" t="str">
        <f t="shared" si="1"/>
        <v>n't know.</v>
      </c>
      <c r="D20" s="3" t="e" cm="1">
        <f t="array" ref="D20">_xlfn.IFS(C20="Almost never",1,C20="Sometimes",2,C20="About half the time",3,C20="Most of the time",4,C20="Almost always",5)</f>
        <v>#N/A</v>
      </c>
      <c r="E20" s="7"/>
      <c r="F20" s="3"/>
      <c r="G20" s="7"/>
      <c r="H20" s="6" t="s">
        <v>51</v>
      </c>
    </row>
    <row r="21" spans="1:8" ht="30">
      <c r="A21" s="2" t="s">
        <v>25</v>
      </c>
      <c r="C21" s="2" t="str">
        <f t="shared" si="1"/>
        <v>n't know.</v>
      </c>
      <c r="E21" s="7"/>
      <c r="F21" s="3" t="e" cm="1">
        <f t="array" ref="F21">_xlfn.IFS(C21="Almost never",1,C21="Sometimes",2,C21="About half the time",3,C21="Most of the time",4,C21="Almost always",5)</f>
        <v>#N/A</v>
      </c>
      <c r="G21" s="7"/>
      <c r="H21" s="6" t="s">
        <v>51</v>
      </c>
    </row>
    <row r="22" spans="1:8">
      <c r="A22" s="2" t="s">
        <v>26</v>
      </c>
      <c r="C22" s="2" t="str">
        <f t="shared" si="1"/>
        <v>n't know.</v>
      </c>
      <c r="E22" s="3" t="e" cm="1">
        <f t="array" ref="E22">_xlfn.IFS(C22="Almost never",1,C22="Sometimes",2,C22="About half the time",3,C22="Most of the time",4,C22="Almost always",5)</f>
        <v>#N/A</v>
      </c>
      <c r="F22" s="3"/>
      <c r="H22" s="6" t="s">
        <v>51</v>
      </c>
    </row>
    <row r="23" spans="1:8" ht="30">
      <c r="A23" s="2" t="s">
        <v>27</v>
      </c>
      <c r="C23" s="2" t="str">
        <f t="shared" si="1"/>
        <v>n't know.</v>
      </c>
      <c r="F23" s="3"/>
      <c r="G23" s="3" t="e" cm="1">
        <f t="array" ref="G23">_xlfn.IFS(C23="Almost never",1,C23="Sometimes",2,C23="About half the time",3,C23="Most of the time",4,C23="Almost always",5)</f>
        <v>#N/A</v>
      </c>
      <c r="H23" s="6" t="s">
        <v>51</v>
      </c>
    </row>
    <row r="25" spans="1:8">
      <c r="D25" s="3" t="s">
        <v>28</v>
      </c>
      <c r="E25" s="3" t="s">
        <v>29</v>
      </c>
      <c r="F25" s="3" t="s">
        <v>30</v>
      </c>
      <c r="G25" s="3" t="s">
        <v>31</v>
      </c>
    </row>
    <row r="26" spans="1:8" ht="15.75">
      <c r="D26" s="8">
        <v>0</v>
      </c>
      <c r="E26" s="8">
        <v>0</v>
      </c>
      <c r="F26" s="8">
        <v>0</v>
      </c>
      <c r="G26" s="8">
        <v>0</v>
      </c>
    </row>
    <row r="27" spans="1:8">
      <c r="D27" s="21" t="s">
        <v>54</v>
      </c>
      <c r="E27" s="21"/>
      <c r="F27" s="22" t="s">
        <v>55</v>
      </c>
      <c r="G27" s="22"/>
    </row>
    <row r="28" spans="1:8" ht="15.75">
      <c r="D28" s="23">
        <f>SUM(D26:E26)</f>
        <v>0</v>
      </c>
      <c r="E28" s="23"/>
      <c r="F28" s="23">
        <f>SUM(F26:G26)</f>
        <v>0</v>
      </c>
      <c r="G28" s="23"/>
    </row>
    <row r="29" spans="1:8">
      <c r="E29" s="6"/>
    </row>
    <row r="30" spans="1:8" ht="15.75">
      <c r="D30" s="8" t="s">
        <v>6</v>
      </c>
      <c r="E30" s="8"/>
      <c r="F30" s="8"/>
      <c r="G30" s="8">
        <f>SUM(D26:G26)</f>
        <v>0</v>
      </c>
    </row>
    <row r="31" spans="1:8">
      <c r="E31" s="6"/>
    </row>
    <row r="32" spans="1:8">
      <c r="E32" s="6"/>
    </row>
    <row r="33" spans="5:5">
      <c r="E33" s="6"/>
    </row>
    <row r="34" spans="5:5">
      <c r="E34" s="6"/>
    </row>
    <row r="35" spans="5:5">
      <c r="E35" s="6"/>
    </row>
    <row r="36" spans="5:5">
      <c r="E36" s="6"/>
    </row>
    <row r="37" spans="5:5">
      <c r="E37" s="6"/>
    </row>
    <row r="38" spans="5:5">
      <c r="E38" s="6"/>
    </row>
    <row r="39" spans="5:5">
      <c r="E39" s="6"/>
    </row>
    <row r="40" spans="5:5">
      <c r="E40" s="6"/>
    </row>
    <row r="41" spans="5:5">
      <c r="E41" s="6"/>
    </row>
    <row r="42" spans="5:5">
      <c r="E42" s="6"/>
    </row>
    <row r="43" spans="5:5">
      <c r="E43" s="6"/>
    </row>
    <row r="44" spans="5:5">
      <c r="E44" s="6"/>
    </row>
    <row r="45" spans="5:5">
      <c r="E45" s="6"/>
    </row>
    <row r="46" spans="5:5">
      <c r="E46" s="6"/>
    </row>
    <row r="47" spans="5:5">
      <c r="E47" s="6"/>
    </row>
    <row r="48" spans="5:5">
      <c r="E48" s="6"/>
    </row>
    <row r="49" spans="5:5">
      <c r="E49" s="6"/>
    </row>
    <row r="50" spans="5:5">
      <c r="E50" s="6"/>
    </row>
    <row r="51" spans="5:5">
      <c r="E51" s="6"/>
    </row>
    <row r="52" spans="5:5">
      <c r="E52" s="6"/>
    </row>
    <row r="53" spans="5:5">
      <c r="E53" s="6"/>
    </row>
    <row r="54" spans="5:5">
      <c r="E54" s="6"/>
    </row>
    <row r="55" spans="5:5">
      <c r="E55" s="6"/>
    </row>
    <row r="56" spans="5:5">
      <c r="E56" s="6"/>
    </row>
    <row r="57" spans="5:5">
      <c r="E57" s="6"/>
    </row>
    <row r="58" spans="5:5">
      <c r="E58" s="6"/>
    </row>
    <row r="59" spans="5:5">
      <c r="E59" s="6"/>
    </row>
    <row r="60" spans="5:5">
      <c r="E60" s="6"/>
    </row>
    <row r="61" spans="5:5">
      <c r="E61" s="6"/>
    </row>
    <row r="62" spans="5:5">
      <c r="E62" s="6"/>
    </row>
    <row r="63" spans="5:5">
      <c r="E63" s="6"/>
    </row>
  </sheetData>
  <mergeCells count="5">
    <mergeCell ref="D1:G1"/>
    <mergeCell ref="D27:E27"/>
    <mergeCell ref="F27:G27"/>
    <mergeCell ref="D28:E28"/>
    <mergeCell ref="F28:G28"/>
  </mergeCells>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1D3A8-67B0-44D0-A86E-D678ED4CC99E}">
  <dimension ref="A1:I63"/>
  <sheetViews>
    <sheetView zoomScaleNormal="100" workbookViewId="0">
      <selection activeCell="A9" sqref="A9"/>
    </sheetView>
  </sheetViews>
  <sheetFormatPr baseColWidth="10" defaultColWidth="11.5703125" defaultRowHeight="15"/>
  <cols>
    <col min="1" max="1" width="67.7109375" style="2" customWidth="1"/>
    <col min="2" max="2" width="57.5703125" style="2" hidden="1" customWidth="1"/>
    <col min="3" max="3" width="26" style="2" customWidth="1"/>
    <col min="4" max="4" width="11.5703125" style="3"/>
    <col min="5" max="5" width="13.7109375" style="2" customWidth="1"/>
    <col min="6" max="6" width="15.140625" style="2" customWidth="1"/>
    <col min="7" max="16384" width="11.5703125" style="2"/>
  </cols>
  <sheetData>
    <row r="1" spans="1:9" ht="42.6" customHeight="1">
      <c r="A1" s="1" t="s">
        <v>0</v>
      </c>
      <c r="B1" s="1" t="s">
        <v>1</v>
      </c>
      <c r="C1" s="1" t="s">
        <v>2</v>
      </c>
      <c r="D1" s="20" t="s">
        <v>3</v>
      </c>
      <c r="E1" s="20"/>
      <c r="F1" s="20"/>
      <c r="G1" s="20"/>
      <c r="H1" s="1" t="s">
        <v>4</v>
      </c>
    </row>
    <row r="2" spans="1:9">
      <c r="D2" s="3" t="s">
        <v>28</v>
      </c>
      <c r="E2" s="3" t="s">
        <v>29</v>
      </c>
      <c r="F2" s="3" t="s">
        <v>30</v>
      </c>
      <c r="G2" s="3" t="s">
        <v>31</v>
      </c>
      <c r="H2" s="17">
        <v>45151</v>
      </c>
    </row>
    <row r="3" spans="1:9" ht="28.5">
      <c r="A3" s="4" t="s">
        <v>7</v>
      </c>
      <c r="C3" s="5"/>
      <c r="F3" s="3"/>
      <c r="H3" s="17"/>
    </row>
    <row r="4" spans="1:9">
      <c r="A4" s="2" t="s">
        <v>8</v>
      </c>
      <c r="C4" s="2" t="e">
        <f>RIGHT(#REF!,LEN(#REF!)-3)</f>
        <v>#REF!</v>
      </c>
      <c r="D4" s="3" t="e" cm="1">
        <f t="array" ref="D4">_xlfn.IFS(C4="Almost never",1,C4="Sometimes",2,C4="About half the time",3,C4="Most of the time",4,C4="Almost always",5)</f>
        <v>#REF!</v>
      </c>
      <c r="F4" s="3"/>
      <c r="H4" t="s">
        <v>79</v>
      </c>
      <c r="I4" t="s">
        <v>52</v>
      </c>
    </row>
    <row r="5" spans="1:9">
      <c r="A5" s="2" t="s">
        <v>9</v>
      </c>
      <c r="C5" s="2" t="e">
        <f>RIGHT(#REF!,LEN(#REF!)-3)</f>
        <v>#REF!</v>
      </c>
      <c r="E5" s="3"/>
      <c r="F5" s="3" t="e" cm="1">
        <f t="array" ref="F5">_xlfn.IFS(C5="Almost never",1,C5="Sometimes",2,C5="About half the time",3,C5="Most of the time",4,C5="Almost always",5)</f>
        <v>#REF!</v>
      </c>
      <c r="G5" s="3"/>
      <c r="H5" t="s">
        <v>80</v>
      </c>
      <c r="I5" t="s">
        <v>53</v>
      </c>
    </row>
    <row r="6" spans="1:9">
      <c r="A6" s="2" t="s">
        <v>10</v>
      </c>
      <c r="C6" s="2" t="e">
        <f>RIGHT(#REF!,LEN(#REF!)-3)</f>
        <v>#REF!</v>
      </c>
      <c r="E6" s="3" t="e" cm="1">
        <f t="array" ref="E6">_xlfn.IFS(C6="Almost never",1,C6="Sometimes",2,C6="About half the time",3,C6="Most of the time",4,C6="Almost always",5)</f>
        <v>#REF!</v>
      </c>
      <c r="F6" s="3"/>
      <c r="H6" t="s">
        <v>79</v>
      </c>
    </row>
    <row r="7" spans="1:9">
      <c r="A7" s="2" t="s">
        <v>11</v>
      </c>
      <c r="C7" s="2" t="e">
        <f>RIGHT(#REF!,LEN(#REF!)-3)</f>
        <v>#REF!</v>
      </c>
      <c r="E7" s="3"/>
      <c r="F7" s="3"/>
      <c r="G7" s="3" t="e" cm="1">
        <f t="array" ref="G7">_xlfn.IFS(C7="Almost never",1,C7="Sometimes",2,C7="About half the time",3,C7="Most of the time",4,C7="Almost always",5)</f>
        <v>#REF!</v>
      </c>
      <c r="H7" t="s">
        <v>81</v>
      </c>
    </row>
    <row r="8" spans="1:9">
      <c r="A8" s="2" t="s">
        <v>12</v>
      </c>
      <c r="C8" s="2" t="e">
        <f>RIGHT(#REF!,LEN(#REF!)-3)</f>
        <v>#REF!</v>
      </c>
      <c r="D8" s="3" t="e" cm="1">
        <f t="array" ref="D8">_xlfn.IFS(C8="Almost never",1,C8="Sometimes",2,C8="About half the time",3,C8="Most of the time",4,C8="Almost always",5)</f>
        <v>#REF!</v>
      </c>
      <c r="F8" s="3"/>
      <c r="H8" t="s">
        <v>82</v>
      </c>
    </row>
    <row r="9" spans="1:9">
      <c r="A9" s="2" t="s">
        <v>13</v>
      </c>
      <c r="C9" s="2" t="e">
        <f>RIGHT(#REF!,LEN(#REF!)-3)</f>
        <v>#REF!</v>
      </c>
      <c r="F9" s="3" t="e" cm="1">
        <f t="array" ref="F9">_xlfn.IFS(C9="Almost never",1,C9="Sometimes",2,C9="About half the time",3,C9="Most of the time",4,C9="Almost always",5)</f>
        <v>#REF!</v>
      </c>
      <c r="H9" t="s">
        <v>83</v>
      </c>
    </row>
    <row r="10" spans="1:9">
      <c r="A10" s="2" t="s">
        <v>14</v>
      </c>
      <c r="C10" s="2" t="e">
        <f>RIGHT(#REF!,LEN(#REF!)-3)</f>
        <v>#REF!</v>
      </c>
      <c r="E10" s="3" t="e" cm="1">
        <f t="array" ref="E10">_xlfn.IFS(C10="Almost never",1,C10="Sometimes",2,C10="About half the time",3,C10="Most of the time",4,C10="Almost always",5)</f>
        <v>#REF!</v>
      </c>
      <c r="F10" s="3"/>
      <c r="G10" s="3"/>
      <c r="H10" t="s">
        <v>84</v>
      </c>
    </row>
    <row r="11" spans="1:9" ht="30">
      <c r="A11" s="2" t="s">
        <v>15</v>
      </c>
      <c r="C11" s="2" t="e">
        <f>RIGHT(#REF!,LEN(#REF!)-3)</f>
        <v>#REF!</v>
      </c>
      <c r="F11" s="3"/>
      <c r="G11" s="3" t="e" cm="1">
        <f t="array" ref="G11">_xlfn.IFS(C11="Almost never",1,C11="Sometimes",2,C11="About half the time",3,C11="Most of the time",4,C11="Almost always",5)</f>
        <v>#REF!</v>
      </c>
      <c r="H11" t="s">
        <v>85</v>
      </c>
    </row>
    <row r="12" spans="1:9">
      <c r="A12" s="2" t="s">
        <v>16</v>
      </c>
      <c r="C12" s="2" t="e">
        <f>RIGHT(#REF!,LEN(#REF!)-3)</f>
        <v>#REF!</v>
      </c>
      <c r="D12" s="3" t="e" cm="1">
        <f t="array" ref="D12">_xlfn.IFS(C12="Almost never",1,C12="Sometimes",2,C12="About half the time",3,C12="Most of the time",4,C12="Almost always",5)</f>
        <v>#REF!</v>
      </c>
      <c r="F12" s="3"/>
      <c r="H12" t="s">
        <v>86</v>
      </c>
    </row>
    <row r="13" spans="1:9" ht="30">
      <c r="A13" s="2" t="s">
        <v>17</v>
      </c>
      <c r="C13" s="2" t="e">
        <f>RIGHT(#REF!,LEN(#REF!)-4)</f>
        <v>#REF!</v>
      </c>
      <c r="E13" s="3"/>
      <c r="F13" s="3" t="e" cm="1">
        <f t="array" ref="F13">_xlfn.IFS(C13="Almost never",1,C13="Sometimes",2,C13="About half the time",3,C13="Most of the time",4,C13="Almost always",5)</f>
        <v>#REF!</v>
      </c>
      <c r="G13" s="3"/>
      <c r="H13" t="s">
        <v>87</v>
      </c>
    </row>
    <row r="14" spans="1:9">
      <c r="A14" s="2" t="s">
        <v>18</v>
      </c>
      <c r="C14" s="2" t="e">
        <f>RIGHT(#REF!,LEN(#REF!)-4)</f>
        <v>#REF!</v>
      </c>
      <c r="E14" s="3" t="e" cm="1">
        <f t="array" ref="E14">_xlfn.IFS(C14="Almost never",1,C14="Sometimes",2,C14="About half the time",3,C14="Most of the time",4,C14="Almost always",5)</f>
        <v>#REF!</v>
      </c>
      <c r="F14" s="3"/>
      <c r="G14" s="3"/>
      <c r="H14" t="s">
        <v>88</v>
      </c>
    </row>
    <row r="15" spans="1:9">
      <c r="A15" s="2" t="s">
        <v>19</v>
      </c>
      <c r="C15" s="2" t="e">
        <f>RIGHT(#REF!,LEN(#REF!)-4)</f>
        <v>#REF!</v>
      </c>
      <c r="E15" s="3"/>
      <c r="F15" s="3"/>
      <c r="G15" s="3" t="e" cm="1">
        <f t="array" ref="G15">_xlfn.IFS(C15="Almost never",1,C15="Sometimes",2,C15="About half the time",3,C15="Most of the time",4,C15="Almost always",5)</f>
        <v>#REF!</v>
      </c>
      <c r="H15" t="s">
        <v>89</v>
      </c>
    </row>
    <row r="16" spans="1:9" ht="30">
      <c r="A16" s="2" t="s">
        <v>20</v>
      </c>
      <c r="C16" s="2" t="e">
        <f>RIGHT(#REF!,LEN(#REF!)-4)</f>
        <v>#REF!</v>
      </c>
      <c r="D16" s="3" t="e" cm="1">
        <f t="array" ref="D16">_xlfn.IFS(C16="Almost never",1,C16="Sometimes",2,C16="About half the time",3,C16="Most of the time",4,C16="Almost always",5)</f>
        <v>#REF!</v>
      </c>
      <c r="F16" s="3"/>
      <c r="H16" t="s">
        <v>90</v>
      </c>
    </row>
    <row r="17" spans="1:8" ht="30">
      <c r="A17" s="2" t="s">
        <v>21</v>
      </c>
      <c r="C17" s="2" t="e">
        <f>RIGHT(#REF!,LEN(#REF!)-4)</f>
        <v>#REF!</v>
      </c>
      <c r="E17" s="3"/>
      <c r="F17" s="3" t="e" cm="1">
        <f t="array" ref="F17">_xlfn.IFS(C17="Almost never",1,C17="Sometimes",2,C17="About half the time",3,C17="Most of the time",4,C17="Almost always",5)</f>
        <v>#REF!</v>
      </c>
      <c r="G17" s="3"/>
      <c r="H17" t="s">
        <v>91</v>
      </c>
    </row>
    <row r="18" spans="1:8" ht="30">
      <c r="A18" s="2" t="s">
        <v>22</v>
      </c>
      <c r="C18" s="2" t="e">
        <f>RIGHT(#REF!,LEN(#REF!)-4)</f>
        <v>#REF!</v>
      </c>
      <c r="E18" s="3" t="e" cm="1">
        <f t="array" ref="E18">_xlfn.IFS(C20="Almost never",1,C20="Sometimes",2,C20="About half the time",3,C20="Most of the time",4,C20="Almost always",5)</f>
        <v>#REF!</v>
      </c>
      <c r="F18" s="3"/>
      <c r="G18" s="3"/>
      <c r="H18" t="s">
        <v>79</v>
      </c>
    </row>
    <row r="19" spans="1:8" ht="30">
      <c r="A19" s="2" t="s">
        <v>23</v>
      </c>
      <c r="C19" s="2" t="e">
        <f>RIGHT(#REF!,LEN(#REF!)-4)</f>
        <v>#REF!</v>
      </c>
      <c r="F19" s="3"/>
      <c r="G19" s="3" t="e" cm="1">
        <f t="array" ref="G19">_xlfn.IFS(C19="Almost never",1,C19="Sometimes",2,C19="About half the time",3,C19="Most of the time",4,C19="Almost always",5)</f>
        <v>#REF!</v>
      </c>
      <c r="H19" t="s">
        <v>92</v>
      </c>
    </row>
    <row r="20" spans="1:8" ht="30">
      <c r="A20" s="2" t="s">
        <v>24</v>
      </c>
      <c r="C20" s="2" t="e">
        <f>RIGHT(#REF!,LEN(#REF!)-4)</f>
        <v>#REF!</v>
      </c>
      <c r="D20" s="3" t="e" cm="1">
        <f t="array" ref="D20">_xlfn.IFS(C20="Almost never",1,C20="Sometimes",2,C20="About half the time",3,C20="Most of the time",4,C20="Almost always",5)</f>
        <v>#REF!</v>
      </c>
      <c r="E20" s="7"/>
      <c r="F20" s="3"/>
      <c r="G20" s="7"/>
      <c r="H20" t="s">
        <v>93</v>
      </c>
    </row>
    <row r="21" spans="1:8" ht="30">
      <c r="A21" s="2" t="s">
        <v>25</v>
      </c>
      <c r="C21" s="2" t="e">
        <f>RIGHT(#REF!,LEN(#REF!)-4)</f>
        <v>#REF!</v>
      </c>
      <c r="E21" s="7"/>
      <c r="F21" s="3" t="e" cm="1">
        <f t="array" ref="F21">_xlfn.IFS(C21="Almost never",1,C21="Sometimes",2,C21="About half the time",3,C21="Most of the time",4,C21="Almost always",5)</f>
        <v>#REF!</v>
      </c>
      <c r="G21" s="7"/>
      <c r="H21" t="s">
        <v>94</v>
      </c>
    </row>
    <row r="22" spans="1:8">
      <c r="A22" s="2" t="s">
        <v>26</v>
      </c>
      <c r="C22" s="2" t="e">
        <f>RIGHT(#REF!,LEN(#REF!)-4)</f>
        <v>#REF!</v>
      </c>
      <c r="E22" s="3" t="e" cm="1">
        <f t="array" ref="E22">_xlfn.IFS(C22="Almost never",1,C22="Sometimes",2,C22="About half the time",3,C22="Most of the time",4,C22="Almost always",5)</f>
        <v>#REF!</v>
      </c>
      <c r="F22" s="3"/>
      <c r="H22" t="s">
        <v>79</v>
      </c>
    </row>
    <row r="23" spans="1:8" ht="30">
      <c r="A23" s="2" t="s">
        <v>27</v>
      </c>
      <c r="C23" s="2" t="e">
        <f>RIGHT(#REF!,LEN(#REF!)-4)</f>
        <v>#REF!</v>
      </c>
      <c r="F23" s="3"/>
      <c r="G23" s="3" t="e" cm="1">
        <f t="array" ref="G23">_xlfn.IFS(C23="Almost never",1,C23="Sometimes",2,C23="About half the time",3,C23="Most of the time",4,C23="Almost always",5)</f>
        <v>#REF!</v>
      </c>
      <c r="H23" t="s">
        <v>95</v>
      </c>
    </row>
    <row r="25" spans="1:8">
      <c r="D25" s="3" t="s">
        <v>28</v>
      </c>
      <c r="E25" s="3" t="s">
        <v>29</v>
      </c>
      <c r="F25" s="3" t="s">
        <v>30</v>
      </c>
      <c r="G25" s="3" t="s">
        <v>31</v>
      </c>
    </row>
    <row r="26" spans="1:8" ht="15.75">
      <c r="D26" s="8" t="e">
        <f>SUM(D4:D23)</f>
        <v>#REF!</v>
      </c>
      <c r="E26" s="8" t="e">
        <f t="shared" ref="E26:G26" si="0">SUM(E4:E23)</f>
        <v>#REF!</v>
      </c>
      <c r="F26" s="8" t="e">
        <f t="shared" si="0"/>
        <v>#REF!</v>
      </c>
      <c r="G26" s="8" t="e">
        <f t="shared" si="0"/>
        <v>#REF!</v>
      </c>
    </row>
    <row r="27" spans="1:8">
      <c r="D27" s="21" t="s">
        <v>54</v>
      </c>
      <c r="E27" s="21"/>
      <c r="F27" s="22" t="s">
        <v>55</v>
      </c>
      <c r="G27" s="22"/>
    </row>
    <row r="28" spans="1:8" ht="15.75">
      <c r="D28" s="23" t="e">
        <f>SUM(D26:E26)</f>
        <v>#REF!</v>
      </c>
      <c r="E28" s="23"/>
      <c r="F28" s="23" t="e">
        <f>SUM(F26:G26)</f>
        <v>#REF!</v>
      </c>
      <c r="G28" s="23"/>
    </row>
    <row r="29" spans="1:8" ht="18.75">
      <c r="D29" s="24" t="s">
        <v>6</v>
      </c>
      <c r="E29" s="24"/>
      <c r="F29" s="24"/>
      <c r="G29" s="24"/>
    </row>
    <row r="30" spans="1:8" ht="15.75">
      <c r="D30" s="23" t="e">
        <f>SUM(D26:G26)</f>
        <v>#REF!</v>
      </c>
      <c r="E30" s="23"/>
      <c r="F30" s="23"/>
      <c r="G30" s="23"/>
    </row>
    <row r="31" spans="1:8">
      <c r="E31" s="6"/>
    </row>
    <row r="32" spans="1:8">
      <c r="E32" s="6"/>
    </row>
    <row r="33" spans="5:5">
      <c r="E33" s="6"/>
    </row>
    <row r="34" spans="5:5">
      <c r="E34" s="6"/>
    </row>
    <row r="35" spans="5:5">
      <c r="E35" s="6"/>
    </row>
    <row r="36" spans="5:5">
      <c r="E36" s="6"/>
    </row>
    <row r="37" spans="5:5">
      <c r="E37" s="6"/>
    </row>
    <row r="38" spans="5:5">
      <c r="E38" s="6"/>
    </row>
    <row r="39" spans="5:5">
      <c r="E39" s="6"/>
    </row>
    <row r="40" spans="5:5">
      <c r="E40" s="6"/>
    </row>
    <row r="41" spans="5:5">
      <c r="E41" s="6"/>
    </row>
    <row r="42" spans="5:5">
      <c r="E42" s="6"/>
    </row>
    <row r="43" spans="5:5">
      <c r="E43" s="6"/>
    </row>
    <row r="44" spans="5:5">
      <c r="E44" s="6"/>
    </row>
    <row r="45" spans="5:5">
      <c r="E45" s="6"/>
    </row>
    <row r="46" spans="5:5">
      <c r="E46" s="6"/>
    </row>
    <row r="47" spans="5:5">
      <c r="E47" s="6"/>
    </row>
    <row r="48" spans="5:5">
      <c r="E48" s="6"/>
    </row>
    <row r="49" spans="5:5">
      <c r="E49" s="6"/>
    </row>
    <row r="50" spans="5:5">
      <c r="E50" s="6"/>
    </row>
    <row r="51" spans="5:5">
      <c r="E51" s="6"/>
    </row>
    <row r="52" spans="5:5">
      <c r="E52" s="6"/>
    </row>
    <row r="53" spans="5:5">
      <c r="E53" s="6"/>
    </row>
    <row r="54" spans="5:5">
      <c r="E54" s="6"/>
    </row>
    <row r="55" spans="5:5">
      <c r="E55" s="6"/>
    </row>
    <row r="56" spans="5:5">
      <c r="E56" s="6"/>
    </row>
    <row r="57" spans="5:5">
      <c r="E57" s="6"/>
    </row>
    <row r="58" spans="5:5">
      <c r="E58" s="6"/>
    </row>
    <row r="59" spans="5:5">
      <c r="E59" s="6"/>
    </row>
    <row r="60" spans="5:5">
      <c r="E60" s="6"/>
    </row>
    <row r="61" spans="5:5">
      <c r="E61" s="6"/>
    </row>
    <row r="62" spans="5:5">
      <c r="E62" s="6"/>
    </row>
    <row r="63" spans="5:5">
      <c r="E63" s="6"/>
    </row>
  </sheetData>
  <mergeCells count="7">
    <mergeCell ref="D30:G30"/>
    <mergeCell ref="D1:G1"/>
    <mergeCell ref="D27:E27"/>
    <mergeCell ref="F27:G27"/>
    <mergeCell ref="D28:E28"/>
    <mergeCell ref="F28:G28"/>
    <mergeCell ref="D29:G29"/>
  </mergeCell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101D-4A78-41F9-8BCF-9E2DA7D7A622}">
  <dimension ref="A1:K63"/>
  <sheetViews>
    <sheetView tabSelected="1" zoomScaleNormal="100" workbookViewId="0">
      <selection activeCell="A26" sqref="A26"/>
    </sheetView>
  </sheetViews>
  <sheetFormatPr baseColWidth="10" defaultColWidth="11.5703125" defaultRowHeight="15"/>
  <cols>
    <col min="1" max="1" width="67.7109375" customWidth="1"/>
    <col min="2" max="2" width="57.5703125" hidden="1" customWidth="1"/>
    <col min="3" max="3" width="26" customWidth="1"/>
    <col min="4" max="4" width="11.5703125" style="10"/>
    <col min="5" max="5" width="13.7109375" customWidth="1"/>
    <col min="6" max="6" width="15.140625" customWidth="1"/>
  </cols>
  <sheetData>
    <row r="1" spans="1:11" ht="42.6" customHeight="1">
      <c r="A1" s="9" t="s">
        <v>0</v>
      </c>
      <c r="B1" s="9" t="s">
        <v>1</v>
      </c>
      <c r="C1" s="9" t="s">
        <v>2</v>
      </c>
      <c r="D1" s="26" t="s">
        <v>3</v>
      </c>
      <c r="E1" s="26"/>
      <c r="F1" s="26"/>
      <c r="G1" s="26"/>
      <c r="H1" s="9" t="s">
        <v>4</v>
      </c>
      <c r="I1" s="17">
        <v>45151</v>
      </c>
    </row>
    <row r="2" spans="1:11">
      <c r="D2" s="10" t="s">
        <v>28</v>
      </c>
      <c r="E2" s="10" t="s">
        <v>29</v>
      </c>
      <c r="F2" s="10" t="s">
        <v>30</v>
      </c>
      <c r="G2" s="10" t="s">
        <v>31</v>
      </c>
      <c r="H2" s="16" t="s">
        <v>96</v>
      </c>
      <c r="K2" s="17"/>
    </row>
    <row r="3" spans="1:11">
      <c r="A3" s="11" t="s">
        <v>7</v>
      </c>
      <c r="C3" s="12"/>
      <c r="F3" s="10"/>
      <c r="H3" t="s">
        <v>78</v>
      </c>
    </row>
    <row r="4" spans="1:11">
      <c r="A4" t="s">
        <v>8</v>
      </c>
      <c r="D4" s="10" t="e" cm="1">
        <f t="array" ref="D4">_xlfn.IFS(C4="Almost never",1,C4="Sometimes",2,C4="About half the time",3,C4="Most of the time",4,C4="Almost always",5)</f>
        <v>#N/A</v>
      </c>
      <c r="F4" s="10"/>
      <c r="H4" s="16" t="s">
        <v>97</v>
      </c>
    </row>
    <row r="5" spans="1:11">
      <c r="A5" t="s">
        <v>9</v>
      </c>
      <c r="E5" s="10"/>
      <c r="F5" s="10" t="e" cm="1">
        <f t="array" ref="F5">_xlfn.IFS(C5="Almost never",1,C5="Sometimes",2,C5="About half the time",3,C5="Most of the time",4,C5="Almost always",5)</f>
        <v>#N/A</v>
      </c>
      <c r="G5" s="10"/>
      <c r="H5" t="s">
        <v>127</v>
      </c>
    </row>
    <row r="6" spans="1:11">
      <c r="A6" t="s">
        <v>10</v>
      </c>
      <c r="E6" s="10" t="e" cm="1">
        <f t="array" ref="E6">_xlfn.IFS(C6="Almost never",1,C6="Sometimes",2,C6="About half the time",3,C6="Most of the time",4,C6="Almost always",5)</f>
        <v>#N/A</v>
      </c>
      <c r="F6" s="10"/>
    </row>
    <row r="7" spans="1:11">
      <c r="A7" t="s">
        <v>11</v>
      </c>
      <c r="E7" s="10"/>
      <c r="F7" s="10"/>
      <c r="G7" s="10" t="e" cm="1">
        <f t="array" ref="G7">_xlfn.IFS(C7="Almost never",1,C7="Sometimes",2,C7="About half the time",3,C7="Most of the time",4,C7="Almost always",5)</f>
        <v>#N/A</v>
      </c>
    </row>
    <row r="8" spans="1:11">
      <c r="A8" t="s">
        <v>12</v>
      </c>
      <c r="D8" s="10" t="e" cm="1">
        <f t="array" ref="D8">_xlfn.IFS(C8="Almost never",1,C8="Sometimes",2,C8="About half the time",3,C8="Most of the time",4,C8="Almost always",5)</f>
        <v>#N/A</v>
      </c>
      <c r="F8" s="10"/>
    </row>
    <row r="9" spans="1:11">
      <c r="A9" t="s">
        <v>13</v>
      </c>
      <c r="F9" s="10" t="e" cm="1">
        <f t="array" ref="F9">_xlfn.IFS(C9="Almost never",1,C9="Sometimes",2,C9="About half the time",3,C9="Most of the time",4,C9="Almost always",5)</f>
        <v>#N/A</v>
      </c>
    </row>
    <row r="10" spans="1:11">
      <c r="A10" t="s">
        <v>14</v>
      </c>
      <c r="E10" s="10" t="e" cm="1">
        <f t="array" ref="E10">_xlfn.IFS(C10="Almost never",1,C10="Sometimes",2,C10="About half the time",3,C10="Most of the time",4,C10="Almost always",5)</f>
        <v>#N/A</v>
      </c>
      <c r="F10" s="10"/>
      <c r="G10" s="10"/>
    </row>
    <row r="11" spans="1:11">
      <c r="A11" t="s">
        <v>15</v>
      </c>
      <c r="F11" s="10"/>
      <c r="G11" s="10" t="e" cm="1">
        <f t="array" ref="G11">_xlfn.IFS(C11="Almost never",1,C11="Sometimes",2,C11="About half the time",3,C11="Most of the time",4,C11="Almost always",5)</f>
        <v>#N/A</v>
      </c>
    </row>
    <row r="12" spans="1:11">
      <c r="A12" t="s">
        <v>16</v>
      </c>
      <c r="D12" s="10" t="e" cm="1">
        <f t="array" ref="D12">_xlfn.IFS(C12="Almost never",1,C12="Sometimes",2,C12="About half the time",3,C12="Most of the time",4,C12="Almost always",5)</f>
        <v>#N/A</v>
      </c>
      <c r="F12" s="10"/>
    </row>
    <row r="13" spans="1:11">
      <c r="A13" t="s">
        <v>17</v>
      </c>
      <c r="E13" s="10"/>
      <c r="F13" s="10" t="e" cm="1">
        <f t="array" ref="F13">_xlfn.IFS(C13="Almost never",1,C13="Sometimes",2,C13="About half the time",3,C13="Most of the time",4,C13="Almost always",5)</f>
        <v>#N/A</v>
      </c>
      <c r="G13" s="10"/>
    </row>
    <row r="14" spans="1:11">
      <c r="A14" t="s">
        <v>18</v>
      </c>
      <c r="E14" s="10" t="e" cm="1">
        <f t="array" ref="E14">_xlfn.IFS(C14="Almost never",1,C14="Sometimes",2,C14="About half the time",3,C14="Most of the time",4,C14="Almost always",5)</f>
        <v>#N/A</v>
      </c>
      <c r="F14" s="10"/>
      <c r="G14" s="10"/>
    </row>
    <row r="15" spans="1:11">
      <c r="A15" t="s">
        <v>19</v>
      </c>
      <c r="E15" s="10"/>
      <c r="F15" s="10"/>
      <c r="G15" s="10" t="e" cm="1">
        <f t="array" ref="G15">_xlfn.IFS(C15="Almost never",1,C15="Sometimes",2,C15="About half the time",3,C15="Most of the time",4,C15="Almost always",5)</f>
        <v>#N/A</v>
      </c>
    </row>
    <row r="16" spans="1:11">
      <c r="A16" t="s">
        <v>20</v>
      </c>
      <c r="D16" s="10" t="e" cm="1">
        <f t="array" ref="D16">_xlfn.IFS(C16="Almost never",1,C16="Sometimes",2,C16="About half the time",3,C16="Most of the time",4,C16="Almost always",5)</f>
        <v>#N/A</v>
      </c>
      <c r="F16" s="10"/>
    </row>
    <row r="17" spans="1:7">
      <c r="A17" t="s">
        <v>21</v>
      </c>
      <c r="E17" s="10"/>
      <c r="F17" s="10" t="e" cm="1">
        <f t="array" ref="F17">_xlfn.IFS(C17="Almost never",1,C17="Sometimes",2,C17="About half the time",3,C17="Most of the time",4,C17="Almost always",5)</f>
        <v>#N/A</v>
      </c>
      <c r="G17" s="10"/>
    </row>
    <row r="18" spans="1:7">
      <c r="A18" t="s">
        <v>22</v>
      </c>
      <c r="E18" s="10" t="e" cm="1">
        <f t="array" ref="E18">_xlfn.IFS(C20="Almost never",1,C20="Sometimes",2,C20="About half the time",3,C20="Most of the time",4,C20="Almost always",5)</f>
        <v>#N/A</v>
      </c>
      <c r="F18" s="10"/>
      <c r="G18" s="10"/>
    </row>
    <row r="19" spans="1:7">
      <c r="A19" t="s">
        <v>23</v>
      </c>
      <c r="F19" s="10"/>
      <c r="G19" s="10" t="e" cm="1">
        <f t="array" ref="G19">_xlfn.IFS(C19="Almost never",1,C19="Sometimes",2,C19="About half the time",3,C19="Most of the time",4,C19="Almost always",5)</f>
        <v>#N/A</v>
      </c>
    </row>
    <row r="20" spans="1:7">
      <c r="A20" t="s">
        <v>24</v>
      </c>
      <c r="D20" s="10" t="e" cm="1">
        <f t="array" ref="D20">_xlfn.IFS(C20="Almost never",1,C20="Sometimes",2,C20="About half the time",3,C20="Most of the time",4,C20="Almost always",5)</f>
        <v>#N/A</v>
      </c>
      <c r="E20" s="13"/>
      <c r="F20" s="10"/>
      <c r="G20" s="13"/>
    </row>
    <row r="21" spans="1:7">
      <c r="A21" t="s">
        <v>25</v>
      </c>
      <c r="E21" s="13"/>
      <c r="F21" s="10" t="e" cm="1">
        <f t="array" ref="F21">_xlfn.IFS(C21="Almost never",1,C21="Sometimes",2,C21="About half the time",3,C21="Most of the time",4,C21="Almost always",5)</f>
        <v>#N/A</v>
      </c>
      <c r="G21" s="13"/>
    </row>
    <row r="22" spans="1:7">
      <c r="A22" t="s">
        <v>26</v>
      </c>
      <c r="E22" s="10" t="e" cm="1">
        <f t="array" ref="E22">_xlfn.IFS(C22="Almost never",1,C22="Sometimes",2,C22="About half the time",3,C22="Most of the time",4,C22="Almost always",5)</f>
        <v>#N/A</v>
      </c>
      <c r="F22" s="10"/>
    </row>
    <row r="23" spans="1:7">
      <c r="A23" t="s">
        <v>27</v>
      </c>
      <c r="F23" s="10"/>
      <c r="G23" s="10" t="e" cm="1">
        <f t="array" ref="G23">_xlfn.IFS(C23="Almost never",1,C23="Sometimes",2,C23="About half the time",3,C23="Most of the time",4,C23="Almost always",5)</f>
        <v>#N/A</v>
      </c>
    </row>
    <row r="25" spans="1:7">
      <c r="D25" s="10" t="s">
        <v>28</v>
      </c>
      <c r="E25" s="10" t="s">
        <v>29</v>
      </c>
      <c r="F25" s="10" t="s">
        <v>30</v>
      </c>
      <c r="G25" s="10" t="s">
        <v>31</v>
      </c>
    </row>
    <row r="26" spans="1:7" ht="15.75">
      <c r="D26" s="14" t="e">
        <f>SUM(D4:D23)</f>
        <v>#N/A</v>
      </c>
      <c r="E26" s="14" t="e">
        <f t="shared" ref="E26:G26" si="0">SUM(E4:E23)</f>
        <v>#N/A</v>
      </c>
      <c r="F26" s="14" t="e">
        <f t="shared" si="0"/>
        <v>#N/A</v>
      </c>
      <c r="G26" s="14" t="e">
        <f t="shared" si="0"/>
        <v>#N/A</v>
      </c>
    </row>
    <row r="27" spans="1:7">
      <c r="D27" s="27" t="s">
        <v>54</v>
      </c>
      <c r="E27" s="27"/>
      <c r="F27" s="28" t="s">
        <v>55</v>
      </c>
      <c r="G27" s="28"/>
    </row>
    <row r="28" spans="1:7" ht="15.75">
      <c r="D28" s="25" t="e">
        <f>SUM(D26:E26)</f>
        <v>#N/A</v>
      </c>
      <c r="E28" s="25"/>
      <c r="F28" s="25" t="e">
        <f>SUM(F26:G26)</f>
        <v>#N/A</v>
      </c>
      <c r="G28" s="25"/>
    </row>
    <row r="29" spans="1:7" ht="18.75">
      <c r="D29" s="29" t="s">
        <v>6</v>
      </c>
      <c r="E29" s="29"/>
      <c r="F29" s="29"/>
      <c r="G29" s="29"/>
    </row>
    <row r="30" spans="1:7" ht="15.75">
      <c r="D30" s="25" t="e">
        <f>SUM(D26:G26)</f>
        <v>#N/A</v>
      </c>
      <c r="E30" s="25"/>
      <c r="F30" s="25"/>
      <c r="G30" s="25"/>
    </row>
    <row r="31" spans="1:7">
      <c r="E31" s="13"/>
    </row>
    <row r="32" spans="1:7">
      <c r="E32" s="13"/>
    </row>
    <row r="33" spans="5:5">
      <c r="E33" s="13"/>
    </row>
    <row r="34" spans="5:5">
      <c r="E34" s="13"/>
    </row>
    <row r="35" spans="5:5">
      <c r="E35" s="13"/>
    </row>
    <row r="36" spans="5:5">
      <c r="E36" s="13"/>
    </row>
    <row r="37" spans="5:5">
      <c r="E37" s="13"/>
    </row>
    <row r="38" spans="5:5">
      <c r="E38" s="13"/>
    </row>
    <row r="39" spans="5:5">
      <c r="E39" s="13"/>
    </row>
    <row r="40" spans="5:5">
      <c r="E40" s="13"/>
    </row>
    <row r="41" spans="5:5">
      <c r="E41" s="13"/>
    </row>
    <row r="42" spans="5:5">
      <c r="E42" s="13"/>
    </row>
    <row r="43" spans="5:5">
      <c r="E43" s="13"/>
    </row>
    <row r="44" spans="5:5">
      <c r="E44" s="13"/>
    </row>
    <row r="45" spans="5:5">
      <c r="E45" s="13"/>
    </row>
    <row r="46" spans="5:5">
      <c r="E46" s="13"/>
    </row>
    <row r="47" spans="5:5">
      <c r="E47" s="13"/>
    </row>
    <row r="48" spans="5:5">
      <c r="E48" s="13"/>
    </row>
    <row r="49" spans="5:5">
      <c r="E49" s="13"/>
    </row>
    <row r="50" spans="5:5">
      <c r="E50" s="13"/>
    </row>
    <row r="51" spans="5:5">
      <c r="E51" s="13"/>
    </row>
    <row r="52" spans="5:5">
      <c r="E52" s="13"/>
    </row>
    <row r="53" spans="5:5">
      <c r="E53" s="13"/>
    </row>
    <row r="54" spans="5:5">
      <c r="E54" s="13"/>
    </row>
    <row r="55" spans="5:5">
      <c r="E55" s="13"/>
    </row>
    <row r="56" spans="5:5">
      <c r="E56" s="13"/>
    </row>
    <row r="57" spans="5:5">
      <c r="E57" s="13"/>
    </row>
    <row r="58" spans="5:5">
      <c r="E58" s="13"/>
    </row>
    <row r="59" spans="5:5">
      <c r="E59" s="13"/>
    </row>
    <row r="60" spans="5:5">
      <c r="E60" s="13"/>
    </row>
    <row r="61" spans="5:5">
      <c r="E61" s="13"/>
    </row>
    <row r="62" spans="5:5">
      <c r="E62" s="13"/>
    </row>
    <row r="63" spans="5:5">
      <c r="E63" s="13"/>
    </row>
  </sheetData>
  <mergeCells count="7">
    <mergeCell ref="D30:G30"/>
    <mergeCell ref="D1:G1"/>
    <mergeCell ref="D27:E27"/>
    <mergeCell ref="F27:G27"/>
    <mergeCell ref="D28:E28"/>
    <mergeCell ref="F28:G28"/>
    <mergeCell ref="D29:G29"/>
  </mergeCells>
  <pageMargins left="0.7" right="0.7" top="0.78740157499999996" bottom="0.78740157499999996"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3D00A-0F7C-4EAD-A64E-0A83ADCD782A}">
  <dimension ref="A1:H63"/>
  <sheetViews>
    <sheetView zoomScaleNormal="100" workbookViewId="0">
      <selection activeCell="C26" sqref="C26"/>
    </sheetView>
  </sheetViews>
  <sheetFormatPr baseColWidth="10" defaultColWidth="11.5703125" defaultRowHeight="15"/>
  <cols>
    <col min="1" max="1" width="67.7109375" customWidth="1"/>
    <col min="2" max="2" width="57.5703125" hidden="1" customWidth="1"/>
    <col min="3" max="3" width="26" customWidth="1"/>
    <col min="4" max="4" width="11.5703125" style="10"/>
    <col min="5" max="5" width="13.7109375" customWidth="1"/>
    <col min="6" max="6" width="15.140625" customWidth="1"/>
  </cols>
  <sheetData>
    <row r="1" spans="1:8" ht="42.6" customHeight="1">
      <c r="A1" s="9" t="s">
        <v>0</v>
      </c>
      <c r="B1" s="9" t="s">
        <v>1</v>
      </c>
      <c r="C1" s="9" t="s">
        <v>2</v>
      </c>
      <c r="D1" s="26" t="s">
        <v>3</v>
      </c>
      <c r="E1" s="26"/>
      <c r="F1" s="26"/>
      <c r="G1" s="26"/>
      <c r="H1" s="9" t="s">
        <v>4</v>
      </c>
    </row>
    <row r="2" spans="1:8">
      <c r="D2" s="10" t="s">
        <v>28</v>
      </c>
      <c r="E2" s="10" t="s">
        <v>29</v>
      </c>
      <c r="F2" s="10" t="s">
        <v>30</v>
      </c>
      <c r="G2" s="10" t="s">
        <v>31</v>
      </c>
      <c r="H2" s="19" t="s">
        <v>126</v>
      </c>
    </row>
    <row r="3" spans="1:8">
      <c r="A3" s="11" t="s">
        <v>7</v>
      </c>
      <c r="C3" s="12"/>
      <c r="F3" s="10"/>
    </row>
    <row r="4" spans="1:8">
      <c r="A4" t="s">
        <v>8</v>
      </c>
      <c r="C4" t="str">
        <f>RIGHT(H4,LEN(H4)-1)</f>
        <v>Almost never</v>
      </c>
      <c r="D4" s="10" cm="1">
        <f t="array" ref="D4">_xlfn.IFS(C4="Almost never",1,C4="Sometimes",2,C4="About half the time",3,C4="Most of the time",4,C4="Almost always",5)</f>
        <v>1</v>
      </c>
      <c r="F4" s="10"/>
      <c r="H4" t="s">
        <v>124</v>
      </c>
    </row>
    <row r="5" spans="1:8">
      <c r="A5" t="s">
        <v>9</v>
      </c>
      <c r="C5" t="str">
        <f t="shared" ref="C5:C23" si="0">RIGHT(H5,LEN(H5)-1)</f>
        <v>Sometimes</v>
      </c>
      <c r="E5" s="10"/>
      <c r="F5" s="10" cm="1">
        <f t="array" ref="F5">_xlfn.IFS(C5="Almost never",1,C5="Sometimes",2,C5="About half the time",3,C5="Most of the time",4,C5="Almost always",5)</f>
        <v>2</v>
      </c>
      <c r="G5" s="10"/>
      <c r="H5" t="s">
        <v>123</v>
      </c>
    </row>
    <row r="6" spans="1:8">
      <c r="A6" t="s">
        <v>10</v>
      </c>
      <c r="C6" t="str">
        <f t="shared" si="0"/>
        <v>Almost never</v>
      </c>
      <c r="E6" s="10" cm="1">
        <f t="array" ref="E6">_xlfn.IFS(C6="Almost never",1,C6="Sometimes",2,C6="About half the time",3,C6="Most of the time",4,C6="Almost always",5)</f>
        <v>1</v>
      </c>
      <c r="F6" s="10"/>
      <c r="H6" t="s">
        <v>124</v>
      </c>
    </row>
    <row r="7" spans="1:8">
      <c r="A7" t="s">
        <v>11</v>
      </c>
      <c r="C7" t="str">
        <f t="shared" si="0"/>
        <v>Most of the time</v>
      </c>
      <c r="E7" s="10"/>
      <c r="F7" s="10"/>
      <c r="G7" s="10" cm="1">
        <f t="array" ref="G7">_xlfn.IFS(C7="Almost never",1,C7="Sometimes",2,C7="About half the time",3,C7="Most of the time",4,C7="Almost always",5)</f>
        <v>4</v>
      </c>
      <c r="H7" t="s">
        <v>125</v>
      </c>
    </row>
    <row r="8" spans="1:8">
      <c r="A8" t="s">
        <v>12</v>
      </c>
      <c r="C8" t="str">
        <f t="shared" si="0"/>
        <v>Almost never</v>
      </c>
      <c r="D8" s="10" cm="1">
        <f t="array" ref="D8">_xlfn.IFS(C8="Almost never",1,C8="Sometimes",2,C8="About half the time",3,C8="Most of the time",4,C8="Almost always",5)</f>
        <v>1</v>
      </c>
      <c r="F8" s="10"/>
      <c r="H8" t="s">
        <v>124</v>
      </c>
    </row>
    <row r="9" spans="1:8">
      <c r="A9" t="s">
        <v>13</v>
      </c>
      <c r="C9" t="str">
        <f t="shared" si="0"/>
        <v>Sometimes</v>
      </c>
      <c r="F9" s="10" cm="1">
        <f t="array" ref="F9">_xlfn.IFS(C9="Almost never",1,C9="Sometimes",2,C9="About half the time",3,C9="Most of the time",4,C9="Almost always",5)</f>
        <v>2</v>
      </c>
      <c r="H9" t="s">
        <v>123</v>
      </c>
    </row>
    <row r="10" spans="1:8">
      <c r="A10" t="s">
        <v>14</v>
      </c>
      <c r="C10" t="str">
        <f t="shared" si="0"/>
        <v>Almost never</v>
      </c>
      <c r="E10" s="10" cm="1">
        <f t="array" ref="E10">_xlfn.IFS(C10="Almost never",1,C10="Sometimes",2,C10="About half the time",3,C10="Most of the time",4,C10="Almost always",5)</f>
        <v>1</v>
      </c>
      <c r="F10" s="10"/>
      <c r="G10" s="10"/>
      <c r="H10" t="s">
        <v>124</v>
      </c>
    </row>
    <row r="11" spans="1:8">
      <c r="A11" t="s">
        <v>15</v>
      </c>
      <c r="C11" t="str">
        <f t="shared" si="0"/>
        <v>Most of the time</v>
      </c>
      <c r="F11" s="10"/>
      <c r="G11" s="10" cm="1">
        <f t="array" ref="G11">_xlfn.IFS(C11="Almost never",1,C11="Sometimes",2,C11="About half the time",3,C11="Most of the time",4,C11="Almost always",5)</f>
        <v>4</v>
      </c>
      <c r="H11" t="s">
        <v>125</v>
      </c>
    </row>
    <row r="12" spans="1:8">
      <c r="A12" t="s">
        <v>16</v>
      </c>
      <c r="C12" t="str">
        <f t="shared" si="0"/>
        <v>Almost never</v>
      </c>
      <c r="D12" s="10" cm="1">
        <f t="array" ref="D12">_xlfn.IFS(C12="Almost never",1,C12="Sometimes",2,C12="About half the time",3,C12="Most of the time",4,C12="Almost always",5)</f>
        <v>1</v>
      </c>
      <c r="F12" s="10"/>
      <c r="H12" t="s">
        <v>124</v>
      </c>
    </row>
    <row r="13" spans="1:8">
      <c r="A13" t="s">
        <v>17</v>
      </c>
      <c r="C13" t="str">
        <f t="shared" si="0"/>
        <v>Sometimes</v>
      </c>
      <c r="E13" s="10"/>
      <c r="F13" s="10" cm="1">
        <f t="array" ref="F13">_xlfn.IFS(C13="Almost never",1,C13="Sometimes",2,C13="About half the time",3,C13="Most of the time",4,C13="Almost always",5)</f>
        <v>2</v>
      </c>
      <c r="G13" s="10"/>
      <c r="H13" t="s">
        <v>123</v>
      </c>
    </row>
    <row r="14" spans="1:8">
      <c r="A14" t="s">
        <v>18</v>
      </c>
      <c r="C14" t="str">
        <f t="shared" si="0"/>
        <v>Almost never</v>
      </c>
      <c r="E14" s="10" cm="1">
        <f t="array" ref="E14">_xlfn.IFS(C14="Almost never",1,C14="Sometimes",2,C14="About half the time",3,C14="Most of the time",4,C14="Almost always",5)</f>
        <v>1</v>
      </c>
      <c r="F14" s="10"/>
      <c r="G14" s="10"/>
      <c r="H14" t="s">
        <v>124</v>
      </c>
    </row>
    <row r="15" spans="1:8">
      <c r="A15" t="s">
        <v>19</v>
      </c>
      <c r="C15" t="str">
        <f t="shared" si="0"/>
        <v>Most of the time</v>
      </c>
      <c r="E15" s="10"/>
      <c r="F15" s="10"/>
      <c r="G15" s="10" cm="1">
        <f t="array" ref="G15">_xlfn.IFS(C15="Almost never",1,C15="Sometimes",2,C15="About half the time",3,C15="Most of the time",4,C15="Almost always",5)</f>
        <v>4</v>
      </c>
      <c r="H15" t="s">
        <v>125</v>
      </c>
    </row>
    <row r="16" spans="1:8">
      <c r="A16" t="s">
        <v>20</v>
      </c>
      <c r="C16" t="str">
        <f t="shared" si="0"/>
        <v>Almost never</v>
      </c>
      <c r="D16" s="10" cm="1">
        <f t="array" ref="D16">_xlfn.IFS(C16="Almost never",1,C16="Sometimes",2,C16="About half the time",3,C16="Most of the time",4,C16="Almost always",5)</f>
        <v>1</v>
      </c>
      <c r="F16" s="10"/>
      <c r="H16" t="s">
        <v>124</v>
      </c>
    </row>
    <row r="17" spans="1:8">
      <c r="A17" t="s">
        <v>21</v>
      </c>
      <c r="C17" t="str">
        <f t="shared" si="0"/>
        <v>Sometimes</v>
      </c>
      <c r="E17" s="10"/>
      <c r="F17" s="10" cm="1">
        <f t="array" ref="F17">_xlfn.IFS(C17="Almost never",1,C17="Sometimes",2,C17="About half the time",3,C17="Most of the time",4,C17="Almost always",5)</f>
        <v>2</v>
      </c>
      <c r="G17" s="10"/>
      <c r="H17" t="s">
        <v>123</v>
      </c>
    </row>
    <row r="18" spans="1:8">
      <c r="A18" t="s">
        <v>22</v>
      </c>
      <c r="C18" t="str">
        <f t="shared" si="0"/>
        <v>Almost never</v>
      </c>
      <c r="E18" s="10" cm="1">
        <f t="array" ref="E18">_xlfn.IFS(C20="Almost never",1,C20="Sometimes",2,C20="About half the time",3,C20="Most of the time",4,C20="Almost always",5)</f>
        <v>1</v>
      </c>
      <c r="F18" s="10"/>
      <c r="G18" s="10"/>
      <c r="H18" t="s">
        <v>124</v>
      </c>
    </row>
    <row r="19" spans="1:8">
      <c r="A19" t="s">
        <v>23</v>
      </c>
      <c r="C19" t="str">
        <f t="shared" si="0"/>
        <v>Most of the time</v>
      </c>
      <c r="F19" s="10"/>
      <c r="G19" s="10" cm="1">
        <f t="array" ref="G19">_xlfn.IFS(C19="Almost never",1,C19="Sometimes",2,C19="About half the time",3,C19="Most of the time",4,C19="Almost always",5)</f>
        <v>4</v>
      </c>
      <c r="H19" t="s">
        <v>125</v>
      </c>
    </row>
    <row r="20" spans="1:8">
      <c r="A20" t="s">
        <v>24</v>
      </c>
      <c r="C20" t="str">
        <f t="shared" si="0"/>
        <v>Almost never</v>
      </c>
      <c r="D20" s="10" cm="1">
        <f t="array" ref="D20">_xlfn.IFS(C20="Almost never",1,C20="Sometimes",2,C20="About half the time",3,C20="Most of the time",4,C20="Almost always",5)</f>
        <v>1</v>
      </c>
      <c r="E20" s="13"/>
      <c r="F20" s="10"/>
      <c r="G20" s="13"/>
      <c r="H20" t="s">
        <v>124</v>
      </c>
    </row>
    <row r="21" spans="1:8">
      <c r="A21" t="s">
        <v>25</v>
      </c>
      <c r="C21" t="str">
        <f t="shared" si="0"/>
        <v>Sometimes</v>
      </c>
      <c r="E21" s="13"/>
      <c r="F21" s="10" cm="1">
        <f t="array" ref="F21">_xlfn.IFS(C21="Almost never",1,C21="Sometimes",2,C21="About half the time",3,C21="Most of the time",4,C21="Almost always",5)</f>
        <v>2</v>
      </c>
      <c r="G21" s="13"/>
      <c r="H21" t="s">
        <v>123</v>
      </c>
    </row>
    <row r="22" spans="1:8">
      <c r="A22" t="s">
        <v>26</v>
      </c>
      <c r="C22" t="str">
        <f t="shared" si="0"/>
        <v>Almost never</v>
      </c>
      <c r="E22" s="10" cm="1">
        <f t="array" ref="E22">_xlfn.IFS(C22="Almost never",1,C22="Sometimes",2,C22="About half the time",3,C22="Most of the time",4,C22="Almost always",5)</f>
        <v>1</v>
      </c>
      <c r="F22" s="10"/>
      <c r="H22" t="s">
        <v>124</v>
      </c>
    </row>
    <row r="23" spans="1:8">
      <c r="A23" t="s">
        <v>27</v>
      </c>
      <c r="C23" t="str">
        <f t="shared" si="0"/>
        <v>Most of the time</v>
      </c>
      <c r="F23" s="10"/>
      <c r="G23" s="10" cm="1">
        <f t="array" ref="G23">_xlfn.IFS(C23="Almost never",1,C23="Sometimes",2,C23="About half the time",3,C23="Most of the time",4,C23="Almost always",5)</f>
        <v>4</v>
      </c>
      <c r="H23" t="s">
        <v>125</v>
      </c>
    </row>
    <row r="25" spans="1:8">
      <c r="D25" s="10" t="s">
        <v>28</v>
      </c>
      <c r="E25" s="10" t="s">
        <v>29</v>
      </c>
      <c r="F25" s="10" t="s">
        <v>30</v>
      </c>
      <c r="G25" s="10" t="s">
        <v>31</v>
      </c>
    </row>
    <row r="26" spans="1:8" ht="15.75">
      <c r="D26" s="14">
        <f>SUM(D4:D23)</f>
        <v>5</v>
      </c>
      <c r="E26" s="14">
        <f t="shared" ref="E26:G26" si="1">SUM(E4:E23)</f>
        <v>5</v>
      </c>
      <c r="F26" s="14">
        <f t="shared" si="1"/>
        <v>10</v>
      </c>
      <c r="G26" s="14">
        <f t="shared" si="1"/>
        <v>20</v>
      </c>
    </row>
    <row r="27" spans="1:8">
      <c r="D27" s="27" t="s">
        <v>54</v>
      </c>
      <c r="E27" s="27"/>
      <c r="F27" s="28" t="s">
        <v>55</v>
      </c>
      <c r="G27" s="28"/>
    </row>
    <row r="28" spans="1:8" ht="15.75">
      <c r="D28" s="25">
        <f>SUM(D26:E26)</f>
        <v>10</v>
      </c>
      <c r="E28" s="25"/>
      <c r="F28" s="25">
        <f>SUM(F26:G26)</f>
        <v>30</v>
      </c>
      <c r="G28" s="25"/>
    </row>
    <row r="29" spans="1:8" ht="18.75">
      <c r="D29" s="29" t="s">
        <v>6</v>
      </c>
      <c r="E29" s="29"/>
      <c r="F29" s="29"/>
      <c r="G29" s="29"/>
    </row>
    <row r="30" spans="1:8" ht="15.75">
      <c r="D30" s="25">
        <f>SUM(D26:G26)</f>
        <v>40</v>
      </c>
      <c r="E30" s="25"/>
      <c r="F30" s="25"/>
      <c r="G30" s="25"/>
    </row>
    <row r="31" spans="1:8">
      <c r="E31" s="13"/>
    </row>
    <row r="32" spans="1:8">
      <c r="E32" s="13"/>
    </row>
    <row r="33" spans="5:5">
      <c r="E33" s="13"/>
    </row>
    <row r="34" spans="5:5">
      <c r="E34" s="13"/>
    </row>
    <row r="35" spans="5:5">
      <c r="E35" s="13"/>
    </row>
    <row r="36" spans="5:5">
      <c r="E36" s="13"/>
    </row>
    <row r="37" spans="5:5">
      <c r="E37" s="13"/>
    </row>
    <row r="38" spans="5:5">
      <c r="E38" s="13"/>
    </row>
    <row r="39" spans="5:5">
      <c r="E39" s="13"/>
    </row>
    <row r="40" spans="5:5">
      <c r="E40" s="13"/>
    </row>
    <row r="41" spans="5:5">
      <c r="E41" s="13"/>
    </row>
    <row r="42" spans="5:5">
      <c r="E42" s="13"/>
    </row>
    <row r="43" spans="5:5">
      <c r="E43" s="13"/>
    </row>
    <row r="44" spans="5:5">
      <c r="E44" s="13"/>
    </row>
    <row r="45" spans="5:5">
      <c r="E45" s="13"/>
    </row>
    <row r="46" spans="5:5">
      <c r="E46" s="13"/>
    </row>
    <row r="47" spans="5:5">
      <c r="E47" s="13"/>
    </row>
    <row r="48" spans="5:5">
      <c r="E48" s="13"/>
    </row>
    <row r="49" spans="5:5">
      <c r="E49" s="13"/>
    </row>
    <row r="50" spans="5:5">
      <c r="E50" s="13"/>
    </row>
    <row r="51" spans="5:5">
      <c r="E51" s="13"/>
    </row>
    <row r="52" spans="5:5">
      <c r="E52" s="13"/>
    </row>
    <row r="53" spans="5:5">
      <c r="E53" s="13"/>
    </row>
    <row r="54" spans="5:5">
      <c r="E54" s="13"/>
    </row>
    <row r="55" spans="5:5">
      <c r="E55" s="13"/>
    </row>
    <row r="56" spans="5:5">
      <c r="E56" s="13"/>
    </row>
    <row r="57" spans="5:5">
      <c r="E57" s="13"/>
    </row>
    <row r="58" spans="5:5">
      <c r="E58" s="13"/>
    </row>
    <row r="59" spans="5:5">
      <c r="E59" s="13"/>
    </row>
    <row r="60" spans="5:5">
      <c r="E60" s="13"/>
    </row>
    <row r="61" spans="5:5">
      <c r="E61" s="13"/>
    </row>
    <row r="62" spans="5:5">
      <c r="E62" s="13"/>
    </row>
    <row r="63" spans="5:5">
      <c r="E63" s="13"/>
    </row>
  </sheetData>
  <mergeCells count="7">
    <mergeCell ref="D30:G30"/>
    <mergeCell ref="D1:G1"/>
    <mergeCell ref="D27:E27"/>
    <mergeCell ref="F27:G27"/>
    <mergeCell ref="D28:E28"/>
    <mergeCell ref="F28:G28"/>
    <mergeCell ref="D29:G29"/>
  </mergeCells>
  <pageMargins left="0.7" right="0.7" top="0.78740157499999996" bottom="0.78740157499999996"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54829-F9F5-48D4-9FF6-7AF3E713B12F}">
  <dimension ref="A1:H63"/>
  <sheetViews>
    <sheetView zoomScaleNormal="100" workbookViewId="0">
      <selection activeCell="I28" sqref="I28"/>
    </sheetView>
  </sheetViews>
  <sheetFormatPr baseColWidth="10" defaultColWidth="11.5703125" defaultRowHeight="15"/>
  <cols>
    <col min="1" max="1" width="67.7109375" customWidth="1"/>
    <col min="2" max="2" width="57.5703125" hidden="1" customWidth="1"/>
    <col min="3" max="3" width="26" customWidth="1"/>
    <col min="4" max="4" width="11.5703125" style="10"/>
    <col min="5" max="5" width="13.7109375" customWidth="1"/>
    <col min="6" max="6" width="15.140625" customWidth="1"/>
  </cols>
  <sheetData>
    <row r="1" spans="1:8" ht="42.6" customHeight="1">
      <c r="A1" s="9" t="s">
        <v>0</v>
      </c>
      <c r="B1" s="9" t="s">
        <v>1</v>
      </c>
      <c r="C1" s="9" t="s">
        <v>2</v>
      </c>
      <c r="D1" s="26" t="s">
        <v>3</v>
      </c>
      <c r="E1" s="26"/>
      <c r="F1" s="26"/>
      <c r="G1" s="26"/>
      <c r="H1" s="9" t="s">
        <v>4</v>
      </c>
    </row>
    <row r="2" spans="1:8">
      <c r="D2" s="10" t="s">
        <v>28</v>
      </c>
      <c r="E2" s="10" t="s">
        <v>29</v>
      </c>
      <c r="F2" s="10" t="s">
        <v>30</v>
      </c>
      <c r="G2" s="10" t="s">
        <v>31</v>
      </c>
      <c r="H2" s="18">
        <v>45151</v>
      </c>
    </row>
    <row r="3" spans="1:8">
      <c r="A3" s="11" t="s">
        <v>56</v>
      </c>
      <c r="C3" s="12"/>
      <c r="F3" s="10"/>
    </row>
    <row r="4" spans="1:8">
      <c r="A4" t="s">
        <v>8</v>
      </c>
      <c r="C4" t="str">
        <f>RIGHT(H4,LEN(H4)-3)</f>
        <v>Almost always</v>
      </c>
      <c r="D4" s="10" cm="1">
        <f t="array" ref="D4">_xlfn.IFS(C4="Almost never",1,C4="Sometimes",2,C4="About half the time",3,C4="Most of the time",4,C4="Almost always",5)</f>
        <v>5</v>
      </c>
      <c r="F4" s="10"/>
      <c r="H4" s="13" t="s">
        <v>32</v>
      </c>
    </row>
    <row r="5" spans="1:8">
      <c r="A5" t="s">
        <v>9</v>
      </c>
      <c r="C5" t="str">
        <f t="shared" ref="C5:C12" si="0">RIGHT(H5,LEN(H5)-3)</f>
        <v>Most of the time</v>
      </c>
      <c r="E5" s="10"/>
      <c r="F5" s="10" cm="1">
        <f t="array" ref="F5">_xlfn.IFS(C5="Almost never",1,C5="Sometimes",2,C5="About half the time",3,C5="Most of the time",4,C5="Almost always",5)</f>
        <v>4</v>
      </c>
      <c r="G5" s="10"/>
      <c r="H5" s="13" t="s">
        <v>33</v>
      </c>
    </row>
    <row r="6" spans="1:8">
      <c r="A6" t="s">
        <v>10</v>
      </c>
      <c r="C6" t="str">
        <f t="shared" si="0"/>
        <v>About half the time</v>
      </c>
      <c r="E6" s="10" cm="1">
        <f t="array" ref="E6">_xlfn.IFS(C6="Almost never",1,C6="Sometimes",2,C6="About half the time",3,C6="Most of the time",4,C6="Almost always",5)</f>
        <v>3</v>
      </c>
      <c r="F6" s="10"/>
      <c r="H6" s="13" t="s">
        <v>34</v>
      </c>
    </row>
    <row r="7" spans="1:8">
      <c r="A7" t="s">
        <v>11</v>
      </c>
      <c r="C7" t="str">
        <f t="shared" si="0"/>
        <v>Almost always</v>
      </c>
      <c r="E7" s="10"/>
      <c r="F7" s="10"/>
      <c r="G7" s="10" cm="1">
        <f t="array" ref="G7">_xlfn.IFS(C7="Almost never",1,C7="Sometimes",2,C7="About half the time",3,C7="Most of the time",4,C7="Almost always",5)</f>
        <v>5</v>
      </c>
      <c r="H7" s="13" t="s">
        <v>35</v>
      </c>
    </row>
    <row r="8" spans="1:8">
      <c r="A8" t="s">
        <v>12</v>
      </c>
      <c r="C8" t="str">
        <f t="shared" si="0"/>
        <v>About half the time</v>
      </c>
      <c r="D8" s="10" cm="1">
        <f t="array" ref="D8">_xlfn.IFS(C8="Almost never",1,C8="Sometimes",2,C8="About half the time",3,C8="Most of the time",4,C8="Almost always",5)</f>
        <v>3</v>
      </c>
      <c r="F8" s="10"/>
      <c r="H8" s="13" t="s">
        <v>36</v>
      </c>
    </row>
    <row r="9" spans="1:8">
      <c r="A9" t="s">
        <v>13</v>
      </c>
      <c r="C9" t="str">
        <f t="shared" si="0"/>
        <v>Sometimes</v>
      </c>
      <c r="F9" s="10" cm="1">
        <f t="array" ref="F9">_xlfn.IFS(C9="Almost never",1,C9="Sometimes",2,C9="About half the time",3,C9="Most of the time",4,C9="Almost always",5)</f>
        <v>2</v>
      </c>
      <c r="H9" s="13" t="s">
        <v>37</v>
      </c>
    </row>
    <row r="10" spans="1:8">
      <c r="A10" t="s">
        <v>14</v>
      </c>
      <c r="C10" t="str">
        <f t="shared" si="0"/>
        <v>Almost always</v>
      </c>
      <c r="E10" s="10" cm="1">
        <f t="array" ref="E10">_xlfn.IFS(C10="Almost never",1,C10="Sometimes",2,C10="About half the time",3,C10="Most of the time",4,C10="Almost always",5)</f>
        <v>5</v>
      </c>
      <c r="F10" s="10"/>
      <c r="G10" s="10"/>
      <c r="H10" s="13" t="s">
        <v>38</v>
      </c>
    </row>
    <row r="11" spans="1:8">
      <c r="A11" t="s">
        <v>15</v>
      </c>
      <c r="C11" t="str">
        <f t="shared" si="0"/>
        <v>About half the time</v>
      </c>
      <c r="F11" s="10"/>
      <c r="G11" s="10" cm="1">
        <f t="array" ref="G11">_xlfn.IFS(C11="Almost never",1,C11="Sometimes",2,C11="About half the time",3,C11="Most of the time",4,C11="Almost always",5)</f>
        <v>3</v>
      </c>
      <c r="H11" s="13" t="s">
        <v>39</v>
      </c>
    </row>
    <row r="12" spans="1:8">
      <c r="A12" t="s">
        <v>16</v>
      </c>
      <c r="C12" t="str">
        <f t="shared" si="0"/>
        <v>Almost always</v>
      </c>
      <c r="D12" s="10" cm="1">
        <f t="array" ref="D12">_xlfn.IFS(C12="Almost never",1,C12="Sometimes",2,C12="About half the time",3,C12="Most of the time",4,C12="Almost always",5)</f>
        <v>5</v>
      </c>
      <c r="F12" s="10"/>
      <c r="H12" s="13" t="s">
        <v>40</v>
      </c>
    </row>
    <row r="13" spans="1:8">
      <c r="A13" t="s">
        <v>17</v>
      </c>
      <c r="C13" t="str">
        <f>RIGHT(H13,LEN(H13)-4)</f>
        <v>Sometimes</v>
      </c>
      <c r="E13" s="10"/>
      <c r="F13" s="10" cm="1">
        <f t="array" ref="F13">_xlfn.IFS(C13="Almost never",1,C13="Sometimes",2,C13="About half the time",3,C13="Most of the time",4,C13="Almost always",5)</f>
        <v>2</v>
      </c>
      <c r="G13" s="10"/>
      <c r="H13" s="13" t="s">
        <v>5</v>
      </c>
    </row>
    <row r="14" spans="1:8">
      <c r="A14" t="s">
        <v>18</v>
      </c>
      <c r="C14" t="str">
        <f t="shared" ref="C14:C23" si="1">RIGHT(H14,LEN(H14)-4)</f>
        <v>Almost always</v>
      </c>
      <c r="E14" s="10" cm="1">
        <f t="array" ref="E14">_xlfn.IFS(C14="Almost never",1,C14="Sometimes",2,C14="About half the time",3,C14="Most of the time",4,C14="Almost always",5)</f>
        <v>5</v>
      </c>
      <c r="F14" s="10"/>
      <c r="G14" s="10"/>
      <c r="H14" s="13" t="s">
        <v>41</v>
      </c>
    </row>
    <row r="15" spans="1:8">
      <c r="A15" t="s">
        <v>19</v>
      </c>
      <c r="C15" t="str">
        <f t="shared" si="1"/>
        <v>About half the time</v>
      </c>
      <c r="E15" s="10"/>
      <c r="F15" s="10"/>
      <c r="G15" s="10" cm="1">
        <f t="array" ref="G15">_xlfn.IFS(C15="Almost never",1,C15="Sometimes",2,C15="About half the time",3,C15="Most of the time",4,C15="Almost always",5)</f>
        <v>3</v>
      </c>
      <c r="H15" s="13" t="s">
        <v>42</v>
      </c>
    </row>
    <row r="16" spans="1:8">
      <c r="A16" t="s">
        <v>20</v>
      </c>
      <c r="C16" t="str">
        <f t="shared" si="1"/>
        <v>Sometimes</v>
      </c>
      <c r="D16" s="10" cm="1">
        <f t="array" ref="D16">_xlfn.IFS(C16="Almost never",1,C16="Sometimes",2,C16="About half the time",3,C16="Most of the time",4,C16="Almost always",5)</f>
        <v>2</v>
      </c>
      <c r="F16" s="10"/>
      <c r="H16" s="13" t="s">
        <v>43</v>
      </c>
    </row>
    <row r="17" spans="1:8">
      <c r="A17" t="s">
        <v>21</v>
      </c>
      <c r="C17" t="str">
        <f t="shared" si="1"/>
        <v>Almost never</v>
      </c>
      <c r="E17" s="10"/>
      <c r="F17" s="10" cm="1">
        <f t="array" ref="F17">_xlfn.IFS(C17="Almost never",1,C17="Sometimes",2,C17="About half the time",3,C17="Most of the time",4,C17="Almost always",5)</f>
        <v>1</v>
      </c>
      <c r="G17" s="10"/>
      <c r="H17" s="13" t="s">
        <v>44</v>
      </c>
    </row>
    <row r="18" spans="1:8">
      <c r="A18" t="s">
        <v>22</v>
      </c>
      <c r="C18" t="str">
        <f t="shared" si="1"/>
        <v>Sometimes</v>
      </c>
      <c r="E18" s="10" cm="1">
        <f t="array" ref="E18">_xlfn.IFS(C20="Almost never",1,C20="Sometimes",2,C20="About half the time",3,C20="Most of the time",4,C20="Almost always",5)</f>
        <v>2</v>
      </c>
      <c r="F18" s="10"/>
      <c r="G18" s="10"/>
      <c r="H18" s="13" t="s">
        <v>45</v>
      </c>
    </row>
    <row r="19" spans="1:8">
      <c r="A19" t="s">
        <v>23</v>
      </c>
      <c r="C19" t="str">
        <f t="shared" si="1"/>
        <v>About half the time</v>
      </c>
      <c r="F19" s="10"/>
      <c r="G19" s="10" cm="1">
        <f t="array" ref="G19">_xlfn.IFS(C19="Almost never",1,C19="Sometimes",2,C19="About half the time",3,C19="Most of the time",4,C19="Almost always",5)</f>
        <v>3</v>
      </c>
      <c r="H19" s="13" t="s">
        <v>46</v>
      </c>
    </row>
    <row r="20" spans="1:8">
      <c r="A20" t="s">
        <v>24</v>
      </c>
      <c r="C20" t="str">
        <f t="shared" si="1"/>
        <v>Sometimes</v>
      </c>
      <c r="D20" s="10" cm="1">
        <f t="array" ref="D20">_xlfn.IFS(C20="Almost never",1,C20="Sometimes",2,C20="About half the time",3,C20="Most of the time",4,C20="Almost always",5)</f>
        <v>2</v>
      </c>
      <c r="E20" s="13"/>
      <c r="F20" s="10"/>
      <c r="G20" s="13"/>
      <c r="H20" s="13" t="s">
        <v>47</v>
      </c>
    </row>
    <row r="21" spans="1:8">
      <c r="A21" t="s">
        <v>25</v>
      </c>
      <c r="C21" t="str">
        <f t="shared" si="1"/>
        <v>About half the time</v>
      </c>
      <c r="E21" s="13"/>
      <c r="F21" s="10" cm="1">
        <f t="array" ref="F21">_xlfn.IFS(C21="Almost never",1,C21="Sometimes",2,C21="About half the time",3,C21="Most of the time",4,C21="Almost always",5)</f>
        <v>3</v>
      </c>
      <c r="G21" s="13"/>
      <c r="H21" s="13" t="s">
        <v>48</v>
      </c>
    </row>
    <row r="22" spans="1:8">
      <c r="A22" t="s">
        <v>26</v>
      </c>
      <c r="C22" t="str">
        <f t="shared" si="1"/>
        <v>Almost always</v>
      </c>
      <c r="E22" s="10" cm="1">
        <f t="array" ref="E22">_xlfn.IFS(C22="Almost never",1,C22="Sometimes",2,C22="About half the time",3,C22="Most of the time",4,C22="Almost always",5)</f>
        <v>5</v>
      </c>
      <c r="F22" s="10"/>
      <c r="H22" s="13" t="s">
        <v>49</v>
      </c>
    </row>
    <row r="23" spans="1:8">
      <c r="A23" t="s">
        <v>27</v>
      </c>
      <c r="C23" t="str">
        <f t="shared" si="1"/>
        <v>About half the time</v>
      </c>
      <c r="F23" s="10"/>
      <c r="G23" s="10" cm="1">
        <f t="array" ref="G23">_xlfn.IFS(C23="Almost never",1,C23="Sometimes",2,C23="About half the time",3,C23="Most of the time",4,C23="Almost always",5)</f>
        <v>3</v>
      </c>
      <c r="H23" s="13" t="s">
        <v>50</v>
      </c>
    </row>
    <row r="25" spans="1:8">
      <c r="D25" s="10" t="s">
        <v>28</v>
      </c>
      <c r="E25" s="10" t="s">
        <v>29</v>
      </c>
      <c r="F25" s="10" t="s">
        <v>30</v>
      </c>
      <c r="G25" s="10" t="s">
        <v>31</v>
      </c>
    </row>
    <row r="26" spans="1:8" ht="15.75">
      <c r="D26" s="14">
        <f>SUM(D4:D23)</f>
        <v>17</v>
      </c>
      <c r="E26" s="14">
        <f t="shared" ref="E26:G26" si="2">SUM(E4:E23)</f>
        <v>20</v>
      </c>
      <c r="F26" s="14">
        <f t="shared" si="2"/>
        <v>12</v>
      </c>
      <c r="G26" s="14">
        <f t="shared" si="2"/>
        <v>17</v>
      </c>
    </row>
    <row r="27" spans="1:8">
      <c r="D27" s="27" t="s">
        <v>54</v>
      </c>
      <c r="E27" s="27"/>
      <c r="F27" s="28" t="s">
        <v>55</v>
      </c>
      <c r="G27" s="28"/>
    </row>
    <row r="28" spans="1:8" ht="15.75">
      <c r="D28" s="25">
        <f>SUM(D26:E26)</f>
        <v>37</v>
      </c>
      <c r="E28" s="25"/>
      <c r="F28" s="25">
        <f>SUM(F26:G26)</f>
        <v>29</v>
      </c>
      <c r="G28" s="25"/>
    </row>
    <row r="29" spans="1:8" ht="18.75">
      <c r="D29" s="29" t="s">
        <v>6</v>
      </c>
      <c r="E29" s="29"/>
      <c r="F29" s="29"/>
      <c r="G29" s="29"/>
    </row>
    <row r="30" spans="1:8" ht="15.75">
      <c r="D30" s="25">
        <f>SUM(D26:G26)</f>
        <v>66</v>
      </c>
      <c r="E30" s="25"/>
      <c r="F30" s="25"/>
      <c r="G30" s="25"/>
    </row>
    <row r="31" spans="1:8">
      <c r="E31" s="13"/>
    </row>
    <row r="32" spans="1:8">
      <c r="E32" s="13"/>
    </row>
    <row r="33" spans="5:5">
      <c r="E33" s="13"/>
    </row>
    <row r="34" spans="5:5">
      <c r="E34" s="13"/>
    </row>
    <row r="35" spans="5:5">
      <c r="E35" s="13"/>
    </row>
    <row r="36" spans="5:5">
      <c r="E36" s="13"/>
    </row>
    <row r="37" spans="5:5">
      <c r="E37" s="13"/>
    </row>
    <row r="38" spans="5:5">
      <c r="E38" s="13"/>
    </row>
    <row r="39" spans="5:5">
      <c r="E39" s="13"/>
    </row>
    <row r="40" spans="5:5">
      <c r="E40" s="13"/>
    </row>
    <row r="41" spans="5:5">
      <c r="E41" s="13"/>
    </row>
    <row r="42" spans="5:5">
      <c r="E42" s="13"/>
    </row>
    <row r="43" spans="5:5">
      <c r="E43" s="13"/>
    </row>
    <row r="44" spans="5:5">
      <c r="E44" s="13"/>
    </row>
    <row r="45" spans="5:5">
      <c r="E45" s="13"/>
    </row>
    <row r="46" spans="5:5">
      <c r="E46" s="13"/>
    </row>
    <row r="47" spans="5:5">
      <c r="E47" s="13"/>
    </row>
    <row r="48" spans="5:5">
      <c r="E48" s="13"/>
    </row>
    <row r="49" spans="5:5">
      <c r="E49" s="13"/>
    </row>
    <row r="50" spans="5:5">
      <c r="E50" s="13"/>
    </row>
    <row r="51" spans="5:5">
      <c r="E51" s="13"/>
    </row>
    <row r="52" spans="5:5">
      <c r="E52" s="13"/>
    </row>
    <row r="53" spans="5:5">
      <c r="E53" s="13"/>
    </row>
    <row r="54" spans="5:5">
      <c r="E54" s="13"/>
    </row>
    <row r="55" spans="5:5">
      <c r="E55" s="13"/>
    </row>
    <row r="56" spans="5:5">
      <c r="E56" s="13"/>
    </row>
    <row r="57" spans="5:5">
      <c r="E57" s="13"/>
    </row>
    <row r="58" spans="5:5">
      <c r="E58" s="13"/>
    </row>
    <row r="59" spans="5:5">
      <c r="E59" s="13"/>
    </row>
    <row r="60" spans="5:5">
      <c r="E60" s="13"/>
    </row>
    <row r="61" spans="5:5">
      <c r="E61" s="13"/>
    </row>
    <row r="62" spans="5:5">
      <c r="E62" s="13"/>
    </row>
    <row r="63" spans="5:5">
      <c r="E63" s="13"/>
    </row>
  </sheetData>
  <mergeCells count="7">
    <mergeCell ref="D29:G29"/>
    <mergeCell ref="D30:G30"/>
    <mergeCell ref="D1:G1"/>
    <mergeCell ref="D27:E27"/>
    <mergeCell ref="F27:G27"/>
    <mergeCell ref="D28:E28"/>
    <mergeCell ref="F28:G28"/>
  </mergeCells>
  <pageMargins left="0.7" right="0.7" top="0.78740157499999996" bottom="0.78740157499999996"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6D8CF-C8D5-42E6-A22A-00D7C4D5CF38}">
  <dimension ref="A1:K63"/>
  <sheetViews>
    <sheetView zoomScaleNormal="100" workbookViewId="0">
      <selection activeCell="C25" sqref="C25"/>
    </sheetView>
  </sheetViews>
  <sheetFormatPr baseColWidth="10" defaultColWidth="11.5703125" defaultRowHeight="15"/>
  <cols>
    <col min="1" max="1" width="67.7109375" style="2" customWidth="1"/>
    <col min="2" max="2" width="57.5703125" style="2" hidden="1" customWidth="1"/>
    <col min="3" max="3" width="26" style="2" customWidth="1"/>
    <col min="4" max="4" width="11.5703125" style="3"/>
    <col min="5" max="5" width="13.7109375" style="2" customWidth="1"/>
    <col min="6" max="6" width="15.140625" style="2" customWidth="1"/>
    <col min="7" max="16384" width="11.5703125" style="2"/>
  </cols>
  <sheetData>
    <row r="1" spans="1:11" ht="42.6" customHeight="1">
      <c r="A1" s="1" t="s">
        <v>0</v>
      </c>
      <c r="B1" s="1" t="s">
        <v>1</v>
      </c>
      <c r="C1" s="1" t="s">
        <v>2</v>
      </c>
      <c r="D1" s="20" t="s">
        <v>3</v>
      </c>
      <c r="E1" s="20"/>
      <c r="F1" s="20"/>
      <c r="G1" s="20"/>
      <c r="H1" s="1" t="s">
        <v>4</v>
      </c>
    </row>
    <row r="2" spans="1:11">
      <c r="D2" s="3" t="s">
        <v>28</v>
      </c>
      <c r="E2" s="3" t="s">
        <v>29</v>
      </c>
      <c r="F2" s="3" t="s">
        <v>30</v>
      </c>
      <c r="G2" s="3" t="s">
        <v>31</v>
      </c>
      <c r="H2" s="18">
        <v>45151</v>
      </c>
    </row>
    <row r="3" spans="1:11" ht="28.5">
      <c r="A3" s="4" t="s">
        <v>7</v>
      </c>
      <c r="B3" t="s">
        <v>74</v>
      </c>
      <c r="C3" s="5"/>
      <c r="F3" s="3"/>
      <c r="J3"/>
      <c r="K3"/>
    </row>
    <row r="4" spans="1:11">
      <c r="A4" s="2" t="s">
        <v>8</v>
      </c>
      <c r="B4" t="s">
        <v>75</v>
      </c>
      <c r="C4" s="2" t="str">
        <f>RIGHT(H4,LEN(H4)-3)</f>
        <v>Most of the time</v>
      </c>
      <c r="D4" s="3" cm="1">
        <f t="array" ref="D4">_xlfn.IFS(C4="Almost never",1,C4="Sometimes",2,C4="About half the time",3,C4="Most of the time",4,C4="Almost always",5)</f>
        <v>4</v>
      </c>
      <c r="F4" s="3"/>
      <c r="H4" s="6" t="s">
        <v>104</v>
      </c>
      <c r="K4" s="6"/>
    </row>
    <row r="5" spans="1:11">
      <c r="A5" s="2" t="s">
        <v>9</v>
      </c>
      <c r="C5" s="2" t="str">
        <f t="shared" ref="C5:C12" si="0">RIGHT(H5,LEN(H5)-3)</f>
        <v>Sometimes</v>
      </c>
      <c r="E5" s="3"/>
      <c r="F5" s="3" cm="1">
        <f t="array" ref="F5">_xlfn.IFS(C5="Almost never",1,C5="Sometimes",2,C5="About half the time",3,C5="Most of the time",4,C5="Almost always",5)</f>
        <v>2</v>
      </c>
      <c r="G5" s="3"/>
      <c r="H5" s="6" t="s">
        <v>105</v>
      </c>
      <c r="K5" s="6"/>
    </row>
    <row r="6" spans="1:11">
      <c r="A6" s="2" t="s">
        <v>10</v>
      </c>
      <c r="C6" s="2" t="str">
        <f t="shared" si="0"/>
        <v>Most of the time</v>
      </c>
      <c r="E6" s="3" cm="1">
        <f t="array" ref="E6">_xlfn.IFS(C6="Almost never",1,C6="Sometimes",2,C6="About half the time",3,C6="Most of the time",4,C6="Almost always",5)</f>
        <v>4</v>
      </c>
      <c r="F6" s="3"/>
      <c r="H6" s="6" t="s">
        <v>106</v>
      </c>
      <c r="K6" s="6"/>
    </row>
    <row r="7" spans="1:11">
      <c r="A7" s="2" t="s">
        <v>11</v>
      </c>
      <c r="C7" s="2" t="str">
        <f t="shared" si="0"/>
        <v>Sometimes</v>
      </c>
      <c r="E7" s="3"/>
      <c r="F7" s="3"/>
      <c r="G7" s="3" cm="1">
        <f t="array" ref="G7">_xlfn.IFS(C7="Almost never",1,C7="Sometimes",2,C7="About half the time",3,C7="Most of the time",4,C7="Almost always",5)</f>
        <v>2</v>
      </c>
      <c r="H7" s="6" t="s">
        <v>107</v>
      </c>
      <c r="K7" s="6"/>
    </row>
    <row r="8" spans="1:11">
      <c r="A8" s="2" t="s">
        <v>12</v>
      </c>
      <c r="C8" s="2" t="str">
        <f t="shared" si="0"/>
        <v>Most of the time</v>
      </c>
      <c r="D8" s="3" cm="1">
        <f t="array" ref="D8">_xlfn.IFS(C8="Almost never",1,C8="Sometimes",2,C8="About half the time",3,C8="Most of the time",4,C8="Almost always",5)</f>
        <v>4</v>
      </c>
      <c r="F8" s="3"/>
      <c r="H8" s="6" t="s">
        <v>108</v>
      </c>
      <c r="K8" s="6"/>
    </row>
    <row r="9" spans="1:11">
      <c r="A9" s="2" t="s">
        <v>13</v>
      </c>
      <c r="C9" s="2" t="str">
        <f t="shared" si="0"/>
        <v>Sometimes</v>
      </c>
      <c r="F9" s="3" cm="1">
        <f t="array" ref="F9">_xlfn.IFS(C9="Almost never",1,C9="Sometimes",2,C9="About half the time",3,C9="Most of the time",4,C9="Almost always",5)</f>
        <v>2</v>
      </c>
      <c r="H9" s="6" t="s">
        <v>37</v>
      </c>
      <c r="K9" s="6"/>
    </row>
    <row r="10" spans="1:11">
      <c r="A10" s="2" t="s">
        <v>14</v>
      </c>
      <c r="C10" s="2" t="str">
        <f t="shared" si="0"/>
        <v>About half the time</v>
      </c>
      <c r="E10" s="3" cm="1">
        <f t="array" ref="E10">_xlfn.IFS(C10="Almost never",1,C10="Sometimes",2,C10="About half the time",3,C10="Most of the time",4,C10="Almost always",5)</f>
        <v>3</v>
      </c>
      <c r="F10" s="3"/>
      <c r="G10" s="3"/>
      <c r="H10" s="6" t="s">
        <v>109</v>
      </c>
      <c r="K10" s="6"/>
    </row>
    <row r="11" spans="1:11" ht="30">
      <c r="A11" s="2" t="s">
        <v>15</v>
      </c>
      <c r="C11" s="2" t="str">
        <f t="shared" si="0"/>
        <v>Sometimes</v>
      </c>
      <c r="F11" s="3"/>
      <c r="G11" s="3" cm="1">
        <f t="array" ref="G11">_xlfn.IFS(C11="Almost never",1,C11="Sometimes",2,C11="About half the time",3,C11="Most of the time",4,C11="Almost always",5)</f>
        <v>2</v>
      </c>
      <c r="H11" s="6" t="s">
        <v>110</v>
      </c>
      <c r="K11" s="6"/>
    </row>
    <row r="12" spans="1:11">
      <c r="A12" s="2" t="s">
        <v>16</v>
      </c>
      <c r="C12" s="2" t="str">
        <f t="shared" si="0"/>
        <v>About half the time</v>
      </c>
      <c r="D12" s="3" cm="1">
        <f t="array" ref="D12">_xlfn.IFS(C12="Almost never",1,C12="Sometimes",2,C12="About half the time",3,C12="Most of the time",4,C12="Almost always",5)</f>
        <v>3</v>
      </c>
      <c r="F12" s="3"/>
      <c r="H12" s="6" t="s">
        <v>111</v>
      </c>
      <c r="K12" s="6"/>
    </row>
    <row r="13" spans="1:11" ht="30">
      <c r="A13" s="2" t="s">
        <v>17</v>
      </c>
      <c r="C13" s="2" t="str">
        <f>RIGHT(H13,LEN(H13)-4)</f>
        <v>Sometimes</v>
      </c>
      <c r="E13" s="3"/>
      <c r="F13" s="3" cm="1">
        <f t="array" ref="F13">_xlfn.IFS(C13="Almost never",1,C13="Sometimes",2,C13="About half the time",3,C13="Most of the time",4,C13="Almost always",5)</f>
        <v>2</v>
      </c>
      <c r="G13" s="3"/>
      <c r="H13" s="6" t="s">
        <v>5</v>
      </c>
      <c r="K13" s="6"/>
    </row>
    <row r="14" spans="1:11">
      <c r="A14" s="2" t="s">
        <v>18</v>
      </c>
      <c r="C14" s="2" t="str">
        <f t="shared" ref="C14:C23" si="1">RIGHT(H14,LEN(H14)-4)</f>
        <v>About half the time</v>
      </c>
      <c r="E14" s="3" cm="1">
        <f t="array" ref="E14">_xlfn.IFS(C14="Almost never",1,C14="Sometimes",2,C14="About half the time",3,C14="Most of the time",4,C14="Almost always",5)</f>
        <v>3</v>
      </c>
      <c r="F14" s="3"/>
      <c r="G14" s="3"/>
      <c r="H14" s="6" t="s">
        <v>112</v>
      </c>
      <c r="K14" s="6"/>
    </row>
    <row r="15" spans="1:11">
      <c r="A15" s="2" t="s">
        <v>19</v>
      </c>
      <c r="C15" s="2" t="str">
        <f t="shared" si="1"/>
        <v>Sometimes</v>
      </c>
      <c r="E15" s="3"/>
      <c r="F15" s="3"/>
      <c r="G15" s="3" cm="1">
        <f t="array" ref="G15">_xlfn.IFS(C15="Almost never",1,C15="Sometimes",2,C15="About half the time",3,C15="Most of the time",4,C15="Almost always",5)</f>
        <v>2</v>
      </c>
      <c r="H15" s="6" t="s">
        <v>113</v>
      </c>
      <c r="K15" s="6"/>
    </row>
    <row r="16" spans="1:11" ht="30">
      <c r="A16" s="2" t="s">
        <v>20</v>
      </c>
      <c r="C16" s="2" t="str">
        <f t="shared" si="1"/>
        <v>About half the time</v>
      </c>
      <c r="D16" s="3" cm="1">
        <f t="array" ref="D16">_xlfn.IFS(C16="Almost never",1,C16="Sometimes",2,C16="About half the time",3,C16="Most of the time",4,C16="Almost always",5)</f>
        <v>3</v>
      </c>
      <c r="F16" s="3"/>
      <c r="H16" s="6" t="s">
        <v>114</v>
      </c>
      <c r="K16" s="6"/>
    </row>
    <row r="17" spans="1:11" ht="30">
      <c r="A17" s="2" t="s">
        <v>21</v>
      </c>
      <c r="C17" s="2" t="str">
        <f t="shared" si="1"/>
        <v>Sometimes</v>
      </c>
      <c r="E17" s="3"/>
      <c r="F17" s="3" cm="1">
        <f t="array" ref="F17">_xlfn.IFS(C17="Almost never",1,C17="Sometimes",2,C17="About half the time",3,C17="Most of the time",4,C17="Almost always",5)</f>
        <v>2</v>
      </c>
      <c r="G17" s="3"/>
      <c r="H17" s="6" t="s">
        <v>115</v>
      </c>
      <c r="K17" s="6"/>
    </row>
    <row r="18" spans="1:11" ht="30">
      <c r="A18" s="2" t="s">
        <v>22</v>
      </c>
      <c r="C18" s="2" t="str">
        <f t="shared" si="1"/>
        <v>About half the time</v>
      </c>
      <c r="E18" s="3" cm="1">
        <f t="array" ref="E18">_xlfn.IFS(C20="Almost never",1,C20="Sometimes",2,C20="About half the time",3,C20="Most of the time",4,C20="Almost always",5)</f>
        <v>3</v>
      </c>
      <c r="F18" s="3"/>
      <c r="G18" s="3"/>
      <c r="H18" s="6" t="s">
        <v>116</v>
      </c>
      <c r="K18" s="6"/>
    </row>
    <row r="19" spans="1:11" ht="30">
      <c r="A19" s="2" t="s">
        <v>23</v>
      </c>
      <c r="C19" s="2" t="str">
        <f t="shared" si="1"/>
        <v>Sometimes</v>
      </c>
      <c r="F19" s="3"/>
      <c r="G19" s="3" cm="1">
        <f t="array" ref="G19">_xlfn.IFS(C19="Almost never",1,C19="Sometimes",2,C19="About half the time",3,C19="Most of the time",4,C19="Almost always",5)</f>
        <v>2</v>
      </c>
      <c r="H19" s="6" t="s">
        <v>117</v>
      </c>
      <c r="K19" s="6"/>
    </row>
    <row r="20" spans="1:11" ht="30">
      <c r="A20" s="2" t="s">
        <v>24</v>
      </c>
      <c r="C20" s="2" t="str">
        <f t="shared" si="1"/>
        <v>About half the time</v>
      </c>
      <c r="D20" s="3" cm="1">
        <f t="array" ref="D20">_xlfn.IFS(C20="Almost never",1,C20="Sometimes",2,C20="About half the time",3,C20="Most of the time",4,C20="Almost always",5)</f>
        <v>3</v>
      </c>
      <c r="E20" s="7"/>
      <c r="F20" s="3"/>
      <c r="G20" s="7"/>
      <c r="H20" s="6" t="s">
        <v>118</v>
      </c>
      <c r="K20" s="6"/>
    </row>
    <row r="21" spans="1:11" ht="30">
      <c r="A21" s="2" t="s">
        <v>25</v>
      </c>
      <c r="C21" s="2" t="str">
        <f t="shared" si="1"/>
        <v>Sometimes</v>
      </c>
      <c r="E21" s="7"/>
      <c r="F21" s="3" cm="1">
        <f t="array" ref="F21">_xlfn.IFS(C21="Almost never",1,C21="Sometimes",2,C21="About half the time",3,C21="Most of the time",4,C21="Almost always",5)</f>
        <v>2</v>
      </c>
      <c r="G21" s="7"/>
      <c r="H21" s="6" t="s">
        <v>119</v>
      </c>
      <c r="K21" s="6"/>
    </row>
    <row r="22" spans="1:11">
      <c r="A22" s="2" t="s">
        <v>26</v>
      </c>
      <c r="C22" s="2" t="str">
        <f t="shared" si="1"/>
        <v>About half the time</v>
      </c>
      <c r="E22" s="3" cm="1">
        <f t="array" ref="E22">_xlfn.IFS(C22="Almost never",1,C22="Sometimes",2,C22="About half the time",3,C22="Most of the time",4,C22="Almost always",5)</f>
        <v>3</v>
      </c>
      <c r="F22" s="3"/>
      <c r="H22" s="6" t="s">
        <v>120</v>
      </c>
      <c r="K22" s="6"/>
    </row>
    <row r="23" spans="1:11" ht="30">
      <c r="A23" s="2" t="s">
        <v>27</v>
      </c>
      <c r="C23" s="2" t="str">
        <f t="shared" si="1"/>
        <v>Sometimes</v>
      </c>
      <c r="F23" s="3"/>
      <c r="G23" s="3" cm="1">
        <f t="array" ref="G23">_xlfn.IFS(C23="Almost never",1,C23="Sometimes",2,C23="About half the time",3,C23="Most of the time",4,C23="Almost always",5)</f>
        <v>2</v>
      </c>
      <c r="H23" s="6" t="s">
        <v>121</v>
      </c>
      <c r="K23" s="6"/>
    </row>
    <row r="24" spans="1:11">
      <c r="J24"/>
    </row>
    <row r="25" spans="1:11">
      <c r="D25" s="3" t="s">
        <v>28</v>
      </c>
      <c r="E25" s="3" t="s">
        <v>29</v>
      </c>
      <c r="F25" s="3" t="s">
        <v>30</v>
      </c>
      <c r="G25" s="3" t="s">
        <v>31</v>
      </c>
      <c r="J25"/>
    </row>
    <row r="26" spans="1:11" ht="15.75">
      <c r="D26" s="8">
        <f>SUM(D4:D23)</f>
        <v>17</v>
      </c>
      <c r="E26" s="8">
        <f t="shared" ref="E26:G26" si="2">SUM(E4:E23)</f>
        <v>16</v>
      </c>
      <c r="F26" s="8">
        <f t="shared" si="2"/>
        <v>10</v>
      </c>
      <c r="G26" s="8">
        <f t="shared" si="2"/>
        <v>10</v>
      </c>
    </row>
    <row r="27" spans="1:11">
      <c r="D27" s="21" t="s">
        <v>54</v>
      </c>
      <c r="E27" s="21"/>
      <c r="F27" s="22" t="s">
        <v>55</v>
      </c>
      <c r="G27" s="22"/>
    </row>
    <row r="28" spans="1:11" ht="15.75">
      <c r="D28" s="23">
        <f>SUM(D26:E26)</f>
        <v>33</v>
      </c>
      <c r="E28" s="23"/>
      <c r="F28" s="23">
        <f>SUM(F26:G26)</f>
        <v>20</v>
      </c>
      <c r="G28" s="23"/>
    </row>
    <row r="29" spans="1:11" ht="18.75">
      <c r="D29" s="24" t="s">
        <v>6</v>
      </c>
      <c r="E29" s="24"/>
      <c r="F29" s="24"/>
      <c r="G29" s="24"/>
    </row>
    <row r="30" spans="1:11" ht="15.75">
      <c r="D30" s="23">
        <f>SUM(D26:G26)</f>
        <v>53</v>
      </c>
      <c r="E30" s="23"/>
      <c r="F30" s="23"/>
      <c r="G30" s="23"/>
    </row>
    <row r="31" spans="1:11">
      <c r="E31" s="6"/>
    </row>
    <row r="32" spans="1:11">
      <c r="E32" s="6"/>
    </row>
    <row r="33" spans="5:5">
      <c r="E33" s="6"/>
    </row>
    <row r="34" spans="5:5">
      <c r="E34" s="6"/>
    </row>
    <row r="35" spans="5:5">
      <c r="E35" s="6"/>
    </row>
    <row r="36" spans="5:5">
      <c r="E36" s="6"/>
    </row>
    <row r="37" spans="5:5">
      <c r="E37" s="6"/>
    </row>
    <row r="38" spans="5:5">
      <c r="E38" s="6"/>
    </row>
    <row r="39" spans="5:5">
      <c r="E39" s="6"/>
    </row>
    <row r="40" spans="5:5">
      <c r="E40" s="6"/>
    </row>
    <row r="41" spans="5:5">
      <c r="E41" s="6"/>
    </row>
    <row r="42" spans="5:5">
      <c r="E42" s="6"/>
    </row>
    <row r="43" spans="5:5">
      <c r="E43" s="6"/>
    </row>
    <row r="44" spans="5:5">
      <c r="E44" s="6"/>
    </row>
    <row r="45" spans="5:5">
      <c r="E45" s="6"/>
    </row>
    <row r="46" spans="5:5">
      <c r="E46" s="6"/>
    </row>
    <row r="47" spans="5:5">
      <c r="E47" s="6"/>
    </row>
    <row r="48" spans="5:5">
      <c r="E48" s="6"/>
    </row>
    <row r="49" spans="5:5">
      <c r="E49" s="6"/>
    </row>
    <row r="50" spans="5:5">
      <c r="E50" s="6"/>
    </row>
    <row r="51" spans="5:5">
      <c r="E51" s="6"/>
    </row>
    <row r="52" spans="5:5">
      <c r="E52" s="6"/>
    </row>
    <row r="53" spans="5:5">
      <c r="E53" s="6"/>
    </row>
    <row r="54" spans="5:5">
      <c r="E54" s="6"/>
    </row>
    <row r="55" spans="5:5">
      <c r="E55" s="6"/>
    </row>
    <row r="56" spans="5:5">
      <c r="E56" s="6"/>
    </row>
    <row r="57" spans="5:5">
      <c r="E57" s="6"/>
    </row>
    <row r="58" spans="5:5">
      <c r="E58" s="6"/>
    </row>
    <row r="59" spans="5:5">
      <c r="E59" s="6"/>
    </row>
    <row r="60" spans="5:5">
      <c r="E60" s="6"/>
    </row>
    <row r="61" spans="5:5">
      <c r="E61" s="6"/>
    </row>
    <row r="62" spans="5:5">
      <c r="E62" s="6"/>
    </row>
    <row r="63" spans="5:5">
      <c r="E63" s="6"/>
    </row>
  </sheetData>
  <mergeCells count="7">
    <mergeCell ref="D30:G30"/>
    <mergeCell ref="D1:G1"/>
    <mergeCell ref="D27:E27"/>
    <mergeCell ref="F27:G27"/>
    <mergeCell ref="D28:E28"/>
    <mergeCell ref="F28:G28"/>
    <mergeCell ref="D29:G29"/>
  </mergeCells>
  <pageMargins left="0.7" right="0.7" top="0.78740157499999996" bottom="0.78740157499999996"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FB4C7-62BE-45D7-A3BC-031A56325393}">
  <dimension ref="A1:K63"/>
  <sheetViews>
    <sheetView zoomScaleNormal="100" workbookViewId="0">
      <selection activeCell="C27" sqref="C27"/>
    </sheetView>
  </sheetViews>
  <sheetFormatPr baseColWidth="10" defaultColWidth="11.5703125" defaultRowHeight="15"/>
  <cols>
    <col min="1" max="1" width="67.7109375" style="2" customWidth="1"/>
    <col min="2" max="2" width="57.5703125" style="2" hidden="1" customWidth="1"/>
    <col min="3" max="3" width="26" style="2" customWidth="1"/>
    <col min="4" max="4" width="11.5703125" style="3"/>
    <col min="5" max="5" width="13.7109375" style="2" customWidth="1"/>
    <col min="6" max="6" width="15.140625" style="2" customWidth="1"/>
    <col min="7" max="16384" width="11.5703125" style="2"/>
  </cols>
  <sheetData>
    <row r="1" spans="1:11" ht="42.6" customHeight="1">
      <c r="A1" s="1" t="s">
        <v>0</v>
      </c>
      <c r="B1" s="1" t="s">
        <v>1</v>
      </c>
      <c r="C1" s="1" t="s">
        <v>2</v>
      </c>
      <c r="D1" s="20" t="s">
        <v>3</v>
      </c>
      <c r="E1" s="20"/>
      <c r="F1" s="20"/>
      <c r="G1" s="20"/>
      <c r="H1" s="1" t="s">
        <v>4</v>
      </c>
    </row>
    <row r="2" spans="1:11">
      <c r="D2" s="3" t="s">
        <v>28</v>
      </c>
      <c r="E2" s="3" t="s">
        <v>29</v>
      </c>
      <c r="F2" s="3" t="s">
        <v>30</v>
      </c>
      <c r="G2" s="3" t="s">
        <v>31</v>
      </c>
      <c r="H2" s="18">
        <v>45151</v>
      </c>
    </row>
    <row r="3" spans="1:11" ht="28.5">
      <c r="A3" s="4" t="s">
        <v>7</v>
      </c>
      <c r="B3" t="s">
        <v>74</v>
      </c>
      <c r="C3" s="5"/>
      <c r="F3" s="3"/>
      <c r="J3"/>
      <c r="K3"/>
    </row>
    <row r="4" spans="1:11">
      <c r="A4" s="2" t="s">
        <v>8</v>
      </c>
      <c r="B4" t="s">
        <v>75</v>
      </c>
      <c r="C4" s="30" t="str">
        <f>RIGHT(H4,LEN(H4)-3)</f>
        <v>Just by seeing or hearing someone, I know if they are feeling sad.</v>
      </c>
      <c r="D4" s="3" t="e" cm="1">
        <f t="array" ref="D4">_xlfn.IFS(C4="Almost never",1,C4="Sometimes",2,C4="About half the time",3,C4="Most of the time",4,C4="Almost always",5)</f>
        <v>#N/A</v>
      </c>
      <c r="F4" s="3"/>
      <c r="H4" s="30" t="s">
        <v>8</v>
      </c>
      <c r="K4" s="6"/>
    </row>
    <row r="5" spans="1:11">
      <c r="A5" s="2" t="s">
        <v>9</v>
      </c>
      <c r="C5" s="30" t="str">
        <f t="shared" ref="C5:C12" si="0">RIGHT(H5,LEN(H5)-3)</f>
        <v>When I see or hear someone who is sad, it makes me feel sad too.</v>
      </c>
      <c r="D5" s="3" t="s">
        <v>122</v>
      </c>
      <c r="E5" s="3"/>
      <c r="F5" s="3" t="e" cm="1">
        <f t="array" ref="F5">_xlfn.IFS(C5="Almost never",1,C5="Sometimes",2,C5="About half the time",3,C5="Most of the time",4,C5="Almost always",5)</f>
        <v>#N/A</v>
      </c>
      <c r="G5" s="3"/>
      <c r="H5" s="30" t="s">
        <v>9</v>
      </c>
      <c r="K5" s="6"/>
    </row>
    <row r="6" spans="1:11">
      <c r="A6" s="2" t="s">
        <v>10</v>
      </c>
      <c r="C6" s="30" t="str">
        <f t="shared" si="0"/>
        <v>Just by seeing or hearing someone, I know if they are feeling happy.</v>
      </c>
      <c r="D6" s="3" t="s">
        <v>122</v>
      </c>
      <c r="E6" s="3" t="e" cm="1">
        <f t="array" ref="E6">_xlfn.IFS(C6="Almost never",1,C6="Sometimes",2,C6="About half the time",3,C6="Most of the time",4,C6="Almost always",5)</f>
        <v>#N/A</v>
      </c>
      <c r="F6" s="3"/>
      <c r="H6" s="30" t="s">
        <v>10</v>
      </c>
      <c r="K6" s="6"/>
    </row>
    <row r="7" spans="1:11">
      <c r="A7" s="2" t="s">
        <v>11</v>
      </c>
      <c r="C7" s="30" t="str">
        <f t="shared" si="0"/>
        <v>When I see or hear someone who is happy, it makes me feel happy too.</v>
      </c>
      <c r="D7" s="3" t="s">
        <v>122</v>
      </c>
      <c r="E7" s="3"/>
      <c r="F7" s="3"/>
      <c r="G7" s="3" t="e" cm="1">
        <f t="array" ref="G7">_xlfn.IFS(C7="Almost never",1,C7="Sometimes",2,C7="About half the time",3,C7="Most of the time",4,C7="Almost always",5)</f>
        <v>#N/A</v>
      </c>
      <c r="H7" s="30" t="s">
        <v>11</v>
      </c>
      <c r="K7" s="6"/>
    </row>
    <row r="8" spans="1:11">
      <c r="A8" s="2" t="s">
        <v>12</v>
      </c>
      <c r="C8" s="30" t="str">
        <f t="shared" si="0"/>
        <v>Just by seeing or hearing someone, I know if they are feeling angry.</v>
      </c>
      <c r="D8" s="3" t="e" cm="1">
        <f t="array" ref="D8">_xlfn.IFS(C8="Almost never",1,C8="Sometimes",2,C8="About half the time",3,C8="Most of the time",4,C8="Almost always",5)</f>
        <v>#N/A</v>
      </c>
      <c r="F8" s="3"/>
      <c r="H8" s="30" t="s">
        <v>12</v>
      </c>
      <c r="K8" s="6"/>
    </row>
    <row r="9" spans="1:11">
      <c r="A9" s="2" t="s">
        <v>13</v>
      </c>
      <c r="C9" s="30" t="str">
        <f t="shared" si="0"/>
        <v>When I see or hear someone who is angry, it makes me feel angry too.</v>
      </c>
      <c r="D9" s="3" t="s">
        <v>122</v>
      </c>
      <c r="F9" s="3" t="e" cm="1">
        <f t="array" ref="F9">_xlfn.IFS(C9="Almost never",1,C9="Sometimes",2,C9="About half the time",3,C9="Most of the time",4,C9="Almost always",5)</f>
        <v>#N/A</v>
      </c>
      <c r="H9" s="30" t="s">
        <v>13</v>
      </c>
      <c r="K9" s="6"/>
    </row>
    <row r="10" spans="1:11">
      <c r="A10" s="2" t="s">
        <v>14</v>
      </c>
      <c r="C10" s="30" t="str">
        <f t="shared" si="0"/>
        <v>Just by seeing or hearing someone, I know if they are feeling amused.</v>
      </c>
      <c r="D10" s="3" t="s">
        <v>122</v>
      </c>
      <c r="E10" s="3" t="e" cm="1">
        <f t="array" ref="E10">_xlfn.IFS(C10="Almost never",1,C10="Sometimes",2,C10="About half the time",3,C10="Most of the time",4,C10="Almost always",5)</f>
        <v>#N/A</v>
      </c>
      <c r="F10" s="3"/>
      <c r="G10" s="3"/>
      <c r="H10" s="30" t="s">
        <v>14</v>
      </c>
      <c r="K10" s="6"/>
    </row>
    <row r="11" spans="1:11" ht="30">
      <c r="A11" s="2" t="s">
        <v>15</v>
      </c>
      <c r="C11" s="30" t="str">
        <f t="shared" si="0"/>
        <v>When I see or hear someone who is amused, it makes me feel amused too.</v>
      </c>
      <c r="D11" s="3" t="s">
        <v>122</v>
      </c>
      <c r="F11" s="3"/>
      <c r="G11" s="3" t="e" cm="1">
        <f t="array" ref="G11">_xlfn.IFS(C11="Almost never",1,C11="Sometimes",2,C11="About half the time",3,C11="Most of the time",4,C11="Almost always",5)</f>
        <v>#N/A</v>
      </c>
      <c r="H11" s="30" t="s">
        <v>15</v>
      </c>
      <c r="K11" s="6"/>
    </row>
    <row r="12" spans="1:11">
      <c r="A12" s="2" t="s">
        <v>16</v>
      </c>
      <c r="C12" s="2" t="e">
        <f t="shared" si="0"/>
        <v>#VALUE!</v>
      </c>
      <c r="D12" s="3" t="e" cm="1">
        <f t="array" ref="D12">_xlfn.IFS(C12="Almost never",1,C12="Sometimes",2,C12="About half the time",3,C12="Most of the time",4,C12="Almost always",5)</f>
        <v>#VALUE!</v>
      </c>
      <c r="F12" s="3"/>
      <c r="H12" s="6"/>
      <c r="K12" s="6"/>
    </row>
    <row r="13" spans="1:11" ht="30">
      <c r="A13" s="2" t="s">
        <v>17</v>
      </c>
      <c r="C13" s="2" t="e">
        <f>RIGHT(H13,LEN(H13)-4)</f>
        <v>#VALUE!</v>
      </c>
      <c r="E13" s="3"/>
      <c r="F13" s="3" t="e" cm="1">
        <f t="array" ref="F13">_xlfn.IFS(C13="Almost never",1,C13="Sometimes",2,C13="About half the time",3,C13="Most of the time",4,C13="Almost always",5)</f>
        <v>#VALUE!</v>
      </c>
      <c r="G13" s="3"/>
      <c r="H13" s="6"/>
      <c r="K13" s="6"/>
    </row>
    <row r="14" spans="1:11">
      <c r="A14" s="2" t="s">
        <v>18</v>
      </c>
      <c r="C14" s="2" t="e">
        <f t="shared" ref="C14:C23" si="1">RIGHT(H14,LEN(H14)-4)</f>
        <v>#VALUE!</v>
      </c>
      <c r="E14" s="3" t="e" cm="1">
        <f t="array" ref="E14">_xlfn.IFS(C14="Almost never",1,C14="Sometimes",2,C14="About half the time",3,C14="Most of the time",4,C14="Almost always",5)</f>
        <v>#VALUE!</v>
      </c>
      <c r="F14" s="3"/>
      <c r="G14" s="3"/>
      <c r="H14" s="6"/>
      <c r="K14" s="6"/>
    </row>
    <row r="15" spans="1:11">
      <c r="A15" s="2" t="s">
        <v>19</v>
      </c>
      <c r="C15" s="2" t="e">
        <f t="shared" si="1"/>
        <v>#VALUE!</v>
      </c>
      <c r="E15" s="3"/>
      <c r="F15" s="3"/>
      <c r="G15" s="3" t="e" cm="1">
        <f t="array" ref="G15">_xlfn.IFS(C15="Almost never",1,C15="Sometimes",2,C15="About half the time",3,C15="Most of the time",4,C15="Almost always",5)</f>
        <v>#VALUE!</v>
      </c>
      <c r="H15" s="6"/>
      <c r="K15" s="6"/>
    </row>
    <row r="16" spans="1:11" ht="30">
      <c r="A16" s="2" t="s">
        <v>20</v>
      </c>
      <c r="C16" s="2" t="e">
        <f t="shared" si="1"/>
        <v>#VALUE!</v>
      </c>
      <c r="D16" s="3" t="e" cm="1">
        <f t="array" ref="D16">_xlfn.IFS(C16="Almost never",1,C16="Sometimes",2,C16="About half the time",3,C16="Most of the time",4,C16="Almost always",5)</f>
        <v>#VALUE!</v>
      </c>
      <c r="F16" s="3"/>
      <c r="H16" s="6"/>
      <c r="K16" s="6"/>
    </row>
    <row r="17" spans="1:11" ht="30">
      <c r="A17" s="2" t="s">
        <v>21</v>
      </c>
      <c r="C17" s="2" t="e">
        <f t="shared" si="1"/>
        <v>#VALUE!</v>
      </c>
      <c r="E17" s="3"/>
      <c r="F17" s="3" t="e" cm="1">
        <f t="array" ref="F17">_xlfn.IFS(C17="Almost never",1,C17="Sometimes",2,C17="About half the time",3,C17="Most of the time",4,C17="Almost always",5)</f>
        <v>#VALUE!</v>
      </c>
      <c r="G17" s="3"/>
      <c r="H17" s="6"/>
      <c r="K17" s="6"/>
    </row>
    <row r="18" spans="1:11" ht="30">
      <c r="A18" s="2" t="s">
        <v>22</v>
      </c>
      <c r="C18" s="2" t="e">
        <f t="shared" si="1"/>
        <v>#VALUE!</v>
      </c>
      <c r="E18" s="3" t="e" cm="1">
        <f t="array" ref="E18">_xlfn.IFS(C20="Almost never",1,C20="Sometimes",2,C20="About half the time",3,C20="Most of the time",4,C20="Almost always",5)</f>
        <v>#VALUE!</v>
      </c>
      <c r="F18" s="3"/>
      <c r="G18" s="3"/>
      <c r="H18" s="6"/>
      <c r="K18" s="6"/>
    </row>
    <row r="19" spans="1:11" ht="30">
      <c r="A19" s="2" t="s">
        <v>23</v>
      </c>
      <c r="C19" s="2" t="e">
        <f t="shared" si="1"/>
        <v>#VALUE!</v>
      </c>
      <c r="F19" s="3"/>
      <c r="G19" s="3" t="e" cm="1">
        <f t="array" ref="G19">_xlfn.IFS(C19="Almost never",1,C19="Sometimes",2,C19="About half the time",3,C19="Most of the time",4,C19="Almost always",5)</f>
        <v>#VALUE!</v>
      </c>
      <c r="H19" s="6"/>
      <c r="K19" s="6"/>
    </row>
    <row r="20" spans="1:11" ht="30">
      <c r="A20" s="2" t="s">
        <v>24</v>
      </c>
      <c r="C20" s="2" t="e">
        <f t="shared" si="1"/>
        <v>#VALUE!</v>
      </c>
      <c r="D20" s="3" t="e" cm="1">
        <f t="array" ref="D20">_xlfn.IFS(C20="Almost never",1,C20="Sometimes",2,C20="About half the time",3,C20="Most of the time",4,C20="Almost always",5)</f>
        <v>#VALUE!</v>
      </c>
      <c r="E20" s="7"/>
      <c r="F20" s="3"/>
      <c r="G20" s="7"/>
      <c r="H20" s="6"/>
      <c r="K20" s="6"/>
    </row>
    <row r="21" spans="1:11" ht="30">
      <c r="A21" s="2" t="s">
        <v>25</v>
      </c>
      <c r="C21" s="2" t="e">
        <f t="shared" si="1"/>
        <v>#VALUE!</v>
      </c>
      <c r="E21" s="7"/>
      <c r="F21" s="3" t="e" cm="1">
        <f t="array" ref="F21">_xlfn.IFS(C21="Almost never",1,C21="Sometimes",2,C21="About half the time",3,C21="Most of the time",4,C21="Almost always",5)</f>
        <v>#VALUE!</v>
      </c>
      <c r="G21" s="7"/>
      <c r="H21" s="6"/>
      <c r="K21" s="6"/>
    </row>
    <row r="22" spans="1:11">
      <c r="A22" s="2" t="s">
        <v>26</v>
      </c>
      <c r="C22" s="2" t="e">
        <f t="shared" si="1"/>
        <v>#VALUE!</v>
      </c>
      <c r="E22" s="3" t="e" cm="1">
        <f t="array" ref="E22">_xlfn.IFS(C22="Almost never",1,C22="Sometimes",2,C22="About half the time",3,C22="Most of the time",4,C22="Almost always",5)</f>
        <v>#VALUE!</v>
      </c>
      <c r="F22" s="3"/>
      <c r="H22" s="6"/>
      <c r="K22" s="6"/>
    </row>
    <row r="23" spans="1:11" ht="30">
      <c r="A23" s="2" t="s">
        <v>27</v>
      </c>
      <c r="C23" s="2" t="e">
        <f t="shared" si="1"/>
        <v>#VALUE!</v>
      </c>
      <c r="F23" s="3"/>
      <c r="G23" s="3" t="e" cm="1">
        <f t="array" ref="G23">_xlfn.IFS(C23="Almost never",1,C23="Sometimes",2,C23="About half the time",3,C23="Most of the time",4,C23="Almost always",5)</f>
        <v>#VALUE!</v>
      </c>
      <c r="H23" s="6"/>
      <c r="K23" s="6"/>
    </row>
    <row r="24" spans="1:11">
      <c r="J24"/>
    </row>
    <row r="25" spans="1:11">
      <c r="D25" s="3" t="s">
        <v>28</v>
      </c>
      <c r="E25" s="3" t="s">
        <v>29</v>
      </c>
      <c r="F25" s="3" t="s">
        <v>30</v>
      </c>
      <c r="G25" s="3" t="s">
        <v>31</v>
      </c>
      <c r="J25"/>
    </row>
    <row r="26" spans="1:11" ht="15.75">
      <c r="D26" s="8" t="e">
        <f>SUM(D4:D23)</f>
        <v>#N/A</v>
      </c>
      <c r="E26" s="8" t="e">
        <f t="shared" ref="E26:G26" si="2">SUM(E4:E23)</f>
        <v>#N/A</v>
      </c>
      <c r="F26" s="8" t="e">
        <f t="shared" si="2"/>
        <v>#N/A</v>
      </c>
      <c r="G26" s="8" t="e">
        <f t="shared" si="2"/>
        <v>#N/A</v>
      </c>
    </row>
    <row r="27" spans="1:11">
      <c r="D27" s="21" t="s">
        <v>54</v>
      </c>
      <c r="E27" s="21"/>
      <c r="F27" s="22" t="s">
        <v>55</v>
      </c>
      <c r="G27" s="22"/>
    </row>
    <row r="28" spans="1:11" ht="15.75">
      <c r="D28" s="23" t="e">
        <f>SUM(D26:E26)</f>
        <v>#N/A</v>
      </c>
      <c r="E28" s="23"/>
      <c r="F28" s="23" t="e">
        <f>SUM(F26:G26)</f>
        <v>#N/A</v>
      </c>
      <c r="G28" s="23"/>
    </row>
    <row r="29" spans="1:11" ht="18.75">
      <c r="D29" s="24" t="s">
        <v>6</v>
      </c>
      <c r="E29" s="24"/>
      <c r="F29" s="24"/>
      <c r="G29" s="24"/>
    </row>
    <row r="30" spans="1:11" ht="15.75">
      <c r="D30" s="23" t="e">
        <f>SUM(D26:G26)</f>
        <v>#N/A</v>
      </c>
      <c r="E30" s="23"/>
      <c r="F30" s="23"/>
      <c r="G30" s="23"/>
    </row>
    <row r="31" spans="1:11">
      <c r="E31" s="6"/>
    </row>
    <row r="32" spans="1:11">
      <c r="E32" s="6"/>
    </row>
    <row r="33" spans="5:5">
      <c r="E33" s="6"/>
    </row>
    <row r="34" spans="5:5">
      <c r="E34" s="6"/>
    </row>
    <row r="35" spans="5:5">
      <c r="E35" s="6"/>
    </row>
    <row r="36" spans="5:5">
      <c r="E36" s="6"/>
    </row>
    <row r="37" spans="5:5">
      <c r="E37" s="6"/>
    </row>
    <row r="38" spans="5:5">
      <c r="E38" s="6"/>
    </row>
    <row r="39" spans="5:5">
      <c r="E39" s="6"/>
    </row>
    <row r="40" spans="5:5">
      <c r="E40" s="6"/>
    </row>
    <row r="41" spans="5:5">
      <c r="E41" s="6"/>
    </row>
    <row r="42" spans="5:5">
      <c r="E42" s="6"/>
    </row>
    <row r="43" spans="5:5">
      <c r="E43" s="6"/>
    </row>
    <row r="44" spans="5:5">
      <c r="E44" s="6"/>
    </row>
    <row r="45" spans="5:5">
      <c r="E45" s="6"/>
    </row>
    <row r="46" spans="5:5">
      <c r="E46" s="6"/>
    </row>
    <row r="47" spans="5:5">
      <c r="E47" s="6"/>
    </row>
    <row r="48" spans="5:5">
      <c r="E48" s="6"/>
    </row>
    <row r="49" spans="5:5">
      <c r="E49" s="6"/>
    </row>
    <row r="50" spans="5:5">
      <c r="E50" s="6"/>
    </row>
    <row r="51" spans="5:5">
      <c r="E51" s="6"/>
    </row>
    <row r="52" spans="5:5">
      <c r="E52" s="6"/>
    </row>
    <row r="53" spans="5:5">
      <c r="E53" s="6"/>
    </row>
    <row r="54" spans="5:5">
      <c r="E54" s="6"/>
    </row>
    <row r="55" spans="5:5">
      <c r="E55" s="6"/>
    </row>
    <row r="56" spans="5:5">
      <c r="E56" s="6"/>
    </row>
    <row r="57" spans="5:5">
      <c r="E57" s="6"/>
    </row>
    <row r="58" spans="5:5">
      <c r="E58" s="6"/>
    </row>
    <row r="59" spans="5:5">
      <c r="E59" s="6"/>
    </row>
    <row r="60" spans="5:5">
      <c r="E60" s="6"/>
    </row>
    <row r="61" spans="5:5">
      <c r="E61" s="6"/>
    </row>
    <row r="62" spans="5:5">
      <c r="E62" s="6"/>
    </row>
    <row r="63" spans="5:5">
      <c r="E63" s="6"/>
    </row>
  </sheetData>
  <mergeCells count="7">
    <mergeCell ref="D30:G30"/>
    <mergeCell ref="D1:G1"/>
    <mergeCell ref="D27:E27"/>
    <mergeCell ref="F27:G27"/>
    <mergeCell ref="D28:E28"/>
    <mergeCell ref="F28:G28"/>
    <mergeCell ref="D29:G29"/>
  </mergeCells>
  <pageMargins left="0.7" right="0.7" top="0.78740157499999996" bottom="0.78740157499999996"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FAAE2-7E8C-4BAF-913B-B384CB010993}">
  <dimension ref="A1:H63"/>
  <sheetViews>
    <sheetView zoomScaleNormal="100" workbookViewId="0">
      <selection activeCell="A9" sqref="A9"/>
    </sheetView>
  </sheetViews>
  <sheetFormatPr baseColWidth="10" defaultColWidth="11.5703125" defaultRowHeight="15"/>
  <cols>
    <col min="1" max="1" width="67.7109375" style="2" customWidth="1"/>
    <col min="2" max="2" width="57.5703125" style="2" hidden="1" customWidth="1"/>
    <col min="3" max="3" width="26" style="2" customWidth="1"/>
    <col min="4" max="4" width="11.5703125" style="3"/>
    <col min="5" max="5" width="13.7109375" style="2" customWidth="1"/>
    <col min="6" max="6" width="15.140625" style="2" customWidth="1"/>
    <col min="7" max="16384" width="11.5703125" style="2"/>
  </cols>
  <sheetData>
    <row r="1" spans="1:8" ht="42.6" customHeight="1">
      <c r="A1" s="9" t="s">
        <v>0</v>
      </c>
      <c r="B1" s="9" t="s">
        <v>1</v>
      </c>
      <c r="C1" s="9" t="s">
        <v>2</v>
      </c>
      <c r="D1" s="26" t="s">
        <v>3</v>
      </c>
      <c r="E1" s="26"/>
      <c r="F1" s="26"/>
      <c r="G1" s="26"/>
      <c r="H1" s="9" t="s">
        <v>4</v>
      </c>
    </row>
    <row r="2" spans="1:8">
      <c r="A2"/>
      <c r="B2"/>
      <c r="C2"/>
      <c r="D2" s="10" t="s">
        <v>28</v>
      </c>
      <c r="E2" s="10" t="s">
        <v>29</v>
      </c>
      <c r="F2" s="10" t="s">
        <v>30</v>
      </c>
      <c r="G2" s="10" t="s">
        <v>31</v>
      </c>
      <c r="H2" s="18">
        <v>45151</v>
      </c>
    </row>
    <row r="3" spans="1:8">
      <c r="A3" s="11" t="s">
        <v>7</v>
      </c>
      <c r="B3"/>
      <c r="C3" s="12" t="s">
        <v>122</v>
      </c>
      <c r="D3" s="10"/>
      <c r="E3"/>
      <c r="F3" s="10"/>
      <c r="G3"/>
      <c r="H3"/>
    </row>
    <row r="4" spans="1:8">
      <c r="A4" t="s">
        <v>8</v>
      </c>
      <c r="B4" t="str">
        <f>_xlfn.TEXTJOIN(,,$A$3,RIGHT(A4,LEN(A4)-2))</f>
        <v>Answer the following statements only with „Almost always“, „Most of the time“, „About half the time“, „Sometimes“, „Almost never“: Just by seeing or hearing someone, I know if they are feeling sad.</v>
      </c>
      <c r="C4" t="str">
        <f>RIGHT(H4,LEN(H4))</f>
        <v>About half the time</v>
      </c>
      <c r="D4" s="10" cm="1">
        <f t="array" ref="D4">_xlfn.IFS(C4="Almost never",1,C4="Sometimes",2,C4="About half the time",3,C4="Most of the time",4,C4="Almost always",5)</f>
        <v>3</v>
      </c>
      <c r="E4"/>
      <c r="F4" s="10"/>
      <c r="G4"/>
      <c r="H4" s="13" t="s">
        <v>98</v>
      </c>
    </row>
    <row r="5" spans="1:8">
      <c r="A5" t="s">
        <v>9</v>
      </c>
      <c r="B5" t="str">
        <f t="shared" ref="B5:B12" si="0">_xlfn.TEXTJOIN(,,$A$3,RIGHT(A5,LEN(A5)-2))</f>
        <v>Answer the following statements only with „Almost always“, „Most of the time“, „About half the time“, „Sometimes“, „Almost never“: When I see or hear someone who is sad, it makes me feel sad too.</v>
      </c>
      <c r="C5" t="str">
        <f t="shared" ref="C5:C23" si="1">RIGHT(H5,LEN(H5))</f>
        <v>Most of the time</v>
      </c>
      <c r="D5" s="10"/>
      <c r="E5" s="10"/>
      <c r="F5" s="10" cm="1">
        <f t="array" ref="F5">_xlfn.IFS(C5="Almost never",1,C5="Sometimes",2,C5="About half the time",3,C5="Most of the time",4,C5="Almost always",5)</f>
        <v>4</v>
      </c>
      <c r="G5" s="10"/>
      <c r="H5" s="13" t="s">
        <v>100</v>
      </c>
    </row>
    <row r="6" spans="1:8">
      <c r="A6" t="s">
        <v>10</v>
      </c>
      <c r="B6" t="str">
        <f t="shared" si="0"/>
        <v>Answer the following statements only with „Almost always“, „Most of the time“, „About half the time“, „Sometimes“, „Almost never“: Just by seeing or hearing someone, I know if they are feeling happy.</v>
      </c>
      <c r="C6" t="str">
        <f t="shared" si="1"/>
        <v>Sometimes</v>
      </c>
      <c r="D6" s="10"/>
      <c r="E6" s="10" cm="1">
        <f t="array" ref="E6">_xlfn.IFS(C6="Almost never",1,C6="Sometimes",2,C6="About half the time",3,C6="Most of the time",4,C6="Almost always",5)</f>
        <v>2</v>
      </c>
      <c r="F6" s="10"/>
      <c r="G6"/>
      <c r="H6" s="13" t="s">
        <v>99</v>
      </c>
    </row>
    <row r="7" spans="1:8">
      <c r="A7" t="s">
        <v>11</v>
      </c>
      <c r="B7" t="str">
        <f t="shared" si="0"/>
        <v>Answer the following statements only with „Almost always“, „Most of the time“, „About half the time“, „Sometimes“, „Almost never“: When I see or hear someone who is happy, it makes me feel happy too.</v>
      </c>
      <c r="C7" t="str">
        <f t="shared" si="1"/>
        <v>Most of the time</v>
      </c>
      <c r="D7" s="10"/>
      <c r="E7" s="10"/>
      <c r="F7" s="10"/>
      <c r="G7" s="10" cm="1">
        <f t="array" ref="G7">_xlfn.IFS(C7="Almost never",1,C7="Sometimes",2,C7="About half the time",3,C7="Most of the time",4,C7="Almost always",5)</f>
        <v>4</v>
      </c>
      <c r="H7" s="13" t="s">
        <v>100</v>
      </c>
    </row>
    <row r="8" spans="1:8">
      <c r="A8" t="s">
        <v>12</v>
      </c>
      <c r="B8" t="str">
        <f t="shared" si="0"/>
        <v>Answer the following statements only with „Almost always“, „Most of the time“, „About half the time“, „Sometimes“, „Almost never“: Just by seeing or hearing someone, I know if they are feeling angry.</v>
      </c>
      <c r="C8" t="str">
        <f t="shared" si="1"/>
        <v>Almost never</v>
      </c>
      <c r="D8" s="10" cm="1">
        <f t="array" ref="D8">_xlfn.IFS(C8="Almost never",1,C8="Sometimes",2,C8="About half the time",3,C8="Most of the time",4,C8="Almost always",5)</f>
        <v>1</v>
      </c>
      <c r="E8"/>
      <c r="F8" s="10"/>
      <c r="G8"/>
      <c r="H8" s="13" t="s">
        <v>101</v>
      </c>
    </row>
    <row r="9" spans="1:8">
      <c r="A9" t="s">
        <v>13</v>
      </c>
      <c r="B9" t="str">
        <f t="shared" si="0"/>
        <v>Answer the following statements only with „Almost always“, „Most of the time“, „About half the time“, „Sometimes“, „Almost never“: When I see or hear someone who is angry, it makes me feel angry too.</v>
      </c>
      <c r="C9" t="str">
        <f t="shared" si="1"/>
        <v>Almost never</v>
      </c>
      <c r="D9" s="10"/>
      <c r="E9"/>
      <c r="F9" s="10" cm="1">
        <f t="array" ref="F9">_xlfn.IFS(C9="Almost never",1,C9="Sometimes",2,C9="About half the time",3,C9="Most of the time",4,C9="Almost always",5)</f>
        <v>1</v>
      </c>
      <c r="G9"/>
      <c r="H9" s="13" t="s">
        <v>101</v>
      </c>
    </row>
    <row r="10" spans="1:8">
      <c r="A10" t="s">
        <v>14</v>
      </c>
      <c r="B10" t="str">
        <f t="shared" si="0"/>
        <v>Answer the following statements only with „Almost always“, „Most of the time“, „About half the time“, „Sometimes“, „Almost never“: Just by seeing or hearing someone, I know if they are feeling amused.</v>
      </c>
      <c r="C10" t="str">
        <f t="shared" si="1"/>
        <v>Almost always</v>
      </c>
      <c r="D10" s="10"/>
      <c r="E10" s="10" cm="1">
        <f t="array" ref="E10">_xlfn.IFS(C10="Almost never",1,C10="Sometimes",2,C10="About half the time",3,C10="Most of the time",4,C10="Almost always",5)</f>
        <v>5</v>
      </c>
      <c r="F10" s="10"/>
      <c r="G10" s="10"/>
      <c r="H10" s="13" t="s">
        <v>103</v>
      </c>
    </row>
    <row r="11" spans="1:8">
      <c r="A11" t="s">
        <v>15</v>
      </c>
      <c r="B11" t="str">
        <f t="shared" si="0"/>
        <v>Answer the following statements only with „Almost always“, „Most of the time“, „About half the time“, „Sometimes“, „Almost never“: When I see or hear someone who is amused, it makes me feel amused too.</v>
      </c>
      <c r="C11" t="str">
        <f t="shared" si="1"/>
        <v>almost always</v>
      </c>
      <c r="D11" s="10"/>
      <c r="E11"/>
      <c r="F11" s="10"/>
      <c r="G11" s="10" cm="1">
        <f t="array" ref="G11">_xlfn.IFS(C11="Almost never",1,C11="Sometimes",2,C11="About half the time",3,C11="Most of the time",4,C11="Almost always",5)</f>
        <v>5</v>
      </c>
      <c r="H11" s="13" t="s">
        <v>102</v>
      </c>
    </row>
    <row r="12" spans="1:8">
      <c r="A12" t="s">
        <v>16</v>
      </c>
      <c r="B12" t="str">
        <f t="shared" si="0"/>
        <v>Answer the following statements only with „Almost always“, „Most of the time“, „About half the time“, „Sometimes“, „Almost never“: Just by seeing or hearing someone, I know if they are feeling scared.</v>
      </c>
      <c r="C12" t="str">
        <f t="shared" si="1"/>
        <v>Sometimes</v>
      </c>
      <c r="D12" s="10" cm="1">
        <f t="array" ref="D12">_xlfn.IFS(C12="Almost never",1,C12="Sometimes",2,C12="About half the time",3,C12="Most of the time",4,C12="Almost always",5)</f>
        <v>2</v>
      </c>
      <c r="E12"/>
      <c r="F12" s="10"/>
      <c r="G12"/>
      <c r="H12" s="13" t="s">
        <v>99</v>
      </c>
    </row>
    <row r="13" spans="1:8">
      <c r="A13" t="s">
        <v>17</v>
      </c>
      <c r="B13" t="str">
        <f>_xlfn.TEXTJOIN(,,$A$3,RIGHT(A13,LEN(A13)-3))</f>
        <v>Answer the following statements only with „Almost always“, „Most of the time“, „About half the time“, „Sometimes“, „Almost never“: When I see or hear someone who is scared, it makes me feel scared too.</v>
      </c>
      <c r="C13" t="str">
        <f t="shared" si="1"/>
        <v>About half the time</v>
      </c>
      <c r="D13" s="10"/>
      <c r="E13" s="10"/>
      <c r="F13" s="10" cm="1">
        <f t="array" ref="F13">_xlfn.IFS(C13="Almost never",1,C13="Sometimes",2,C13="About half the time",3,C13="Most of the time",4,C13="Almost always",5)</f>
        <v>3</v>
      </c>
      <c r="G13" s="10"/>
      <c r="H13" s="13" t="s">
        <v>98</v>
      </c>
    </row>
    <row r="14" spans="1:8">
      <c r="A14" t="s">
        <v>18</v>
      </c>
      <c r="B14" t="str">
        <f t="shared" ref="B14:B23" si="2">_xlfn.TEXTJOIN(,,$A$3,RIGHT(A14,LEN(A14)-3))</f>
        <v>Answer the following statements only with „Almost always“, „Most of the time“, „About half the time“, „Sometimes“, „Almost never“: Just by seeing or hearing someone, I know if they are feeling calm.</v>
      </c>
      <c r="C14" t="str">
        <f t="shared" si="1"/>
        <v>Sometimes</v>
      </c>
      <c r="D14" s="10"/>
      <c r="E14" s="10" cm="1">
        <f t="array" ref="E14">_xlfn.IFS(C14="Almost never",1,C14="Sometimes",2,C14="About half the time",3,C14="Most of the time",4,C14="Almost always",5)</f>
        <v>2</v>
      </c>
      <c r="F14" s="10"/>
      <c r="G14" s="10"/>
      <c r="H14" s="13" t="s">
        <v>99</v>
      </c>
    </row>
    <row r="15" spans="1:8">
      <c r="A15" t="s">
        <v>19</v>
      </c>
      <c r="B15" t="str">
        <f t="shared" si="2"/>
        <v>Answer the following statements only with „Almost always“, „Most of the time“, „About half the time“, „Sometimes“, „Almost never“: When I see or hear someone who is calm, it makes me feel calm too.</v>
      </c>
      <c r="C15" t="str">
        <f t="shared" si="1"/>
        <v>About half the time</v>
      </c>
      <c r="D15" s="10"/>
      <c r="E15" s="10"/>
      <c r="F15" s="10"/>
      <c r="G15" s="10" cm="1">
        <f t="array" ref="G15">_xlfn.IFS(C15="Almost never",1,C15="Sometimes",2,C15="About half the time",3,C15="Most of the time",4,C15="Almost always",5)</f>
        <v>3</v>
      </c>
      <c r="H15" s="13" t="s">
        <v>98</v>
      </c>
    </row>
    <row r="16" spans="1:8">
      <c r="A16" t="s">
        <v>20</v>
      </c>
      <c r="B16" t="str">
        <f t="shared" si="2"/>
        <v>Answer the following statements only with „Almost always“, „Most of the time“, „About half the time“, „Sometimes“, „Almost never“: Just by seeing or hearing someone, I know if they are feeling disgusted.</v>
      </c>
      <c r="C16" t="str">
        <f t="shared" si="1"/>
        <v>Almost never</v>
      </c>
      <c r="D16" s="10" cm="1">
        <f t="array" ref="D16">_xlfn.IFS(C16="Almost never",1,C16="Sometimes",2,C16="About half the time",3,C16="Most of the time",4,C16="Almost always",5)</f>
        <v>1</v>
      </c>
      <c r="E16"/>
      <c r="F16" s="10"/>
      <c r="G16"/>
      <c r="H16" s="13" t="s">
        <v>101</v>
      </c>
    </row>
    <row r="17" spans="1:8">
      <c r="A17" t="s">
        <v>21</v>
      </c>
      <c r="B17" t="str">
        <f t="shared" si="2"/>
        <v>Answer the following statements only with „Almost always“, „Most of the time“, „About half the time“, „Sometimes“, „Almost never“: When I see or hear someone who is disgusted, it makes me feel disgusted too.</v>
      </c>
      <c r="C17" t="str">
        <f t="shared" si="1"/>
        <v>Almost never</v>
      </c>
      <c r="D17" s="10"/>
      <c r="E17" s="10"/>
      <c r="F17" s="10" cm="1">
        <f t="array" ref="F17">_xlfn.IFS(C17="Almost never",1,C17="Sometimes",2,C17="About half the time",3,C17="Most of the time",4,C17="Almost always",5)</f>
        <v>1</v>
      </c>
      <c r="G17" s="10"/>
      <c r="H17" s="13" t="s">
        <v>101</v>
      </c>
    </row>
    <row r="18" spans="1:8">
      <c r="A18" t="s">
        <v>22</v>
      </c>
      <c r="B18" t="str">
        <f t="shared" si="2"/>
        <v>Answer the following statements only with „Almost always“, „Most of the time“, „About half the time“, „Sometimes“, „Almost never“: Just by seeing or hearing someone, I know if they are feeling enthusiastic.</v>
      </c>
      <c r="C18" t="str">
        <f t="shared" si="1"/>
        <v>Almost always</v>
      </c>
      <c r="D18" s="10"/>
      <c r="E18" s="10" cm="1">
        <f t="array" ref="E18">_xlfn.IFS(C20="Almost never",1,C20="Sometimes",2,C20="About half the time",3,C20="Most of the time",4,C20="Almost always",5)</f>
        <v>5</v>
      </c>
      <c r="F18" s="10"/>
      <c r="G18" s="10"/>
      <c r="H18" s="13" t="s">
        <v>103</v>
      </c>
    </row>
    <row r="19" spans="1:8">
      <c r="A19" t="s">
        <v>23</v>
      </c>
      <c r="B19" t="str">
        <f t="shared" si="2"/>
        <v>Answer the following statements only with „Almost always“, „Most of the time“, „About half the time“, „Sometimes“, „Almost never“: When I see or hear someone who is enthusiastic, it makes me feel enthusiastic too.</v>
      </c>
      <c r="C19" t="str">
        <f t="shared" si="1"/>
        <v>Almost always</v>
      </c>
      <c r="D19" s="10"/>
      <c r="E19"/>
      <c r="F19" s="10"/>
      <c r="G19" s="10" cm="1">
        <f t="array" ref="G19">_xlfn.IFS(C19="Almost never",1,C19="Sometimes",2,C19="About half the time",3,C19="Most of the time",4,C19="Almost always",5)</f>
        <v>5</v>
      </c>
      <c r="H19" s="13" t="s">
        <v>103</v>
      </c>
    </row>
    <row r="20" spans="1:8">
      <c r="A20" t="s">
        <v>24</v>
      </c>
      <c r="B20" t="str">
        <f t="shared" si="2"/>
        <v>Answer the following statements only with „Almost always“, „Most of the time“, „About half the time“, „Sometimes“, „Almost never“: Just by seeing or hearing someone, I know if they are feeling embarrassed.</v>
      </c>
      <c r="C20" t="str">
        <f t="shared" si="1"/>
        <v>Almost always</v>
      </c>
      <c r="D20" s="10" cm="1">
        <f t="array" ref="D20">_xlfn.IFS(C20="Almost never",1,C20="Sometimes",2,C20="About half the time",3,C20="Most of the time",4,C20="Almost always",5)</f>
        <v>5</v>
      </c>
      <c r="E20" s="13"/>
      <c r="F20" s="10"/>
      <c r="G20" s="13"/>
      <c r="H20" s="13" t="s">
        <v>103</v>
      </c>
    </row>
    <row r="21" spans="1:8">
      <c r="A21" t="s">
        <v>25</v>
      </c>
      <c r="B21" t="str">
        <f t="shared" si="2"/>
        <v>Answer the following statements only with „Almost always“, „Most of the time“, „About half the time“, „Sometimes“, „Almost never“: When I see or hear someone who is embarrassed, it makes me feel embarrassed too.</v>
      </c>
      <c r="C21" t="str">
        <f t="shared" si="1"/>
        <v>Most of the time</v>
      </c>
      <c r="D21" s="10"/>
      <c r="E21" s="13"/>
      <c r="F21" s="10" cm="1">
        <f t="array" ref="F21">_xlfn.IFS(C21="Almost never",1,C21="Sometimes",2,C21="About half the time",3,C21="Most of the time",4,C21="Almost always",5)</f>
        <v>4</v>
      </c>
      <c r="G21" s="13"/>
      <c r="H21" s="13" t="s">
        <v>100</v>
      </c>
    </row>
    <row r="22" spans="1:8">
      <c r="A22" t="s">
        <v>26</v>
      </c>
      <c r="B22" t="str">
        <f t="shared" si="2"/>
        <v>Answer the following statements only with „Almost always“, „Most of the time“, „About half the time“, „Sometimes“, „Almost never“: Just by seeing or hearing someone, I know if they are feeling proud.</v>
      </c>
      <c r="C22" t="str">
        <f t="shared" si="1"/>
        <v>almost always</v>
      </c>
      <c r="D22" s="10"/>
      <c r="E22" s="10" cm="1">
        <f t="array" ref="E22">_xlfn.IFS(C22="Almost never",1,C22="Sometimes",2,C22="About half the time",3,C22="Most of the time",4,C22="Almost always",5)</f>
        <v>5</v>
      </c>
      <c r="F22" s="10"/>
      <c r="G22"/>
      <c r="H22" s="13" t="s">
        <v>102</v>
      </c>
    </row>
    <row r="23" spans="1:8">
      <c r="A23" t="s">
        <v>27</v>
      </c>
      <c r="B23" t="str">
        <f t="shared" si="2"/>
        <v>Answer the following statements only with „Almost always“, „Most of the time“, „About half the time“, „Sometimes“, „Almost never“: When I see or hear someone who is proud, it makes me feel proud too.</v>
      </c>
      <c r="C23" t="str">
        <f t="shared" si="1"/>
        <v>almost always</v>
      </c>
      <c r="D23" s="10"/>
      <c r="E23"/>
      <c r="F23" s="10"/>
      <c r="G23" s="10" cm="1">
        <f t="array" ref="G23">_xlfn.IFS(C23="Almost never",1,C23="Sometimes",2,C23="About half the time",3,C23="Most of the time",4,C23="Almost always",5)</f>
        <v>5</v>
      </c>
      <c r="H23" s="13" t="s">
        <v>102</v>
      </c>
    </row>
    <row r="24" spans="1:8">
      <c r="A24"/>
      <c r="B24"/>
      <c r="C24"/>
      <c r="D24" s="10"/>
      <c r="E24"/>
      <c r="F24"/>
      <c r="G24"/>
      <c r="H24"/>
    </row>
    <row r="25" spans="1:8">
      <c r="A25"/>
      <c r="B25"/>
      <c r="C25"/>
      <c r="D25" s="10" t="s">
        <v>28</v>
      </c>
      <c r="E25" s="10" t="s">
        <v>29</v>
      </c>
      <c r="F25" s="10" t="s">
        <v>30</v>
      </c>
      <c r="G25" s="10" t="s">
        <v>31</v>
      </c>
      <c r="H25"/>
    </row>
    <row r="26" spans="1:8" ht="15.75">
      <c r="A26"/>
      <c r="B26"/>
      <c r="C26"/>
      <c r="D26" s="14">
        <f>SUM(D4:D23)</f>
        <v>12</v>
      </c>
      <c r="E26" s="14">
        <f t="shared" ref="E26:G26" si="3">SUM(E4:E23)</f>
        <v>19</v>
      </c>
      <c r="F26" s="14">
        <f t="shared" si="3"/>
        <v>13</v>
      </c>
      <c r="G26" s="14">
        <f t="shared" si="3"/>
        <v>22</v>
      </c>
      <c r="H26"/>
    </row>
    <row r="27" spans="1:8">
      <c r="A27"/>
      <c r="B27"/>
      <c r="C27"/>
      <c r="D27" s="27" t="s">
        <v>54</v>
      </c>
      <c r="E27" s="27"/>
      <c r="F27" s="28" t="s">
        <v>55</v>
      </c>
      <c r="G27" s="28"/>
      <c r="H27"/>
    </row>
    <row r="28" spans="1:8" ht="15.75">
      <c r="A28"/>
      <c r="B28"/>
      <c r="C28"/>
      <c r="D28" s="25">
        <f>SUM(D26:E26)</f>
        <v>31</v>
      </c>
      <c r="E28" s="25"/>
      <c r="F28" s="25">
        <f>SUM(F26:G26)</f>
        <v>35</v>
      </c>
      <c r="G28" s="25"/>
      <c r="H28"/>
    </row>
    <row r="29" spans="1:8" ht="18.75">
      <c r="A29"/>
      <c r="B29"/>
      <c r="C29"/>
      <c r="D29" s="29" t="s">
        <v>6</v>
      </c>
      <c r="E29" s="29"/>
      <c r="F29" s="29"/>
      <c r="G29" s="29"/>
      <c r="H29"/>
    </row>
    <row r="30" spans="1:8" ht="15.75">
      <c r="A30"/>
      <c r="B30"/>
      <c r="C30"/>
      <c r="D30" s="25">
        <f>SUM(D26:G26)</f>
        <v>66</v>
      </c>
      <c r="E30" s="25"/>
      <c r="F30" s="25"/>
      <c r="G30" s="25"/>
      <c r="H30"/>
    </row>
    <row r="31" spans="1:8">
      <c r="E31" s="6"/>
    </row>
    <row r="32" spans="1:8">
      <c r="E32" s="6"/>
    </row>
    <row r="33" spans="5:5">
      <c r="E33" s="6"/>
    </row>
    <row r="34" spans="5:5">
      <c r="E34" s="6"/>
    </row>
    <row r="35" spans="5:5">
      <c r="E35" s="6"/>
    </row>
    <row r="36" spans="5:5">
      <c r="E36" s="6"/>
    </row>
    <row r="37" spans="5:5">
      <c r="E37" s="6"/>
    </row>
    <row r="38" spans="5:5">
      <c r="E38" s="6"/>
    </row>
    <row r="39" spans="5:5">
      <c r="E39" s="6"/>
    </row>
    <row r="40" spans="5:5">
      <c r="E40" s="6"/>
    </row>
    <row r="41" spans="5:5">
      <c r="E41" s="6"/>
    </row>
    <row r="42" spans="5:5">
      <c r="E42" s="6"/>
    </row>
    <row r="43" spans="5:5">
      <c r="E43" s="6"/>
    </row>
    <row r="44" spans="5:5">
      <c r="E44" s="6"/>
    </row>
    <row r="45" spans="5:5">
      <c r="E45" s="6"/>
    </row>
    <row r="46" spans="5:5">
      <c r="E46" s="6"/>
    </row>
    <row r="47" spans="5:5">
      <c r="E47" s="6"/>
    </row>
    <row r="48" spans="5:5">
      <c r="E48" s="6"/>
    </row>
    <row r="49" spans="5:5">
      <c r="E49" s="6"/>
    </row>
    <row r="50" spans="5:5">
      <c r="E50" s="6"/>
    </row>
    <row r="51" spans="5:5">
      <c r="E51" s="6"/>
    </row>
    <row r="52" spans="5:5">
      <c r="E52" s="6"/>
    </row>
    <row r="53" spans="5:5">
      <c r="E53" s="6"/>
    </row>
    <row r="54" spans="5:5">
      <c r="E54" s="6"/>
    </row>
    <row r="55" spans="5:5">
      <c r="E55" s="6"/>
    </row>
    <row r="56" spans="5:5">
      <c r="E56" s="6"/>
    </row>
    <row r="57" spans="5:5">
      <c r="E57" s="6"/>
    </row>
    <row r="58" spans="5:5">
      <c r="E58" s="6"/>
    </row>
    <row r="59" spans="5:5">
      <c r="E59" s="6"/>
    </row>
    <row r="60" spans="5:5">
      <c r="E60" s="6"/>
    </row>
    <row r="61" spans="5:5">
      <c r="E61" s="6"/>
    </row>
    <row r="62" spans="5:5">
      <c r="E62" s="6"/>
    </row>
    <row r="63" spans="5:5">
      <c r="E63" s="6"/>
    </row>
  </sheetData>
  <mergeCells count="7">
    <mergeCell ref="D30:G30"/>
    <mergeCell ref="D1:G1"/>
    <mergeCell ref="D27:E27"/>
    <mergeCell ref="F27:G27"/>
    <mergeCell ref="D28:E28"/>
    <mergeCell ref="F28:G28"/>
    <mergeCell ref="D29:G29"/>
  </mergeCells>
  <pageMargins left="0.7" right="0.7" top="0.78740157499999996" bottom="0.78740157499999996"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0E4FA-CD49-465A-A1D4-D844536DDA12}">
  <dimension ref="A1:J63"/>
  <sheetViews>
    <sheetView zoomScaleNormal="100" workbookViewId="0">
      <selection activeCell="H2" sqref="H2"/>
    </sheetView>
  </sheetViews>
  <sheetFormatPr baseColWidth="10" defaultColWidth="11.5703125" defaultRowHeight="15"/>
  <cols>
    <col min="1" max="1" width="67.7109375" style="2" customWidth="1"/>
    <col min="2" max="2" width="57.5703125" style="2" hidden="1" customWidth="1"/>
    <col min="3" max="3" width="26" style="2" customWidth="1"/>
    <col min="4" max="4" width="11.5703125" style="3"/>
    <col min="5" max="5" width="13.7109375" style="2" customWidth="1"/>
    <col min="6" max="6" width="15.140625" style="2" customWidth="1"/>
    <col min="7" max="16384" width="11.5703125" style="2"/>
  </cols>
  <sheetData>
    <row r="1" spans="1:10" ht="42.6" customHeight="1">
      <c r="A1" s="1" t="s">
        <v>0</v>
      </c>
      <c r="B1" s="1" t="s">
        <v>1</v>
      </c>
      <c r="C1" s="1" t="s">
        <v>2</v>
      </c>
      <c r="D1" s="20" t="s">
        <v>3</v>
      </c>
      <c r="E1" s="20"/>
      <c r="F1" s="20"/>
      <c r="G1" s="20"/>
      <c r="H1" s="1" t="s">
        <v>4</v>
      </c>
    </row>
    <row r="2" spans="1:10">
      <c r="D2" s="3" t="s">
        <v>28</v>
      </c>
      <c r="E2" s="3" t="s">
        <v>29</v>
      </c>
      <c r="F2" s="3" t="s">
        <v>30</v>
      </c>
      <c r="G2" s="3" t="s">
        <v>31</v>
      </c>
      <c r="H2" s="18">
        <v>45151</v>
      </c>
    </row>
    <row r="3" spans="1:10" ht="28.5">
      <c r="A3" s="4" t="s">
        <v>7</v>
      </c>
      <c r="C3" s="5"/>
      <c r="F3" s="3"/>
      <c r="J3" s="15"/>
    </row>
    <row r="4" spans="1:10">
      <c r="A4" s="2" t="s">
        <v>8</v>
      </c>
      <c r="C4" s="2" t="str">
        <f>RIGHT(H4,LEN(H4)-6)</f>
        <v>About half the time</v>
      </c>
      <c r="D4" s="3" cm="1">
        <f t="array" ref="D4">_xlfn.IFS(C4="Almost never",1,C4="Sometimes",2,C4="About half the time",3,C4="Most of the time",4,C4="Almost always",5)</f>
        <v>3</v>
      </c>
      <c r="F4" s="3"/>
      <c r="H4" s="15" t="s">
        <v>76</v>
      </c>
    </row>
    <row r="5" spans="1:10">
      <c r="A5" s="2" t="s">
        <v>9</v>
      </c>
      <c r="C5" s="2" t="str">
        <f t="shared" ref="C5:C23" si="0">RIGHT(H5,LEN(H5)-6)</f>
        <v>Sometimes</v>
      </c>
      <c r="E5" s="3"/>
      <c r="F5" s="3" cm="1">
        <f t="array" ref="F5">_xlfn.IFS(C5="Almost never",1,C5="Sometimes",2,C5="About half the time",3,C5="Most of the time",4,C5="Almost always",5)</f>
        <v>2</v>
      </c>
      <c r="G5" s="3"/>
      <c r="H5" s="15" t="s">
        <v>77</v>
      </c>
      <c r="J5" s="15"/>
    </row>
    <row r="6" spans="1:10">
      <c r="A6" s="2" t="s">
        <v>10</v>
      </c>
      <c r="C6" s="2" t="str">
        <f t="shared" si="0"/>
        <v>About half the time</v>
      </c>
      <c r="E6" s="3" cm="1">
        <f t="array" ref="E6">_xlfn.IFS(C6="Almost never",1,C6="Sometimes",2,C6="About half the time",3,C6="Most of the time",4,C6="Almost always",5)</f>
        <v>3</v>
      </c>
      <c r="F6" s="3"/>
      <c r="H6" s="15" t="s">
        <v>76</v>
      </c>
      <c r="J6" s="15"/>
    </row>
    <row r="7" spans="1:10">
      <c r="A7" s="2" t="s">
        <v>11</v>
      </c>
      <c r="C7" s="2" t="str">
        <f t="shared" si="0"/>
        <v>Sometimes</v>
      </c>
      <c r="E7" s="3"/>
      <c r="F7" s="3"/>
      <c r="G7" s="3" cm="1">
        <f t="array" ref="G7">_xlfn.IFS(C7="Almost never",1,C7="Sometimes",2,C7="About half the time",3,C7="Most of the time",4,C7="Almost always",5)</f>
        <v>2</v>
      </c>
      <c r="H7" s="15" t="s">
        <v>77</v>
      </c>
      <c r="J7" s="15"/>
    </row>
    <row r="8" spans="1:10">
      <c r="A8" s="2" t="s">
        <v>12</v>
      </c>
      <c r="C8" s="2" t="str">
        <f t="shared" si="0"/>
        <v>About half the time</v>
      </c>
      <c r="D8" s="3" cm="1">
        <f t="array" ref="D8">_xlfn.IFS(C8="Almost never",1,C8="Sometimes",2,C8="About half the time",3,C8="Most of the time",4,C8="Almost always",5)</f>
        <v>3</v>
      </c>
      <c r="F8" s="3"/>
      <c r="H8" s="15" t="s">
        <v>76</v>
      </c>
      <c r="J8" s="15"/>
    </row>
    <row r="9" spans="1:10">
      <c r="A9" s="2" t="s">
        <v>13</v>
      </c>
      <c r="C9" s="2" t="str">
        <f t="shared" si="0"/>
        <v>Sometimes</v>
      </c>
      <c r="F9" s="3" cm="1">
        <f t="array" ref="F9">_xlfn.IFS(C9="Almost never",1,C9="Sometimes",2,C9="About half the time",3,C9="Most of the time",4,C9="Almost always",5)</f>
        <v>2</v>
      </c>
      <c r="H9" s="15" t="s">
        <v>77</v>
      </c>
      <c r="J9" s="15"/>
    </row>
    <row r="10" spans="1:10">
      <c r="A10" s="2" t="s">
        <v>14</v>
      </c>
      <c r="C10" s="2" t="str">
        <f t="shared" si="0"/>
        <v>About half the time</v>
      </c>
      <c r="E10" s="3" cm="1">
        <f t="array" ref="E10">_xlfn.IFS(C10="Almost never",1,C10="Sometimes",2,C10="About half the time",3,C10="Most of the time",4,C10="Almost always",5)</f>
        <v>3</v>
      </c>
      <c r="F10" s="3"/>
      <c r="G10" s="3"/>
      <c r="H10" s="15" t="s">
        <v>76</v>
      </c>
      <c r="J10" s="15"/>
    </row>
    <row r="11" spans="1:10" ht="30">
      <c r="A11" s="2" t="s">
        <v>15</v>
      </c>
      <c r="C11" s="2" t="str">
        <f t="shared" si="0"/>
        <v>Sometimes</v>
      </c>
      <c r="F11" s="3"/>
      <c r="G11" s="3" cm="1">
        <f t="array" ref="G11">_xlfn.IFS(C11="Almost never",1,C11="Sometimes",2,C11="About half the time",3,C11="Most of the time",4,C11="Almost always",5)</f>
        <v>2</v>
      </c>
      <c r="H11" s="15" t="s">
        <v>77</v>
      </c>
      <c r="J11" s="15"/>
    </row>
    <row r="12" spans="1:10">
      <c r="A12" s="2" t="s">
        <v>16</v>
      </c>
      <c r="C12" s="2" t="str">
        <f t="shared" si="0"/>
        <v>About half the time</v>
      </c>
      <c r="D12" s="3" cm="1">
        <f t="array" ref="D12">_xlfn.IFS(C12="Almost never",1,C12="Sometimes",2,C12="About half the time",3,C12="Most of the time",4,C12="Almost always",5)</f>
        <v>3</v>
      </c>
      <c r="F12" s="3"/>
      <c r="H12" s="15" t="s">
        <v>76</v>
      </c>
      <c r="J12" s="15"/>
    </row>
    <row r="13" spans="1:10" ht="30">
      <c r="A13" s="2" t="s">
        <v>17</v>
      </c>
      <c r="C13" s="2" t="str">
        <f t="shared" si="0"/>
        <v>Sometimes</v>
      </c>
      <c r="E13" s="3"/>
      <c r="F13" s="3" cm="1">
        <f t="array" ref="F13">_xlfn.IFS(C13="Almost never",1,C13="Sometimes",2,C13="About half the time",3,C13="Most of the time",4,C13="Almost always",5)</f>
        <v>2</v>
      </c>
      <c r="G13" s="3"/>
      <c r="H13" s="15" t="s">
        <v>77</v>
      </c>
      <c r="J13" s="15"/>
    </row>
    <row r="14" spans="1:10">
      <c r="A14" s="2" t="s">
        <v>18</v>
      </c>
      <c r="C14" s="2" t="str">
        <f t="shared" si="0"/>
        <v>About half the time</v>
      </c>
      <c r="E14" s="3" cm="1">
        <f t="array" ref="E14">_xlfn.IFS(C14="Almost never",1,C14="Sometimes",2,C14="About half the time",3,C14="Most of the time",4,C14="Almost always",5)</f>
        <v>3</v>
      </c>
      <c r="F14" s="3"/>
      <c r="G14" s="3"/>
      <c r="H14" s="15" t="s">
        <v>76</v>
      </c>
      <c r="J14" s="15"/>
    </row>
    <row r="15" spans="1:10">
      <c r="A15" s="2" t="s">
        <v>19</v>
      </c>
      <c r="C15" s="2" t="str">
        <f t="shared" si="0"/>
        <v>Sometimes</v>
      </c>
      <c r="E15" s="3"/>
      <c r="F15" s="3"/>
      <c r="G15" s="3" cm="1">
        <f t="array" ref="G15">_xlfn.IFS(C15="Almost never",1,C15="Sometimes",2,C15="About half the time",3,C15="Most of the time",4,C15="Almost always",5)</f>
        <v>2</v>
      </c>
      <c r="H15" s="15" t="s">
        <v>77</v>
      </c>
      <c r="J15" s="15"/>
    </row>
    <row r="16" spans="1:10" ht="30">
      <c r="A16" s="2" t="s">
        <v>20</v>
      </c>
      <c r="C16" s="2" t="str">
        <f t="shared" si="0"/>
        <v>About half the time</v>
      </c>
      <c r="D16" s="3" cm="1">
        <f t="array" ref="D16">_xlfn.IFS(C16="Almost never",1,C16="Sometimes",2,C16="About half the time",3,C16="Most of the time",4,C16="Almost always",5)</f>
        <v>3</v>
      </c>
      <c r="F16" s="3"/>
      <c r="H16" s="15" t="s">
        <v>76</v>
      </c>
      <c r="J16" s="15"/>
    </row>
    <row r="17" spans="1:10" ht="30">
      <c r="A17" s="2" t="s">
        <v>21</v>
      </c>
      <c r="C17" s="2" t="str">
        <f t="shared" si="0"/>
        <v>Sometimes</v>
      </c>
      <c r="E17" s="3"/>
      <c r="F17" s="3" cm="1">
        <f t="array" ref="F17">_xlfn.IFS(C17="Almost never",1,C17="Sometimes",2,C17="About half the time",3,C17="Most of the time",4,C17="Almost always",5)</f>
        <v>2</v>
      </c>
      <c r="G17" s="3"/>
      <c r="H17" s="15" t="s">
        <v>77</v>
      </c>
      <c r="J17" s="15"/>
    </row>
    <row r="18" spans="1:10" ht="30">
      <c r="A18" s="2" t="s">
        <v>22</v>
      </c>
      <c r="C18" s="2" t="str">
        <f t="shared" si="0"/>
        <v>About half the time</v>
      </c>
      <c r="E18" s="3" cm="1">
        <f t="array" ref="E18">_xlfn.IFS(C20="Almost never",1,C20="Sometimes",2,C20="About half the time",3,C20="Most of the time",4,C20="Almost always",5)</f>
        <v>3</v>
      </c>
      <c r="F18" s="3"/>
      <c r="G18" s="3"/>
      <c r="H18" s="15" t="s">
        <v>76</v>
      </c>
      <c r="J18" s="15"/>
    </row>
    <row r="19" spans="1:10" ht="30">
      <c r="A19" s="2" t="s">
        <v>23</v>
      </c>
      <c r="C19" s="2" t="str">
        <f t="shared" si="0"/>
        <v>Sometimes</v>
      </c>
      <c r="F19" s="3"/>
      <c r="G19" s="3" cm="1">
        <f t="array" ref="G19">_xlfn.IFS(C19="Almost never",1,C19="Sometimes",2,C19="About half the time",3,C19="Most of the time",4,C19="Almost always",5)</f>
        <v>2</v>
      </c>
      <c r="H19" s="15" t="s">
        <v>77</v>
      </c>
      <c r="J19" s="15"/>
    </row>
    <row r="20" spans="1:10" ht="30">
      <c r="A20" s="2" t="s">
        <v>24</v>
      </c>
      <c r="C20" s="2" t="str">
        <f t="shared" si="0"/>
        <v>About half the time</v>
      </c>
      <c r="D20" s="3" cm="1">
        <f t="array" ref="D20">_xlfn.IFS(C20="Almost never",1,C20="Sometimes",2,C20="About half the time",3,C20="Most of the time",4,C20="Almost always",5)</f>
        <v>3</v>
      </c>
      <c r="E20" s="7"/>
      <c r="F20" s="3"/>
      <c r="G20" s="7"/>
      <c r="H20" s="15" t="s">
        <v>76</v>
      </c>
      <c r="J20" s="15"/>
    </row>
    <row r="21" spans="1:10" ht="30">
      <c r="A21" s="2" t="s">
        <v>25</v>
      </c>
      <c r="C21" s="2" t="str">
        <f t="shared" si="0"/>
        <v>Sometimes</v>
      </c>
      <c r="E21" s="7"/>
      <c r="F21" s="3" cm="1">
        <f t="array" ref="F21">_xlfn.IFS(C21="Almost never",1,C21="Sometimes",2,C21="About half the time",3,C21="Most of the time",4,C21="Almost always",5)</f>
        <v>2</v>
      </c>
      <c r="G21" s="7"/>
      <c r="H21" s="15" t="s">
        <v>77</v>
      </c>
      <c r="J21" s="15"/>
    </row>
    <row r="22" spans="1:10">
      <c r="A22" s="2" t="s">
        <v>26</v>
      </c>
      <c r="C22" s="2" t="str">
        <f t="shared" si="0"/>
        <v>About half the time</v>
      </c>
      <c r="E22" s="3" cm="1">
        <f t="array" ref="E22">_xlfn.IFS(C22="Almost never",1,C22="Sometimes",2,C22="About half the time",3,C22="Most of the time",4,C22="Almost always",5)</f>
        <v>3</v>
      </c>
      <c r="F22" s="3"/>
      <c r="H22" s="15" t="s">
        <v>76</v>
      </c>
      <c r="J22" s="15"/>
    </row>
    <row r="23" spans="1:10" ht="30">
      <c r="A23" s="2" t="s">
        <v>27</v>
      </c>
      <c r="C23" s="2" t="str">
        <f t="shared" si="0"/>
        <v>Sometimes</v>
      </c>
      <c r="F23" s="3"/>
      <c r="G23" s="3" cm="1">
        <f t="array" ref="G23">_xlfn.IFS(C23="Almost never",1,C23="Sometimes",2,C23="About half the time",3,C23="Most of the time",4,C23="Almost always",5)</f>
        <v>2</v>
      </c>
      <c r="H23" s="15" t="s">
        <v>77</v>
      </c>
      <c r="J23" s="15"/>
    </row>
    <row r="24" spans="1:10">
      <c r="J24" s="15"/>
    </row>
    <row r="25" spans="1:10">
      <c r="D25" s="3" t="s">
        <v>28</v>
      </c>
      <c r="E25" s="3" t="s">
        <v>29</v>
      </c>
      <c r="F25" s="3" t="s">
        <v>30</v>
      </c>
      <c r="G25" s="3" t="s">
        <v>31</v>
      </c>
      <c r="J25" s="15"/>
    </row>
    <row r="26" spans="1:10" ht="15.75">
      <c r="D26" s="8">
        <f>SUM(D4:D23)</f>
        <v>15</v>
      </c>
      <c r="E26" s="8">
        <f t="shared" ref="E26:G26" si="1">SUM(E4:E23)</f>
        <v>15</v>
      </c>
      <c r="F26" s="8">
        <f t="shared" si="1"/>
        <v>10</v>
      </c>
      <c r="G26" s="8">
        <f t="shared" si="1"/>
        <v>10</v>
      </c>
      <c r="J26" s="15"/>
    </row>
    <row r="27" spans="1:10">
      <c r="D27" s="21" t="s">
        <v>54</v>
      </c>
      <c r="E27" s="21"/>
      <c r="F27" s="22" t="s">
        <v>55</v>
      </c>
      <c r="G27" s="22"/>
      <c r="J27" s="15"/>
    </row>
    <row r="28" spans="1:10" ht="15.75">
      <c r="D28" s="23">
        <f>SUM(D26:E26)</f>
        <v>30</v>
      </c>
      <c r="E28" s="23"/>
      <c r="F28" s="23">
        <f>SUM(F26:G26)</f>
        <v>20</v>
      </c>
      <c r="G28" s="23"/>
      <c r="J28" s="15"/>
    </row>
    <row r="29" spans="1:10" ht="18.75">
      <c r="D29" s="24" t="s">
        <v>6</v>
      </c>
      <c r="E29" s="24"/>
      <c r="F29" s="24"/>
      <c r="G29" s="24"/>
      <c r="J29" s="15"/>
    </row>
    <row r="30" spans="1:10" ht="15.75">
      <c r="D30" s="23">
        <f>SUM(D26:G26)</f>
        <v>50</v>
      </c>
      <c r="E30" s="23"/>
      <c r="F30" s="23"/>
      <c r="G30" s="23"/>
      <c r="J30" s="15"/>
    </row>
    <row r="31" spans="1:10">
      <c r="E31" s="6"/>
      <c r="J31" s="15"/>
    </row>
    <row r="32" spans="1:10">
      <c r="E32" s="6"/>
      <c r="J32" s="15"/>
    </row>
    <row r="33" spans="5:10">
      <c r="E33" s="6"/>
      <c r="J33" s="15"/>
    </row>
    <row r="34" spans="5:10">
      <c r="E34" s="6"/>
      <c r="J34" s="15"/>
    </row>
    <row r="35" spans="5:10">
      <c r="E35" s="6"/>
      <c r="J35" s="15"/>
    </row>
    <row r="36" spans="5:10">
      <c r="E36" s="6"/>
      <c r="J36" s="15"/>
    </row>
    <row r="37" spans="5:10">
      <c r="E37" s="6"/>
      <c r="J37" s="15"/>
    </row>
    <row r="38" spans="5:10">
      <c r="E38" s="6"/>
      <c r="J38" s="15"/>
    </row>
    <row r="39" spans="5:10">
      <c r="E39" s="6"/>
      <c r="J39" s="15"/>
    </row>
    <row r="40" spans="5:10">
      <c r="E40" s="6"/>
      <c r="J40" s="15"/>
    </row>
    <row r="41" spans="5:10">
      <c r="E41" s="6"/>
      <c r="J41" s="15"/>
    </row>
    <row r="42" spans="5:10">
      <c r="E42" s="6"/>
      <c r="J42" s="15"/>
    </row>
    <row r="43" spans="5:10">
      <c r="E43" s="6"/>
    </row>
    <row r="44" spans="5:10">
      <c r="E44" s="6"/>
    </row>
    <row r="45" spans="5:10">
      <c r="E45" s="6"/>
    </row>
    <row r="46" spans="5:10">
      <c r="E46" s="6"/>
    </row>
    <row r="47" spans="5:10">
      <c r="E47" s="6"/>
    </row>
    <row r="48" spans="5:10">
      <c r="E48" s="6"/>
    </row>
    <row r="49" spans="5:5">
      <c r="E49" s="6"/>
    </row>
    <row r="50" spans="5:5">
      <c r="E50" s="6"/>
    </row>
    <row r="51" spans="5:5">
      <c r="E51" s="6"/>
    </row>
    <row r="52" spans="5:5">
      <c r="E52" s="6"/>
    </row>
    <row r="53" spans="5:5">
      <c r="E53" s="6"/>
    </row>
    <row r="54" spans="5:5">
      <c r="E54" s="6"/>
    </row>
    <row r="55" spans="5:5">
      <c r="E55" s="6"/>
    </row>
    <row r="56" spans="5:5">
      <c r="E56" s="6"/>
    </row>
    <row r="57" spans="5:5">
      <c r="E57" s="6"/>
    </row>
    <row r="58" spans="5:5">
      <c r="E58" s="6"/>
    </row>
    <row r="59" spans="5:5">
      <c r="E59" s="6"/>
    </row>
    <row r="60" spans="5:5">
      <c r="E60" s="6"/>
    </row>
    <row r="61" spans="5:5">
      <c r="E61" s="6"/>
    </row>
    <row r="62" spans="5:5">
      <c r="E62" s="6"/>
    </row>
    <row r="63" spans="5:5">
      <c r="E63" s="6"/>
    </row>
  </sheetData>
  <mergeCells count="7">
    <mergeCell ref="D30:G30"/>
    <mergeCell ref="D1:G1"/>
    <mergeCell ref="D27:E27"/>
    <mergeCell ref="F27:G27"/>
    <mergeCell ref="D28:E28"/>
    <mergeCell ref="F28:G28"/>
    <mergeCell ref="D29:G29"/>
  </mergeCells>
  <pageMargins left="0.7" right="0.7" top="0.78740157499999996" bottom="0.78740157499999996"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068CE-F2E2-45C8-9EE9-9E2EA8488F72}">
  <dimension ref="A1:H63"/>
  <sheetViews>
    <sheetView zoomScaleNormal="100" workbookViewId="0">
      <selection activeCell="H2" sqref="H2"/>
    </sheetView>
  </sheetViews>
  <sheetFormatPr baseColWidth="10" defaultColWidth="11.5703125" defaultRowHeight="15"/>
  <cols>
    <col min="1" max="1" width="67.7109375" style="2" customWidth="1"/>
    <col min="2" max="2" width="57.5703125" style="2" hidden="1" customWidth="1"/>
    <col min="3" max="3" width="26" style="2" customWidth="1"/>
    <col min="4" max="4" width="11.5703125" style="3"/>
    <col min="5" max="5" width="13.7109375" style="2" customWidth="1"/>
    <col min="6" max="6" width="15.140625" style="2" customWidth="1"/>
    <col min="7" max="16384" width="11.5703125" style="2"/>
  </cols>
  <sheetData>
    <row r="1" spans="1:8" ht="42.6" customHeight="1">
      <c r="A1" s="1" t="s">
        <v>0</v>
      </c>
      <c r="B1" s="1" t="s">
        <v>1</v>
      </c>
      <c r="C1" s="1" t="s">
        <v>2</v>
      </c>
      <c r="D1" s="20" t="s">
        <v>3</v>
      </c>
      <c r="E1" s="20"/>
      <c r="F1" s="20"/>
      <c r="G1" s="20"/>
      <c r="H1" s="1" t="s">
        <v>4</v>
      </c>
    </row>
    <row r="2" spans="1:8">
      <c r="D2" s="3" t="s">
        <v>28</v>
      </c>
      <c r="E2" s="3" t="s">
        <v>29</v>
      </c>
      <c r="F2" s="3" t="s">
        <v>30</v>
      </c>
      <c r="G2" s="3" t="s">
        <v>31</v>
      </c>
      <c r="H2" s="18">
        <v>45151</v>
      </c>
    </row>
    <row r="3" spans="1:8" ht="28.5">
      <c r="A3" s="4" t="s">
        <v>7</v>
      </c>
      <c r="C3" s="5"/>
      <c r="F3" s="3"/>
    </row>
    <row r="4" spans="1:8">
      <c r="A4" s="2" t="s">
        <v>8</v>
      </c>
      <c r="C4" s="2" t="str">
        <f>RIGHT(H4,LEN(H4)-3)</f>
        <v>Almost never</v>
      </c>
      <c r="D4" s="3" cm="1">
        <f t="array" ref="D4">_xlfn.IFS(C4="Almost never",1,C4="Sometimes",2,C4="About half the time",3,C4="Most of the time",4,C4="Almost always",5)</f>
        <v>1</v>
      </c>
      <c r="F4" s="3"/>
      <c r="H4" s="6" t="s">
        <v>57</v>
      </c>
    </row>
    <row r="5" spans="1:8">
      <c r="A5" s="2" t="s">
        <v>9</v>
      </c>
      <c r="C5" s="2" t="str">
        <f t="shared" ref="C5:C12" si="0">RIGHT(H5,LEN(H5)-3)</f>
        <v>Most of the time</v>
      </c>
      <c r="E5" s="3"/>
      <c r="F5" s="3" cm="1">
        <f t="array" ref="F5">_xlfn.IFS(C5="Almost never",1,C5="Sometimes",2,C5="About half the time",3,C5="Most of the time",4,C5="Almost always",5)</f>
        <v>4</v>
      </c>
      <c r="G5" s="3"/>
      <c r="H5" s="6" t="s">
        <v>33</v>
      </c>
    </row>
    <row r="6" spans="1:8">
      <c r="A6" s="2" t="s">
        <v>10</v>
      </c>
      <c r="C6" s="2" t="str">
        <f t="shared" si="0"/>
        <v>Almost never</v>
      </c>
      <c r="E6" s="3" cm="1">
        <f t="array" ref="E6">_xlfn.IFS(C6="Almost never",1,C6="Sometimes",2,C6="About half the time",3,C6="Most of the time",4,C6="Almost always",5)</f>
        <v>1</v>
      </c>
      <c r="F6" s="3"/>
      <c r="H6" s="6" t="s">
        <v>58</v>
      </c>
    </row>
    <row r="7" spans="1:8">
      <c r="A7" s="2" t="s">
        <v>11</v>
      </c>
      <c r="C7" s="2" t="str">
        <f t="shared" si="0"/>
        <v>Most of the time</v>
      </c>
      <c r="E7" s="3"/>
      <c r="F7" s="3"/>
      <c r="G7" s="3" cm="1">
        <f t="array" ref="G7">_xlfn.IFS(C7="Almost never",1,C7="Sometimes",2,C7="About half the time",3,C7="Most of the time",4,C7="Almost always",5)</f>
        <v>4</v>
      </c>
      <c r="H7" s="6" t="s">
        <v>59</v>
      </c>
    </row>
    <row r="8" spans="1:8">
      <c r="A8" s="2" t="s">
        <v>12</v>
      </c>
      <c r="C8" s="2" t="str">
        <f t="shared" si="0"/>
        <v>Almost never</v>
      </c>
      <c r="D8" s="3" cm="1">
        <f t="array" ref="D8">_xlfn.IFS(C8="Almost never",1,C8="Sometimes",2,C8="About half the time",3,C8="Most of the time",4,C8="Almost always",5)</f>
        <v>1</v>
      </c>
      <c r="F8" s="3"/>
      <c r="H8" s="6" t="s">
        <v>60</v>
      </c>
    </row>
    <row r="9" spans="1:8">
      <c r="A9" s="2" t="s">
        <v>13</v>
      </c>
      <c r="C9" s="2" t="str">
        <f t="shared" si="0"/>
        <v>Most of the time</v>
      </c>
      <c r="F9" s="3" cm="1">
        <f t="array" ref="F9">_xlfn.IFS(C9="Almost never",1,C9="Sometimes",2,C9="About half the time",3,C9="Most of the time",4,C9="Almost always",5)</f>
        <v>4</v>
      </c>
      <c r="H9" s="6" t="s">
        <v>61</v>
      </c>
    </row>
    <row r="10" spans="1:8">
      <c r="A10" s="2" t="s">
        <v>14</v>
      </c>
      <c r="C10" s="2" t="str">
        <f t="shared" si="0"/>
        <v>Almost never</v>
      </c>
      <c r="E10" s="3" cm="1">
        <f t="array" ref="E10">_xlfn.IFS(C10="Almost never",1,C10="Sometimes",2,C10="About half the time",3,C10="Most of the time",4,C10="Almost always",5)</f>
        <v>1</v>
      </c>
      <c r="F10" s="3"/>
      <c r="G10" s="3"/>
      <c r="H10" s="6" t="s">
        <v>62</v>
      </c>
    </row>
    <row r="11" spans="1:8" ht="30">
      <c r="A11" s="2" t="s">
        <v>15</v>
      </c>
      <c r="C11" s="2" t="str">
        <f t="shared" si="0"/>
        <v>Most of the time</v>
      </c>
      <c r="F11" s="3"/>
      <c r="G11" s="3" cm="1">
        <f t="array" ref="G11">_xlfn.IFS(C11="Almost never",1,C11="Sometimes",2,C11="About half the time",3,C11="Most of the time",4,C11="Almost always",5)</f>
        <v>4</v>
      </c>
      <c r="H11" s="6" t="s">
        <v>63</v>
      </c>
    </row>
    <row r="12" spans="1:8">
      <c r="A12" s="2" t="s">
        <v>16</v>
      </c>
      <c r="C12" s="2" t="str">
        <f t="shared" si="0"/>
        <v>Almost never</v>
      </c>
      <c r="D12" s="3" cm="1">
        <f t="array" ref="D12">_xlfn.IFS(C12="Almost never",1,C12="Sometimes",2,C12="About half the time",3,C12="Most of the time",4,C12="Almost always",5)</f>
        <v>1</v>
      </c>
      <c r="F12" s="3"/>
      <c r="H12" s="6" t="s">
        <v>64</v>
      </c>
    </row>
    <row r="13" spans="1:8" ht="30">
      <c r="A13" s="2" t="s">
        <v>17</v>
      </c>
      <c r="C13" s="2" t="str">
        <f>RIGHT(H13,LEN(H13)-4)</f>
        <v>Most of the time</v>
      </c>
      <c r="E13" s="3"/>
      <c r="F13" s="3" cm="1">
        <f t="array" ref="F13">_xlfn.IFS(C13="Almost never",1,C13="Sometimes",2,C13="About half the time",3,C13="Most of the time",4,C13="Almost always",5)</f>
        <v>4</v>
      </c>
      <c r="G13" s="3"/>
      <c r="H13" s="6" t="s">
        <v>65</v>
      </c>
    </row>
    <row r="14" spans="1:8">
      <c r="A14" s="2" t="s">
        <v>18</v>
      </c>
      <c r="C14" s="2" t="str">
        <f t="shared" ref="C14:C23" si="1">RIGHT(H14,LEN(H14)-4)</f>
        <v>Almost always</v>
      </c>
      <c r="E14" s="3" cm="1">
        <f t="array" ref="E14">_xlfn.IFS(C14="Almost never",1,C14="Sometimes",2,C14="About half the time",3,C14="Most of the time",4,C14="Almost always",5)</f>
        <v>5</v>
      </c>
      <c r="F14" s="3"/>
      <c r="G14" s="3"/>
      <c r="H14" s="6" t="s">
        <v>41</v>
      </c>
    </row>
    <row r="15" spans="1:8">
      <c r="A15" s="2" t="s">
        <v>19</v>
      </c>
      <c r="C15" s="2" t="str">
        <f t="shared" si="1"/>
        <v>Most of the time</v>
      </c>
      <c r="E15" s="3"/>
      <c r="F15" s="3"/>
      <c r="G15" s="3" cm="1">
        <f t="array" ref="G15">_xlfn.IFS(C15="Almost never",1,C15="Sometimes",2,C15="About half the time",3,C15="Most of the time",4,C15="Almost always",5)</f>
        <v>4</v>
      </c>
      <c r="H15" s="6" t="s">
        <v>66</v>
      </c>
    </row>
    <row r="16" spans="1:8" ht="30">
      <c r="A16" s="2" t="s">
        <v>20</v>
      </c>
      <c r="C16" s="2" t="str">
        <f t="shared" si="1"/>
        <v>Almost never</v>
      </c>
      <c r="D16" s="3" cm="1">
        <f t="array" ref="D16">_xlfn.IFS(C16="Almost never",1,C16="Sometimes",2,C16="About half the time",3,C16="Most of the time",4,C16="Almost always",5)</f>
        <v>1</v>
      </c>
      <c r="F16" s="3"/>
      <c r="H16" s="6" t="s">
        <v>67</v>
      </c>
    </row>
    <row r="17" spans="1:8" ht="30">
      <c r="A17" s="2" t="s">
        <v>21</v>
      </c>
      <c r="C17" s="2" t="str">
        <f t="shared" si="1"/>
        <v>Most of the time</v>
      </c>
      <c r="E17" s="3"/>
      <c r="F17" s="3" cm="1">
        <f t="array" ref="F17">_xlfn.IFS(C17="Almost never",1,C17="Sometimes",2,C17="About half the time",3,C17="Most of the time",4,C17="Almost always",5)</f>
        <v>4</v>
      </c>
      <c r="G17" s="3"/>
      <c r="H17" s="6" t="s">
        <v>68</v>
      </c>
    </row>
    <row r="18" spans="1:8" ht="30">
      <c r="A18" s="2" t="s">
        <v>22</v>
      </c>
      <c r="C18" s="2" t="str">
        <f t="shared" si="1"/>
        <v>Almost always</v>
      </c>
      <c r="E18" s="3" cm="1">
        <f t="array" ref="E18">_xlfn.IFS(C20="Almost never",1,C20="Sometimes",2,C20="About half the time",3,C20="Most of the time",4,C20="Almost always",5)</f>
        <v>1</v>
      </c>
      <c r="F18" s="3"/>
      <c r="G18" s="3"/>
      <c r="H18" s="6" t="s">
        <v>69</v>
      </c>
    </row>
    <row r="19" spans="1:8" ht="30">
      <c r="A19" s="2" t="s">
        <v>23</v>
      </c>
      <c r="C19" s="2" t="str">
        <f t="shared" si="1"/>
        <v>Most of the time</v>
      </c>
      <c r="F19" s="3"/>
      <c r="G19" s="3" cm="1">
        <f t="array" ref="G19">_xlfn.IFS(C19="Almost never",1,C19="Sometimes",2,C19="About half the time",3,C19="Most of the time",4,C19="Almost always",5)</f>
        <v>4</v>
      </c>
      <c r="H19" s="6" t="s">
        <v>70</v>
      </c>
    </row>
    <row r="20" spans="1:8" ht="30">
      <c r="A20" s="2" t="s">
        <v>24</v>
      </c>
      <c r="C20" s="2" t="str">
        <f t="shared" si="1"/>
        <v>Almost never</v>
      </c>
      <c r="D20" s="3" cm="1">
        <f t="array" ref="D20">_xlfn.IFS(C20="Almost never",1,C20="Sometimes",2,C20="About half the time",3,C20="Most of the time",4,C20="Almost always",5)</f>
        <v>1</v>
      </c>
      <c r="E20" s="7"/>
      <c r="F20" s="3"/>
      <c r="G20" s="7"/>
      <c r="H20" s="6" t="s">
        <v>71</v>
      </c>
    </row>
    <row r="21" spans="1:8" ht="30">
      <c r="A21" s="2" t="s">
        <v>25</v>
      </c>
      <c r="C21" s="2" t="str">
        <f t="shared" si="1"/>
        <v>Most of the time</v>
      </c>
      <c r="E21" s="7"/>
      <c r="F21" s="3" cm="1">
        <f t="array" ref="F21">_xlfn.IFS(C21="Almost never",1,C21="Sometimes",2,C21="About half the time",3,C21="Most of the time",4,C21="Almost always",5)</f>
        <v>4</v>
      </c>
      <c r="G21" s="7"/>
      <c r="H21" s="6" t="s">
        <v>72</v>
      </c>
    </row>
    <row r="22" spans="1:8">
      <c r="A22" s="2" t="s">
        <v>26</v>
      </c>
      <c r="C22" s="2" t="str">
        <f t="shared" si="1"/>
        <v>Almost always</v>
      </c>
      <c r="E22" s="3" cm="1">
        <f t="array" ref="E22">_xlfn.IFS(C22="Almost never",1,C22="Sometimes",2,C22="About half the time",3,C22="Most of the time",4,C22="Almost always",5)</f>
        <v>5</v>
      </c>
      <c r="F22" s="3"/>
      <c r="H22" s="6" t="s">
        <v>49</v>
      </c>
    </row>
    <row r="23" spans="1:8" ht="30">
      <c r="A23" s="2" t="s">
        <v>27</v>
      </c>
      <c r="C23" s="2" t="str">
        <f t="shared" si="1"/>
        <v>Most of the time</v>
      </c>
      <c r="F23" s="3"/>
      <c r="G23" s="3" cm="1">
        <f t="array" ref="G23">_xlfn.IFS(C23="Almost never",1,C23="Sometimes",2,C23="About half the time",3,C23="Most of the time",4,C23="Almost always",5)</f>
        <v>4</v>
      </c>
      <c r="H23" s="6" t="s">
        <v>73</v>
      </c>
    </row>
    <row r="25" spans="1:8">
      <c r="D25" s="3" t="s">
        <v>28</v>
      </c>
      <c r="E25" s="3" t="s">
        <v>29</v>
      </c>
      <c r="F25" s="3" t="s">
        <v>30</v>
      </c>
      <c r="G25" s="3" t="s">
        <v>31</v>
      </c>
    </row>
    <row r="26" spans="1:8" ht="15.75">
      <c r="D26" s="8">
        <f>SUM(D4:D23)</f>
        <v>5</v>
      </c>
      <c r="E26" s="8">
        <f t="shared" ref="E26:G26" si="2">SUM(E4:E23)</f>
        <v>13</v>
      </c>
      <c r="F26" s="8">
        <f t="shared" si="2"/>
        <v>20</v>
      </c>
      <c r="G26" s="8">
        <f t="shared" si="2"/>
        <v>20</v>
      </c>
    </row>
    <row r="27" spans="1:8">
      <c r="D27" s="21" t="s">
        <v>54</v>
      </c>
      <c r="E27" s="21"/>
      <c r="F27" s="22" t="s">
        <v>55</v>
      </c>
      <c r="G27" s="22"/>
    </row>
    <row r="28" spans="1:8" ht="15.75">
      <c r="D28" s="23">
        <f>SUM(D26:E26)</f>
        <v>18</v>
      </c>
      <c r="E28" s="23"/>
      <c r="F28" s="23">
        <f>SUM(F26:G26)</f>
        <v>40</v>
      </c>
      <c r="G28" s="23"/>
    </row>
    <row r="29" spans="1:8" ht="18.75">
      <c r="D29" s="24" t="s">
        <v>6</v>
      </c>
      <c r="E29" s="24"/>
      <c r="F29" s="24"/>
      <c r="G29" s="24"/>
    </row>
    <row r="30" spans="1:8" ht="15.75">
      <c r="D30" s="23">
        <f>SUM(D26:G26)</f>
        <v>58</v>
      </c>
      <c r="E30" s="23"/>
      <c r="F30" s="23"/>
      <c r="G30" s="23"/>
    </row>
    <row r="31" spans="1:8">
      <c r="E31" s="6"/>
    </row>
    <row r="32" spans="1:8">
      <c r="E32" s="6"/>
    </row>
    <row r="33" spans="5:5">
      <c r="E33" s="6"/>
    </row>
    <row r="34" spans="5:5">
      <c r="E34" s="6"/>
    </row>
    <row r="35" spans="5:5">
      <c r="E35" s="6"/>
    </row>
    <row r="36" spans="5:5">
      <c r="E36" s="6"/>
    </row>
    <row r="37" spans="5:5">
      <c r="E37" s="6"/>
    </row>
    <row r="38" spans="5:5">
      <c r="E38" s="6"/>
    </row>
    <row r="39" spans="5:5">
      <c r="E39" s="6"/>
    </row>
    <row r="40" spans="5:5">
      <c r="E40" s="6"/>
    </row>
    <row r="41" spans="5:5">
      <c r="E41" s="6"/>
    </row>
    <row r="42" spans="5:5">
      <c r="E42" s="6"/>
    </row>
    <row r="43" spans="5:5">
      <c r="E43" s="6"/>
    </row>
    <row r="44" spans="5:5">
      <c r="E44" s="6"/>
    </row>
    <row r="45" spans="5:5">
      <c r="E45" s="6"/>
    </row>
    <row r="46" spans="5:5">
      <c r="E46" s="6"/>
    </row>
    <row r="47" spans="5:5">
      <c r="E47" s="6"/>
    </row>
    <row r="48" spans="5:5">
      <c r="E48" s="6"/>
    </row>
    <row r="49" spans="5:5">
      <c r="E49" s="6"/>
    </row>
    <row r="50" spans="5:5">
      <c r="E50" s="6"/>
    </row>
    <row r="51" spans="5:5">
      <c r="E51" s="6"/>
    </row>
    <row r="52" spans="5:5">
      <c r="E52" s="6"/>
    </row>
    <row r="53" spans="5:5">
      <c r="E53" s="6"/>
    </row>
    <row r="54" spans="5:5">
      <c r="E54" s="6"/>
    </row>
    <row r="55" spans="5:5">
      <c r="E55" s="6"/>
    </row>
    <row r="56" spans="5:5">
      <c r="E56" s="6"/>
    </row>
    <row r="57" spans="5:5">
      <c r="E57" s="6"/>
    </row>
    <row r="58" spans="5:5">
      <c r="E58" s="6"/>
    </row>
    <row r="59" spans="5:5">
      <c r="E59" s="6"/>
    </row>
    <row r="60" spans="5:5">
      <c r="E60" s="6"/>
    </row>
    <row r="61" spans="5:5">
      <c r="E61" s="6"/>
    </row>
    <row r="62" spans="5:5">
      <c r="E62" s="6"/>
    </row>
    <row r="63" spans="5:5">
      <c r="E63" s="6"/>
    </row>
  </sheetData>
  <mergeCells count="7">
    <mergeCell ref="D30:G30"/>
    <mergeCell ref="D1:G1"/>
    <mergeCell ref="D27:E27"/>
    <mergeCell ref="F27:G27"/>
    <mergeCell ref="D28:E28"/>
    <mergeCell ref="F28:G28"/>
    <mergeCell ref="D29:G29"/>
  </mergeCells>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Perth_Siri_Alexa</vt:lpstr>
      <vt:lpstr>Perth_GPT2</vt:lpstr>
      <vt:lpstr>Perth_GPT3_davinci</vt:lpstr>
      <vt:lpstr>Perth_GPT3_text_davinci_003</vt:lpstr>
      <vt:lpstr>Perth_GPT3.5</vt:lpstr>
      <vt:lpstr>Perth_GPT4</vt:lpstr>
      <vt:lpstr>Perth_Pythia</vt:lpstr>
      <vt:lpstr>Perth_Dolly</vt:lpstr>
      <vt:lpstr>Perth_PaLM2</vt:lpstr>
      <vt:lpstr>Perth_LlaMA2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Kühbacher</dc:creator>
  <cp:lastModifiedBy>Timo Kühbacher</cp:lastModifiedBy>
  <dcterms:created xsi:type="dcterms:W3CDTF">2023-08-05T22:46:23Z</dcterms:created>
  <dcterms:modified xsi:type="dcterms:W3CDTF">2023-10-04T19:40:40Z</dcterms:modified>
</cp:coreProperties>
</file>