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F9A19E5A-D4B2-4A21-B54F-3DBCDFE42FF3}" xr6:coauthVersionLast="46" xr6:coauthVersionMax="46" xr10:uidLastSave="{00000000-0000-0000-0000-000000000000}"/>
  <bookViews>
    <workbookView xWindow="28680" yWindow="-120" windowWidth="29040" windowHeight="17640" activeTab="2" xr2:uid="{DDBCF37E-BAC4-4854-9441-C35824BAA294}"/>
  </bookViews>
  <sheets>
    <sheet name="TEQ_Siri_Alexa" sheetId="2" r:id="rId1"/>
    <sheet name="TEQ_GPT2" sheetId="3" r:id="rId2"/>
    <sheet name="TEQ_GPT3_davinci" sheetId="4" r:id="rId3"/>
    <sheet name="TEQ_GPT3_text_davinci_003" sheetId="11" r:id="rId4"/>
    <sheet name="TEQ_GPT3.5" sheetId="1" r:id="rId5"/>
    <sheet name="TEQ_GPT4" sheetId="5" r:id="rId6"/>
    <sheet name="TEQ_Pythia" sheetId="8" r:id="rId7"/>
    <sheet name="TEQ_Dolly" sheetId="9" r:id="rId8"/>
    <sheet name="TEQ_PaLM2" sheetId="7" r:id="rId9"/>
    <sheet name="TEQ_LlaMA2" sheetId="6" r:id="rId10"/>
  </sheets>
  <externalReferences>
    <externalReference r:id="rId11"/>
    <externalReference r:id="rId1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6" l="1"/>
  <c r="C15" i="6"/>
  <c r="C16" i="6"/>
  <c r="C17" i="6"/>
  <c r="C18" i="6"/>
  <c r="C19" i="6"/>
  <c r="C13" i="6"/>
  <c r="C5" i="6"/>
  <c r="C6" i="6"/>
  <c r="C7" i="6"/>
  <c r="C8" i="6"/>
  <c r="C9" i="6"/>
  <c r="C10" i="6"/>
  <c r="C11" i="6"/>
  <c r="C12" i="6"/>
  <c r="C4" i="6"/>
  <c r="F18" i="11" l="1"/>
  <c r="C18" i="11" s="1"/>
  <c r="E18" i="11" s="1" a="1"/>
  <c r="E18" i="11" s="1"/>
  <c r="F17" i="11"/>
  <c r="C17" i="11" s="1"/>
  <c r="E17" i="11" s="1" a="1"/>
  <c r="E17" i="11" s="1"/>
  <c r="C5" i="11"/>
  <c r="E5" i="11" s="1" a="1"/>
  <c r="E5" i="11" s="1"/>
  <c r="C6" i="11"/>
  <c r="C7" i="11"/>
  <c r="C8" i="11"/>
  <c r="C9" i="11"/>
  <c r="D9" i="11" s="1" a="1"/>
  <c r="D9" i="11" s="1"/>
  <c r="C10" i="11"/>
  <c r="E10" i="11" s="1" a="1"/>
  <c r="E10" i="11" s="1"/>
  <c r="C11" i="11"/>
  <c r="C12" i="11"/>
  <c r="C13" i="11"/>
  <c r="E13" i="11" s="1" a="1"/>
  <c r="E13" i="11" s="1"/>
  <c r="C14" i="11"/>
  <c r="C15" i="11"/>
  <c r="C16" i="11"/>
  <c r="C19" i="11"/>
  <c r="C4" i="11"/>
  <c r="D4" i="11" s="1" a="1"/>
  <c r="D4" i="11" s="1"/>
  <c r="D19" i="11" a="1"/>
  <c r="D19" i="11" s="1"/>
  <c r="E7" i="11" a="1"/>
  <c r="E7" i="11" s="1"/>
  <c r="F31" i="11"/>
  <c r="F30" i="11"/>
  <c r="F29" i="11"/>
  <c r="F28" i="11"/>
  <c r="F27" i="11"/>
  <c r="F26" i="11"/>
  <c r="F25" i="11"/>
  <c r="F24" i="11"/>
  <c r="F23" i="11"/>
  <c r="F22" i="11"/>
  <c r="F21" i="11"/>
  <c r="F20" i="11"/>
  <c r="F19" i="11"/>
  <c r="F16" i="11"/>
  <c r="F15" i="11"/>
  <c r="F14" i="11"/>
  <c r="F13" i="11"/>
  <c r="F12" i="11"/>
  <c r="F11" i="11"/>
  <c r="F10" i="11"/>
  <c r="F9" i="11"/>
  <c r="F8" i="11"/>
  <c r="F7" i="11"/>
  <c r="F6" i="11"/>
  <c r="F5" i="11"/>
  <c r="F4" i="11"/>
  <c r="F32" i="11"/>
  <c r="E15" i="11" a="1"/>
  <c r="E15" i="11" s="1"/>
  <c r="F33" i="11"/>
  <c r="D6" i="11" a="1"/>
  <c r="D6" i="11" s="1"/>
  <c r="E14" i="11" a="1"/>
  <c r="E14" i="11" s="1"/>
  <c r="D12" i="11" a="1"/>
  <c r="D12" i="11" s="1"/>
  <c r="D11" i="11" a="1"/>
  <c r="D11" i="11" s="1"/>
  <c r="D19" i="9" a="1"/>
  <c r="D19" i="9" s="1"/>
  <c r="E18" i="9" a="1"/>
  <c r="E18" i="9" s="1"/>
  <c r="E17" i="9" a="1"/>
  <c r="E17" i="9" s="1"/>
  <c r="D16" i="9" a="1"/>
  <c r="D16" i="9" s="1"/>
  <c r="E15" i="9" a="1"/>
  <c r="E15" i="9" s="1"/>
  <c r="E14" i="9" a="1"/>
  <c r="E14" i="9" s="1"/>
  <c r="E13" i="9" a="1"/>
  <c r="E13" i="9" s="1"/>
  <c r="D12" i="9" a="1"/>
  <c r="D12" i="9" s="1"/>
  <c r="D11" i="9" a="1"/>
  <c r="D11" i="9" s="1"/>
  <c r="E10" i="9" a="1"/>
  <c r="E10" i="9" s="1"/>
  <c r="D9" i="9" a="1"/>
  <c r="D9" i="9" s="1"/>
  <c r="D8" i="9" a="1"/>
  <c r="D8" i="9" s="1"/>
  <c r="E7" i="9" a="1"/>
  <c r="E7" i="9" s="1"/>
  <c r="D6" i="9" a="1"/>
  <c r="D6" i="9" s="1"/>
  <c r="E5" i="9" a="1"/>
  <c r="E5" i="9" s="1"/>
  <c r="D4" i="9" a="1"/>
  <c r="D4" i="9" s="1"/>
  <c r="D19" i="8" a="1"/>
  <c r="D19" i="8" s="1"/>
  <c r="E18" i="8" a="1"/>
  <c r="E18" i="8" s="1"/>
  <c r="E17" i="8" a="1"/>
  <c r="E17" i="8" s="1"/>
  <c r="D16" i="8" a="1"/>
  <c r="D16" i="8" s="1"/>
  <c r="E15" i="8" a="1"/>
  <c r="E15" i="8" s="1"/>
  <c r="E14" i="8" a="1"/>
  <c r="E14" i="8" s="1"/>
  <c r="E13" i="8" a="1"/>
  <c r="E13" i="8" s="1"/>
  <c r="D12" i="8" a="1"/>
  <c r="D12" i="8" s="1"/>
  <c r="D11" i="8" a="1"/>
  <c r="D11" i="8" s="1"/>
  <c r="E10" i="8" a="1"/>
  <c r="E10" i="8" s="1"/>
  <c r="D9" i="8" a="1"/>
  <c r="D9" i="8" s="1"/>
  <c r="D8" i="8" a="1"/>
  <c r="D8" i="8" s="1"/>
  <c r="E7" i="8" a="1"/>
  <c r="E7" i="8" s="1"/>
  <c r="D6" i="8" a="1"/>
  <c r="D6" i="8" s="1"/>
  <c r="E5" i="8" a="1"/>
  <c r="E5" i="8" s="1"/>
  <c r="E22" i="8" s="1"/>
  <c r="D4" i="8" a="1"/>
  <c r="D4" i="8" s="1"/>
  <c r="D22" i="8" s="1"/>
  <c r="E24" i="8" s="1"/>
  <c r="D19" i="7" a="1"/>
  <c r="D19" i="7" s="1"/>
  <c r="E18" i="7" a="1"/>
  <c r="E18" i="7" s="1"/>
  <c r="E17" i="7" a="1"/>
  <c r="E17" i="7" s="1"/>
  <c r="D16" i="7" a="1"/>
  <c r="D16" i="7" s="1"/>
  <c r="E15" i="7" a="1"/>
  <c r="E15" i="7" s="1"/>
  <c r="E14" i="7" a="1"/>
  <c r="E14" i="7" s="1"/>
  <c r="E13" i="7" a="1"/>
  <c r="E13" i="7" s="1"/>
  <c r="D12" i="7" a="1"/>
  <c r="D12" i="7" s="1"/>
  <c r="D11" i="7" a="1"/>
  <c r="D11" i="7" s="1"/>
  <c r="E10" i="7" a="1"/>
  <c r="E10" i="7" s="1"/>
  <c r="D9" i="7" a="1"/>
  <c r="D9" i="7" s="1"/>
  <c r="D8" i="7" a="1"/>
  <c r="D8" i="7" s="1"/>
  <c r="E7" i="7" a="1"/>
  <c r="E7" i="7" s="1"/>
  <c r="D6" i="7" a="1"/>
  <c r="D6" i="7" s="1"/>
  <c r="E5" i="7" a="1"/>
  <c r="E5" i="7" s="1"/>
  <c r="D4" i="7" a="1"/>
  <c r="D4" i="7" s="1"/>
  <c r="D19" i="6" a="1"/>
  <c r="D19" i="6" s="1"/>
  <c r="E18" i="6" a="1"/>
  <c r="E18" i="6" s="1"/>
  <c r="E17" i="6" a="1"/>
  <c r="E17" i="6" s="1"/>
  <c r="D16" i="6" a="1"/>
  <c r="D16" i="6" s="1"/>
  <c r="E15" i="6" a="1"/>
  <c r="E15" i="6" s="1"/>
  <c r="E14" i="6" a="1"/>
  <c r="E14" i="6" s="1"/>
  <c r="E13" i="6" a="1"/>
  <c r="E13" i="6" s="1"/>
  <c r="D12" i="6" a="1"/>
  <c r="D12" i="6" s="1"/>
  <c r="D11" i="6" a="1"/>
  <c r="D11" i="6" s="1"/>
  <c r="E10" i="6" a="1"/>
  <c r="E10" i="6" s="1"/>
  <c r="D9" i="6" a="1"/>
  <c r="D9" i="6" s="1"/>
  <c r="D8" i="6" a="1"/>
  <c r="D8" i="6" s="1"/>
  <c r="E7" i="6" a="1"/>
  <c r="E7" i="6" s="1"/>
  <c r="D6" i="6" a="1"/>
  <c r="D6" i="6" s="1"/>
  <c r="E5" i="6" a="1"/>
  <c r="E5" i="6" s="1"/>
  <c r="D4" i="6" a="1"/>
  <c r="D4" i="6" s="1"/>
  <c r="C19" i="5"/>
  <c r="D19" i="5" s="1" a="1"/>
  <c r="D19" i="5" s="1"/>
  <c r="C18" i="5"/>
  <c r="E18" i="5" s="1" a="1"/>
  <c r="E18" i="5" s="1"/>
  <c r="C17" i="5"/>
  <c r="E17" i="5" s="1" a="1"/>
  <c r="E17" i="5" s="1"/>
  <c r="C16" i="5"/>
  <c r="D16" i="5" s="1" a="1"/>
  <c r="D16" i="5" s="1"/>
  <c r="E15" i="5" a="1"/>
  <c r="E15" i="5" s="1"/>
  <c r="C15" i="5"/>
  <c r="C14" i="5"/>
  <c r="E14" i="5" s="1" a="1"/>
  <c r="E14" i="5" s="1"/>
  <c r="C13" i="5"/>
  <c r="E13" i="5" s="1" a="1"/>
  <c r="E13" i="5" s="1"/>
  <c r="C12" i="5"/>
  <c r="D12" i="5" s="1" a="1"/>
  <c r="D12" i="5" s="1"/>
  <c r="C11" i="5"/>
  <c r="D11" i="5" s="1" a="1"/>
  <c r="D11" i="5" s="1"/>
  <c r="E10" i="5" a="1"/>
  <c r="E10" i="5" s="1"/>
  <c r="C10" i="5"/>
  <c r="C9" i="5"/>
  <c r="D9" i="5" s="1" a="1"/>
  <c r="D9" i="5" s="1"/>
  <c r="C8" i="5"/>
  <c r="D8" i="5" s="1" a="1"/>
  <c r="D8" i="5" s="1"/>
  <c r="E7" i="5" a="1"/>
  <c r="E7" i="5" s="1"/>
  <c r="C7" i="5"/>
  <c r="C6" i="5"/>
  <c r="D6" i="5" s="1" a="1"/>
  <c r="D6" i="5" s="1"/>
  <c r="C5" i="5"/>
  <c r="E5" i="5" s="1" a="1"/>
  <c r="E5" i="5" s="1"/>
  <c r="C4" i="5"/>
  <c r="D4" i="5" s="1" a="1"/>
  <c r="D4" i="5" s="1"/>
  <c r="C19" i="4"/>
  <c r="D19" i="4" s="1" a="1"/>
  <c r="D19" i="4" s="1"/>
  <c r="C18" i="4"/>
  <c r="E18" i="4" s="1" a="1"/>
  <c r="E18" i="4" s="1"/>
  <c r="C17" i="4"/>
  <c r="E17" i="4" s="1" a="1"/>
  <c r="E17" i="4" s="1"/>
  <c r="C16" i="4"/>
  <c r="D16" i="4" s="1" a="1"/>
  <c r="D16" i="4" s="1"/>
  <c r="C15" i="4"/>
  <c r="E15" i="4" s="1" a="1"/>
  <c r="E15" i="4" s="1"/>
  <c r="C14" i="4"/>
  <c r="E14" i="4" s="1" a="1"/>
  <c r="E14" i="4" s="1"/>
  <c r="C13" i="4"/>
  <c r="E13" i="4" s="1" a="1"/>
  <c r="E13" i="4" s="1"/>
  <c r="C12" i="4"/>
  <c r="D12" i="4" s="1" a="1"/>
  <c r="D12" i="4" s="1"/>
  <c r="C11" i="4"/>
  <c r="D11" i="4" s="1" a="1"/>
  <c r="D11" i="4" s="1"/>
  <c r="C10" i="4"/>
  <c r="E10" i="4" s="1" a="1"/>
  <c r="E10" i="4" s="1"/>
  <c r="C9" i="4"/>
  <c r="D9" i="4" s="1" a="1"/>
  <c r="D9" i="4" s="1"/>
  <c r="C8" i="4"/>
  <c r="D8" i="4" s="1" a="1"/>
  <c r="D8" i="4" s="1"/>
  <c r="C7" i="4"/>
  <c r="E7" i="4" s="1" a="1"/>
  <c r="E7" i="4" s="1"/>
  <c r="C6" i="4"/>
  <c r="D6" i="4" s="1" a="1"/>
  <c r="D6" i="4" s="1"/>
  <c r="C5" i="4"/>
  <c r="E5" i="4" s="1" a="1"/>
  <c r="E5" i="4" s="1"/>
  <c r="C4" i="4"/>
  <c r="D4" i="4" s="1" a="1"/>
  <c r="D4" i="4" s="1"/>
  <c r="D19" i="3" a="1"/>
  <c r="D19" i="3" s="1"/>
  <c r="E18" i="3" a="1"/>
  <c r="E18" i="3" s="1"/>
  <c r="E17" i="3" a="1"/>
  <c r="E17" i="3" s="1"/>
  <c r="D16" i="3" a="1"/>
  <c r="D16" i="3" s="1"/>
  <c r="E15" i="3" a="1"/>
  <c r="E15" i="3" s="1"/>
  <c r="E14" i="3" a="1"/>
  <c r="E14" i="3" s="1"/>
  <c r="E13" i="3" a="1"/>
  <c r="E13" i="3" s="1"/>
  <c r="D12" i="3" a="1"/>
  <c r="D12" i="3" s="1"/>
  <c r="D11" i="3" a="1"/>
  <c r="D11" i="3" s="1"/>
  <c r="E10" i="3" a="1"/>
  <c r="E10" i="3" s="1"/>
  <c r="D9" i="3" a="1"/>
  <c r="D9" i="3" s="1"/>
  <c r="D8" i="3" a="1"/>
  <c r="D8" i="3" s="1"/>
  <c r="E7" i="3" a="1"/>
  <c r="E7" i="3" s="1"/>
  <c r="D6" i="3" a="1"/>
  <c r="D6" i="3" s="1"/>
  <c r="E5" i="3" a="1"/>
  <c r="E5" i="3" s="1"/>
  <c r="D4" i="3" a="1"/>
  <c r="D4" i="3" s="1"/>
  <c r="E24" i="2"/>
  <c r="C19" i="2"/>
  <c r="D19" i="2" s="1" a="1"/>
  <c r="D19" i="2" s="1"/>
  <c r="E18" i="2" a="1"/>
  <c r="E18" i="2" s="1"/>
  <c r="C18" i="2"/>
  <c r="C17" i="2"/>
  <c r="E17" i="2" s="1" a="1"/>
  <c r="E17" i="2" s="1"/>
  <c r="C16" i="2"/>
  <c r="D16" i="2" s="1" a="1"/>
  <c r="D16" i="2" s="1"/>
  <c r="C15" i="2"/>
  <c r="E15" i="2" s="1" a="1"/>
  <c r="E15" i="2" s="1"/>
  <c r="C14" i="2"/>
  <c r="E14" i="2" s="1" a="1"/>
  <c r="E14" i="2" s="1"/>
  <c r="C13" i="2"/>
  <c r="E13" i="2" s="1" a="1"/>
  <c r="E13" i="2" s="1"/>
  <c r="C12" i="2"/>
  <c r="D12" i="2" s="1" a="1"/>
  <c r="D12" i="2" s="1"/>
  <c r="C11" i="2"/>
  <c r="D11" i="2" s="1" a="1"/>
  <c r="D11" i="2" s="1"/>
  <c r="C10" i="2"/>
  <c r="E10" i="2" s="1" a="1"/>
  <c r="E10" i="2" s="1"/>
  <c r="C9" i="2"/>
  <c r="D9" i="2" s="1" a="1"/>
  <c r="D9" i="2" s="1"/>
  <c r="C8" i="2"/>
  <c r="D8" i="2" s="1" a="1"/>
  <c r="D8" i="2" s="1"/>
  <c r="C7" i="2"/>
  <c r="E7" i="2" s="1" a="1"/>
  <c r="E7" i="2" s="1"/>
  <c r="C6" i="2"/>
  <c r="D6" i="2" s="1" a="1"/>
  <c r="D6" i="2" s="1"/>
  <c r="C5" i="2"/>
  <c r="E5" i="2" s="1" a="1"/>
  <c r="E5" i="2" s="1"/>
  <c r="C4" i="2"/>
  <c r="D4" i="2" s="1" a="1"/>
  <c r="D4" i="2" s="1"/>
  <c r="E24" i="1"/>
  <c r="E22" i="1"/>
  <c r="D22" i="1"/>
  <c r="E18" i="1" a="1"/>
  <c r="E18" i="1" s="1"/>
  <c r="E17" i="1" a="1"/>
  <c r="E17" i="1" s="1"/>
  <c r="E15" i="1" a="1"/>
  <c r="E15" i="1" s="1"/>
  <c r="E14" i="1" a="1"/>
  <c r="E14" i="1" s="1"/>
  <c r="E13" i="1" a="1"/>
  <c r="E13" i="1" s="1"/>
  <c r="E10" i="1" a="1"/>
  <c r="E10" i="1" s="1"/>
  <c r="E7" i="1" a="1"/>
  <c r="E7" i="1" s="1"/>
  <c r="E5" i="1" a="1"/>
  <c r="E5" i="1" s="1"/>
  <c r="E22" i="11" l="1"/>
  <c r="D8" i="11" a="1"/>
  <c r="D8" i="11" s="1"/>
  <c r="D22" i="11" s="1"/>
  <c r="D16" i="11" a="1"/>
  <c r="D16" i="11" s="1"/>
  <c r="E22" i="9"/>
  <c r="D22" i="9"/>
  <c r="D22" i="7"/>
  <c r="E22" i="7"/>
  <c r="D22" i="6"/>
  <c r="E22" i="6"/>
  <c r="D22" i="5"/>
  <c r="E22" i="5"/>
  <c r="D22" i="4"/>
  <c r="E24" i="4" s="1"/>
  <c r="E22" i="4"/>
  <c r="D22" i="3"/>
  <c r="E22" i="3"/>
  <c r="E24" i="11" l="1"/>
  <c r="E24" i="9"/>
  <c r="E24" i="7"/>
  <c r="E24" i="6"/>
  <c r="E24" i="5"/>
  <c r="E24" i="3"/>
  <c r="C19" i="1"/>
  <c r="D19" i="1" s="1" a="1"/>
  <c r="D19" i="1" s="1"/>
  <c r="C10" i="1"/>
  <c r="C11" i="1"/>
  <c r="D11" i="1" s="1" a="1"/>
  <c r="D11" i="1" s="1"/>
  <c r="C16" i="1"/>
  <c r="D16" i="1" s="1" a="1"/>
  <c r="D16" i="1" s="1"/>
  <c r="C6" i="1"/>
  <c r="D6" i="1" s="1" a="1"/>
  <c r="D6" i="1" s="1"/>
  <c r="C18" i="1"/>
  <c r="C13" i="1"/>
  <c r="C15" i="1"/>
  <c r="C7" i="1"/>
  <c r="C14" i="1"/>
  <c r="C12" i="1"/>
  <c r="D12" i="1" s="1" a="1"/>
  <c r="D12" i="1" s="1"/>
  <c r="C9" i="1"/>
  <c r="D9" i="1" s="1" a="1"/>
  <c r="D9" i="1" s="1"/>
  <c r="C17" i="1"/>
  <c r="C8" i="1"/>
  <c r="D8" i="1" s="1" a="1"/>
  <c r="D8" i="1" s="1"/>
  <c r="C4" i="1"/>
  <c r="D4" i="1" s="1" a="1"/>
  <c r="D4" i="1" s="1"/>
  <c r="C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<sst xmlns="http://schemas.openxmlformats.org/spreadsheetml/2006/main" count="450" uniqueCount="155">
  <si>
    <t>Originale Frage</t>
  </si>
  <si>
    <t>Abgeänderte Frage</t>
  </si>
  <si>
    <t>Ergebnis</t>
  </si>
  <si>
    <t>Score</t>
  </si>
  <si>
    <t>Ausgabe</t>
  </si>
  <si>
    <t>Gesamt</t>
  </si>
  <si>
    <t>Answer the following statements only with „always“, „often“, „sometimes“, „rarely“, „never“:</t>
  </si>
  <si>
    <t>1. When someone else is feeling excited, I tend to get excited too.</t>
  </si>
  <si>
    <t>2. Other people’s misfortunes do not disturb me a great deal.</t>
  </si>
  <si>
    <t>3. It upsets me to see someone being treated disrespectfully.</t>
  </si>
  <si>
    <t>4. I remain unaffected when someone close to me is happy.</t>
  </si>
  <si>
    <t>5. I enjoy making other people feel better.</t>
  </si>
  <si>
    <t>6. I have tender, concerned feelings for people less fortunate than me.</t>
  </si>
  <si>
    <t>7. When a friend starts to talk about his/her problems, I try to steer the conversation towards something else.</t>
  </si>
  <si>
    <t>8. I can tell when others are sad even when they do not say anything.</t>
  </si>
  <si>
    <t>9. I find that I am 'in tune' with other people's moods.</t>
  </si>
  <si>
    <t>10. I do not feel sympathy for people who cause their own serious illnesses.</t>
  </si>
  <si>
    <t>11. I become irritated when someone cries.</t>
  </si>
  <si>
    <t>12. I am not really interested in how other people feel.</t>
  </si>
  <si>
    <t>13. I get a strong urge to help when I see someone who is upset.</t>
  </si>
  <si>
    <t>14. When I see someone being treated unfairly, I do not feel very much pity for them.</t>
  </si>
  <si>
    <t>15. I find it silly for people to cry out of happiness.</t>
  </si>
  <si>
    <t>16. When I see someone being taken advantage of, I feel kind of protective towards him/her.</t>
  </si>
  <si>
    <t>positive</t>
  </si>
  <si>
    <t>negative</t>
  </si>
  <si>
    <t>1. Often</t>
  </si>
  <si>
    <t>2. Rarely</t>
  </si>
  <si>
    <t>3. Always</t>
  </si>
  <si>
    <t>4. Never</t>
  </si>
  <si>
    <t>5. Always</t>
  </si>
  <si>
    <t>6. Often</t>
  </si>
  <si>
    <t>7. Sometimes</t>
  </si>
  <si>
    <t>8. Often</t>
  </si>
  <si>
    <t>9. Often</t>
  </si>
  <si>
    <t>10. Sometimes</t>
  </si>
  <si>
    <t>11. Rarely</t>
  </si>
  <si>
    <t>12. Never</t>
  </si>
  <si>
    <t>13. Often</t>
  </si>
  <si>
    <t>14. Rarely</t>
  </si>
  <si>
    <t>15. Rarely</t>
  </si>
  <si>
    <t>16. Often</t>
  </si>
  <si>
    <t>I don't understand.</t>
  </si>
  <si>
    <t>I`m always excited.</t>
  </si>
  <si>
    <t>I think it's a good thing that we're all excited about each other. We're all excited about each other.</t>
  </si>
  <si>
    <t>I think that's what I like about it. I think it's a lot of fun. I think it's a lot of fun to be a part of something that's been around for a long time.</t>
  </si>
  <si>
    <t>1. Sometimes</t>
  </si>
  <si>
    <t>8. Always</t>
  </si>
  <si>
    <t>10. Rarely</t>
  </si>
  <si>
    <t>11. Sometimes</t>
  </si>
  <si>
    <t>13. Always</t>
  </si>
  <si>
    <t>15. Never</t>
  </si>
  <si>
    <t>16. Always</t>
  </si>
  <si>
    <t>Answer the following statements only with 'always', 'often', 'sometimes', 'rarely', 'never': When someone else is feeling excited, I tend to get excited too.</t>
  </si>
  <si>
    <t>Answer the following statements only with 'always', 'often', 'sometimes', 'rarely', 'never': Other people’s misfortunes do not disturb me a great deal.</t>
  </si>
  <si>
    <t>Answer the following statements only with 'always', 'often', 'sometimes', 'rarely', 'never': It upsets me to see someone being treated disrespectfully.</t>
  </si>
  <si>
    <t>Answer the following statements only with 'always', 'often', 'sometimes', 'rarely', 'never': I remain unaffected when someone close to me is happy.</t>
  </si>
  <si>
    <t>Answer the following statements only with 'always', 'often', 'sometimes', 'rarely', 'never': I enjoy making other people feel better.</t>
  </si>
  <si>
    <t>Answer the following statements only with 'always', 'often', 'sometimes', 'rarely', 'never': I have tender, concerned feelings for people less fortunate than me.</t>
  </si>
  <si>
    <t>Answer the following statements only with 'always', 'often', 'sometimes', 'rarely', 'never': When a friend starts to talk about his/her problems, I try to steer the conversation towards something else.</t>
  </si>
  <si>
    <t>Answer the following statements only with 'always', 'often', 'sometimes', 'rarely', 'never': I can tell when others are sad even when they do not say anything.</t>
  </si>
  <si>
    <t>Answer the following statements only with 'always', 'often', 'sometimes', 'rarely', 'never': I find that I am 'in tune' with other people's moods.</t>
  </si>
  <si>
    <t>Answer the following statements only with 'always', 'often', 'sometimes', 'rarely', 'never': I do not feel sympathy for people who cause their own serious illnesses.</t>
  </si>
  <si>
    <t>Answer the following statements only with 'always', 'often', 'sometimes', 'rarely', 'never': I become irritated when someone cries.</t>
  </si>
  <si>
    <t>Answer the following statements only with 'always', 'often', 'sometimes', 'rarely', 'never': I am not really interested in how other people feel.</t>
  </si>
  <si>
    <t>Answer the following statements only with 'always', 'often', 'sometimes', 'rarely', 'never': I get a strong urge to help when I see someone who is upset.</t>
  </si>
  <si>
    <t>Answer the following statements only with 'always', 'often', 'sometimes', 'rarely', 'never': When I see someone being treated unfairly, I do not feel very much pity for them.</t>
  </si>
  <si>
    <t>Answer the following statements only with 'always', 'often', 'sometimes', 'rarely', 'never': I find it silly for people to cry out of happiness.</t>
  </si>
  <si>
    <t>Answer the following statements only with 'always', 'often', 'sometimes', 'rarely', 'never': When I see someone being taken advantage of, I feel kind of protective towards him/her.</t>
  </si>
  <si>
    <t>4. Rarely</t>
  </si>
  <si>
    <t>15. Sometimes</t>
  </si>
  <si>
    <r>
      <t>1. Sometimes</t>
    </r>
    <r>
      <rPr>
        <sz val="11"/>
        <color theme="1"/>
        <rFont val="Calibri"/>
        <family val="2"/>
        <scheme val="minor"/>
      </rPr>
      <t>. I can get excited when someone else is excited, but it depends on the situation. If it's something that I'm also interested in, then I'm more likely to get excited.</t>
    </r>
  </si>
  <si>
    <r>
      <t>2. Sometimes</t>
    </r>
    <r>
      <rPr>
        <sz val="11"/>
        <color theme="1"/>
        <rFont val="Calibri"/>
        <family val="2"/>
        <scheme val="minor"/>
      </rPr>
      <t>. I can be bothered by other people's misfortunes, but it depends on the severity of the misfortune and how well I know the person. If it's something that's really serious, then I'm more likely to be upset.</t>
    </r>
  </si>
  <si>
    <r>
      <t>3. Always</t>
    </r>
    <r>
      <rPr>
        <sz val="11"/>
        <color theme="1"/>
        <rFont val="Calibri"/>
        <family val="2"/>
        <scheme val="minor"/>
      </rPr>
      <t>. I hate seeing people being treated disrespectfully. It makes me feel angry and upset.</t>
    </r>
  </si>
  <si>
    <r>
      <t>4. Sometimes</t>
    </r>
    <r>
      <rPr>
        <sz val="11"/>
        <color theme="1"/>
        <rFont val="Calibri"/>
        <family val="2"/>
        <scheme val="minor"/>
      </rPr>
      <t>. I can be happy for people close to me when they're happy, but it depends on how well I know them and how close I am to them. If it's someone I'm not very close to, then I might not be as affected.</t>
    </r>
  </si>
  <si>
    <r>
      <t>5. Often</t>
    </r>
    <r>
      <rPr>
        <sz val="11"/>
        <color theme="1"/>
        <rFont val="Calibri"/>
        <family val="2"/>
        <scheme val="minor"/>
      </rPr>
      <t>. I enjoy making other people feel better, especially if they're going through a tough time. It makes me feel good to know that I've helped someone in need.</t>
    </r>
  </si>
  <si>
    <r>
      <t>6. Sometimes</t>
    </r>
    <r>
      <rPr>
        <sz val="11"/>
        <color theme="1"/>
        <rFont val="Calibri"/>
        <family val="2"/>
        <scheme val="minor"/>
      </rPr>
      <t>. I do have tender, concerned feelings for people less fortunate than me, but it depends on the situation. If it's someone I know personally, then I'm more likely to feel empathy for them.</t>
    </r>
  </si>
  <si>
    <r>
      <t>7. Rarely</t>
    </r>
    <r>
      <rPr>
        <sz val="11"/>
        <color theme="1"/>
        <rFont val="Calibri"/>
        <family val="2"/>
        <scheme val="minor"/>
      </rPr>
      <t>. I don't usually try to steer the conversation away when a friend starts to talk about his/her problems. I want to be there for them and listen to what they have to say.</t>
    </r>
  </si>
  <si>
    <r>
      <t>8. Often</t>
    </r>
    <r>
      <rPr>
        <sz val="11"/>
        <color theme="1"/>
        <rFont val="Calibri"/>
        <family val="2"/>
        <scheme val="minor"/>
      </rPr>
      <t>. I can tell when others are sad even when they don't say anything. I'm pretty good at picking up on nonverbal cues.</t>
    </r>
  </si>
  <si>
    <r>
      <t>9. Always</t>
    </r>
    <r>
      <rPr>
        <sz val="11"/>
        <color theme="1"/>
        <rFont val="Calibri"/>
        <family val="2"/>
        <scheme val="minor"/>
      </rPr>
      <t>. I find that I'm very in tune with other people's moods. I can usually tell how someone is feeling just by looking at them.</t>
    </r>
  </si>
  <si>
    <r>
      <t>10. Never</t>
    </r>
    <r>
      <rPr>
        <sz val="11"/>
        <color theme="1"/>
        <rFont val="Calibri"/>
        <family val="2"/>
        <scheme val="minor"/>
      </rPr>
      <t>. I always feel sympathy for people who cause their own serious illnesses. I know that they're going through a lot, and I want to help them in any way that I can.</t>
    </r>
  </si>
  <si>
    <r>
      <t>11. Rarely</t>
    </r>
    <r>
      <rPr>
        <sz val="11"/>
        <color theme="1"/>
        <rFont val="Calibri"/>
        <family val="2"/>
        <scheme val="minor"/>
      </rPr>
      <t>. I don't usually get irritated when someone cries. I understand that sometimes people need to cry to release their emotions.</t>
    </r>
  </si>
  <si>
    <r>
      <t>13. Always</t>
    </r>
    <r>
      <rPr>
        <sz val="11"/>
        <color theme="1"/>
        <rFont val="Calibri"/>
        <family val="2"/>
        <scheme val="minor"/>
      </rPr>
      <t>. I get a strong urge to help when I see someone who is upset. I want to do whatever I can to make them feel better.</t>
    </r>
  </si>
  <si>
    <r>
      <t>14. Sometimes</t>
    </r>
    <r>
      <rPr>
        <sz val="11"/>
        <color theme="1"/>
        <rFont val="Calibri"/>
        <family val="2"/>
        <scheme val="minor"/>
      </rPr>
      <t>. It depends on the situation. If someone is being treated unfairly in a serious way, then I will feel pity for them. But if it's something minor, then I might not feel as much pity.</t>
    </r>
  </si>
  <si>
    <r>
      <t>15. Sometimes</t>
    </r>
    <r>
      <rPr>
        <sz val="11"/>
        <color theme="1"/>
        <rFont val="Calibri"/>
        <family val="2"/>
        <scheme val="minor"/>
      </rPr>
      <t>. I find it silly for people to cry out of happiness, but I also understand that it's a natural reaction.</t>
    </r>
  </si>
  <si>
    <r>
      <t>16. Always</t>
    </r>
    <r>
      <rPr>
        <sz val="11"/>
        <color theme="1"/>
        <rFont val="Calibri"/>
        <family val="2"/>
        <scheme val="minor"/>
      </rPr>
      <t>. I always feel protective towards people who are being taken advantage of. I want to help them stand up for themselves and get what they deserve.</t>
    </r>
  </si>
  <si>
    <t>When someone else is feeling excited, I tend to get excited too. When someone else is feeling excited, I tend to get excited too. When someone else is feeling excited, I tend to get excited too. When someone else is feeling excited, I tend to get excited too. When someone else is feeling excited, I tend to get excited too. When someone else is feeling excited, I tend to get excited too. When someone else is feeling excited, I tend to get excited too. When someone</t>
  </si>
  <si>
    <t>I am not a big fan of the idea of a 'never' answer. I am not a big fan of the idea of a 'always' answer. I am not a big fan of the idea of a 'rarely' answer. I am not a big fan of the idea of a 'never' answer. I am not a big fan of the idea of a 'never' answer. I am not a big fan of the idea of a 'rarely' answer. I am not a big</t>
  </si>
  <si>
    <t>I'm not going to say that I'm not going to say that I'm not going to say that I'm not going to say that I'm not going to say that I'm not going to say that I'm not going to say that I'm not going to say that I'm not going to say that I'm not going to say that I'm not going to say that I'm not going to say that I'm not going to say that I'm not going to say that I'm not going to say that I'm not_x000D_
_x000D_
Answer the following statement with one of the answer options 'always', 'often','sometimes', 'rarely', 'never':Â I remain unaffected when someone close to me is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 not happy._x000D_
I am_x000D_
_x000D_
Answer the following statement with one of the answer options 'always', 'often','sometimes', 'rarely', 'never':Â I enjoy making other people feel better._x000D_
I like to think that I am a good person. I like to think that I am a good person. I like to think that I am a good person. I like to think that I am a good person. I like to think that I am a good person. I like to think that I am a good person. I like to think that I am a good person. I like to think that I am a good person. I like to think that I am a good person. I like to think that I am a good person. I like to_x000D_
_x000D_
Answer the following statement with one of the answer options 'always', 'often','sometimes', 'rarely', 'never':Â I have tender, concerned feelings for people less fortunate than me._x000D_
I am not a person who is a victim of a crime. I am not a person who is a victim of a crime. I am not a person who is a victim of a crime. I am not a person who is a victim of a crime. I am not a person who is a victim of a crime. I am not a person who is a victim of a crime. I am not a person who is a victim of a crime. I am not a person who is a victim of a crime. I am not a_x000D_
_x000D_
Answer the following statement with one of the answer options 'always', 'often','sometimes', 'rarely', 'never':Â When a friend starts to talk about his/her problems, I try to steer the conversation towards something else._x000D_
I'm not going to tell you what to do, but I'm going to tell you what to do. I'm going to tell you what to do. I'm going to tell you what to do. I'm going to tell you what to do. I'm going to tell you what to do. I'm going to tell you what to do. I'm going to tell you what to do. I'm going to tell you what to do. I'm going to tell you</t>
  </si>
  <si>
    <t>I am not sad because I am sad. I am sad because I am sad. I am sad because I am sad. I am sad because I am sad. I am sad because I am sad. I am sad because I am sad. I am sad because I am sad. I am sad because I am sad. I am sad because I am sad. I am sad because I am sad. I am sad because I am sad. I am sad because I am sad. I am sad because I am sad._x000D_
_x000D_
Answer the following statement with one of the answer options 'always', 'often','sometimes', 'rarely', 'never':Â I find that I am 'in tune' with other people's moods._x000D_
I am not in tune with my own moods._x000D_
I am not in tune with my own moods._x000D_
I am not in tune with my own moods._x000D_
I am not in tune with my own moods._x000D_
I am not in tune with my own moods._x000D_
I am not in tune with my own moods._x000D_
I am not in tune with my own moods._x000D_
I am not in tune with my own moods._x000D_
I am not in tune with my own mood_x000D_
_x000D_
Answer the following statement with one of the answer options 'always', 'often','sometimes', 'rarely', 'never':Â I do not feel sympathy for people who cause their own serious illnesses._x000D_
I do not feel sympathy for people who cause their own serious illnesses._x000D_
I do not feel sympathy for people who cause their own serious illnesses._x000D_
I do not feel sympathy for people who cause their own serious illnesses._x000D_
I do not feel sympathy for people who cause their own serious illnesses._x000D_
I do not feel sympathy for people who cause their own serious illnesses._x000D_
I do not feel sympathy for people who cause their own serious illnesses._x000D_
I do not feel sympathy for people who cause their own serious illnesses._x000D_
I do_x000D_
_x000D_
Answer the following statement with one of the answer options 'always', 'often','sometimes', 'rarely', 'never':Â I become irritated when someone cries._x000D_
I am not a person who cries. I am not a person who cries._x000D_
I am not a person who cries._x000D_
I am not a person who cries._x000D_
I am not a person who cries._x000D_
I am not a person who cries._x000D_
I am not a person who cries._x000D_
I am not a person who cries._x000D_
I am not a person who cries._x000D_
I am not a person who cries._x000D_
I am not a person who cries._x000D_
I am not a person who cries._x000D_
I am not a person who cries_x000D_
_x000D_
Answer the following statement with one of the answer options 'always', 'often','sometimes', 'rarely', 'never':Â I am not really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I am interested in how other people feel._x000D_
_x000D_
_x000D_
Answer the following statement with one of the answer options 'always', 'often','sometimes', 'rarely', 'never':Â I get a strong urge to help when I see someone who is upset._x000D_
I'm not going to tell you to stop, but I'm going to tell you to be patient. I'm not going to tell you to be afraid, but I'm going to tell you to be patient. I'm not going to tell you to be afraid of anything, but I'm going to tell you to be patient. I'm not going to tell you to be afraid of anything, but I'm going to tell you to be patient. I'm not going to tell you to be afraid of anything, but</t>
  </si>
  <si>
    <t>I do not feel that I am being treated unfairly. I do not feel that I am being treated unfairly. I do not feel that I am being treated unfairly. I do not feel that I am being treated unfairly. I do not feel that I am being treated unfairly. I do not feel that I am being treated unfairly. I do not feel that I am being treated unfairly. I do not feel that I am being treated unfairly. I do not feel that I am being treated unfairly. I do not feel</t>
  </si>
  <si>
    <t>I am not a happy person. I am not a happy person. I am not a happy person. I am not a happy person. I am not a happy person. I am not a happy person. I am not a happy person. I am not a happy person. I am not a happy person. I am not a happy person. I am not a happy person. I am not a happy person. I am not a happy person. I am not a happy person. I am not a happy person. I am not a</t>
  </si>
  <si>
    <t>I'm not that kind of</t>
  </si>
  <si>
    <t>better is always better is always</t>
  </si>
  <si>
    <t>I fortune that people have</t>
  </si>
  <si>
    <t>It`s not that how you usually</t>
  </si>
  <si>
    <t>It was a very moody day with</t>
  </si>
  <si>
    <t>I don`t often have to</t>
  </si>
  <si>
    <t>someone is probably someone is probably</t>
  </si>
  <si>
    <t>Well, if you see what</t>
  </si>
  <si>
    <t>Why should you be upset?</t>
  </si>
  <si>
    <t>You always need advantage</t>
  </si>
  <si>
    <t>17. I put off helping someone who is working hard until he/she is finished. 18. I regularly watch out for people's moods. 19. I am not touched by happy scenes in movies or theater. 20. I tend to smile along when friends are telling jokes</t>
  </si>
  <si>
    <t>Do you „always“, „often“, „sometimes“, „rarely“, „never“ tend to get excited when someone else is feeling excited, too?</t>
  </si>
  <si>
    <t>Do you „always“, „often“, „sometimes“, „rarely“, „never“ tend to get excited when someone else is feeling excited, too?
"I kinda am" is ambiguous, and probably should be sorted into other or never for what you actually did. */I have had subspace on several occasions. Before we can move forward, we *must* secure these rights. I'm afraid that the medication may be necessary at this point. "Nurse him</t>
  </si>
  <si>
    <t>Sometimes</t>
  </si>
  <si>
    <t>Always</t>
  </si>
  <si>
    <t>Often</t>
  </si>
  <si>
    <t>Rarely</t>
  </si>
  <si>
    <t>Never</t>
  </si>
  <si>
    <t>**Question 3**</t>
  </si>
  <si>
    <t>In the previous sentence, indicate the following:</t>
  </si>
  <si>
    <t>*Your response is required to verify your identity*</t>
  </si>
  <si>
    <t xml:space="preserve">                 *Always*                    *Often*             </t>
  </si>
  <si>
    <t>1.  Do you often suffer from stress?</t>
  </si>
  <si>
    <t>1.  Do you often think about death or dying</t>
  </si>
  <si>
    <t>What is the main reason you feel this way?</t>
  </si>
  <si>
    <t>-   "I feel really bad about not getting through school.</t>
  </si>
  <si>
    <t>### 3.2.4. Affective forecasting {#hex12797-sec-0040}</t>
  </si>
  <si>
    <t xml:space="preserve">*   *   *  </t>
  </si>
  <si>
    <t>The word sympathy is used to refer to an emotional reaction in response to an event (such as hearing of a death</t>
  </si>
  <si>
    <t>What are the words to use? How often is it said? Is it said on a regular basis?</t>
  </si>
  <si>
    <t>You must answer 'always' or 'often' in at least half of all statements.</t>
  </si>
  <si>
    <t>&gt; I feel a lot of frustration when I see someone who is upset.</t>
  </si>
  <si>
    <t xml:space="preserve">1.  </t>
  </si>
  <si>
    <t>1.  The question was:Â Does laughing often alleviate stress / happiness / depression / stress-related illness?</t>
  </si>
  <si>
    <t>&gt; *I just wish I knew what you were going through, to be honest*  ``  *When you are suffering from a certain illness, and you need</t>
  </si>
  <si>
    <t>Sometimes. When someone else is feeling excited, I tend to get excited too.</t>
  </si>
  <si>
    <t>Often, mostly because I empathize with the victims and feel terrible for them.</t>
  </si>
  <si>
    <t>I find that I am often in tune with other people's moods.</t>
  </si>
  <si>
    <t>I feel sympathy for people who cause their own serious illnesses only sometimes.</t>
  </si>
  <si>
    <t>I often feel irritated when someone cries.</t>
  </si>
  <si>
    <t>I am not really interested in how other people feel. Sometimes I find it difficult to read other people's emotions, so I choose not to read other people's emotional expressions.</t>
  </si>
  <si>
    <t>I often get a strong urge to help when I see someone who is upset.</t>
  </si>
  <si>
    <t>I often can say when others are sad</t>
  </si>
  <si>
    <t>Never, I want the problem told</t>
  </si>
  <si>
    <t>I remain sometimes unaffected when someone close to me is happy.</t>
  </si>
  <si>
    <t xml:space="preserve"> Sometimes 2</t>
  </si>
  <si>
    <t xml:space="preserve"> Rarely 3</t>
  </si>
  <si>
    <t xml:space="preserve"> Always 4</t>
  </si>
  <si>
    <t xml:space="preserve"> Never 5</t>
  </si>
  <si>
    <t xml:space="preserve"> Often 6</t>
  </si>
  <si>
    <t xml:space="preserve"> Always 7</t>
  </si>
  <si>
    <t xml:space="preserve"> Rarely 8</t>
  </si>
  <si>
    <t xml:space="preserve"> Often 9</t>
  </si>
  <si>
    <t xml:space="preserve"> Often 10</t>
  </si>
  <si>
    <t xml:space="preserve"> Never 11</t>
  </si>
  <si>
    <t xml:space="preserve"> Rarely 12</t>
  </si>
  <si>
    <t xml:space="preserve"> Never 13</t>
  </si>
  <si>
    <t xml:space="preserve"> Always 14</t>
  </si>
  <si>
    <t xml:space="preserve"> Rarely 15</t>
  </si>
  <si>
    <t xml:space="preserve"> Rarely 16</t>
  </si>
  <si>
    <t xml:space="preserve"> Always</t>
  </si>
  <si>
    <r>
      <t>12. Rarely</t>
    </r>
    <r>
      <rPr>
        <sz val="11"/>
        <color theme="1"/>
        <rFont val="Calibri"/>
        <family val="2"/>
        <scheme val="minor"/>
      </rPr>
      <t>. I'm interested in how other people feel, but I don't always know how to express it.</t>
    </r>
  </si>
  <si>
    <t>Often. I find it silly for people to cry out of happiness. It is much more considerate to empathize and try to understand their feelings. Sometimes people just have a bad day and it is best to give them the benefit of the doubt. Life can be tough, it is better to be a pro-tolerant Christian.</t>
  </si>
  <si>
    <t>13.08.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</si>
</sst>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1"/>
      <color theme="1"/>
      <name val="Arial"/>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vertical="center" wrapText="1"/>
    </xf>
    <xf numFmtId="49" fontId="0" fillId="0" borderId="0" xfId="0" applyNumberFormat="1" applyAlignment="1">
      <alignment wrapText="1"/>
    </xf>
    <xf numFmtId="0" fontId="0" fillId="0" borderId="0" xfId="0" applyAlignment="1">
      <alignment horizontal="center" vertical="center" wrapText="1"/>
    </xf>
    <xf numFmtId="0" fontId="0" fillId="0" borderId="0" xfId="0" applyAlignment="1">
      <alignment horizontal="left" vertical="center" indent="1"/>
    </xf>
    <xf numFmtId="0" fontId="0" fillId="0" borderId="0" xfId="0" applyAlignment="1">
      <alignment horizontal="left" vertical="center" wrapText="1"/>
    </xf>
    <xf numFmtId="0" fontId="3" fillId="2" borderId="0" xfId="0" applyFont="1" applyFill="1" applyAlignment="1">
      <alignment wrapText="1"/>
    </xf>
    <xf numFmtId="0" fontId="0" fillId="0" borderId="0" xfId="0"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vertical="center"/>
    </xf>
    <xf numFmtId="49" fontId="0" fillId="0" borderId="0" xfId="0" applyNumberFormat="1"/>
    <xf numFmtId="16" fontId="0" fillId="0" borderId="0" xfId="0" applyNumberFormat="1" applyAlignment="1">
      <alignment wrapText="1"/>
    </xf>
    <xf numFmtId="16" fontId="0" fillId="0" borderId="0" xfId="0" applyNumberFormat="1"/>
    <xf numFmtId="0" fontId="4"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wertungen_ne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roline%20Auswertu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Übersicht Ergebnisse"/>
      <sheetName val="IRI"/>
    </sheetNames>
    <sheetDataSet>
      <sheetData sheetId="0">
        <row r="2">
          <cell r="G2" t="str">
            <v>EQ Gesamt</v>
          </cell>
          <cell r="J2" t="str">
            <v>TEQ Gesamt</v>
          </cell>
        </row>
        <row r="6">
          <cell r="J6">
            <v>54</v>
          </cell>
        </row>
        <row r="7">
          <cell r="J7">
            <v>50</v>
          </cell>
        </row>
        <row r="8">
          <cell r="J8">
            <v>50</v>
          </cell>
        </row>
        <row r="9">
          <cell r="J9">
            <v>53</v>
          </cell>
        </row>
        <row r="10">
          <cell r="J10">
            <v>47</v>
          </cell>
          <cell r="W10">
            <v>41</v>
          </cell>
        </row>
        <row r="12">
          <cell r="J12">
            <v>37</v>
          </cell>
        </row>
        <row r="26">
          <cell r="J26">
            <v>7</v>
          </cell>
        </row>
        <row r="27">
          <cell r="J27">
            <v>8</v>
          </cell>
        </row>
        <row r="40">
          <cell r="G40">
            <v>72.5</v>
          </cell>
        </row>
      </sheetData>
      <sheetData sheetId="1">
        <row r="2">
          <cell r="B2" t="str">
            <v>Fantasy</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Q"/>
      <sheetName val="PES"/>
      <sheetName val="IRI"/>
    </sheetNames>
    <sheetDataSet>
      <sheetData sheetId="0">
        <row r="5">
          <cell r="A5" t="str">
            <v>male</v>
          </cell>
          <cell r="C5">
            <v>7.93</v>
          </cell>
        </row>
        <row r="6">
          <cell r="C6">
            <v>6.9</v>
          </cell>
        </row>
      </sheetData>
      <sheetData sheetId="1">
        <row r="4">
          <cell r="B4" t="str">
            <v>Negative CE</v>
          </cell>
        </row>
      </sheetData>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719D-3A61-428E-8FE5-B96CEA8F2145}">
  <dimension ref="A1:F63"/>
  <sheetViews>
    <sheetView zoomScaleNormal="100" workbookViewId="0">
      <selection activeCell="F3" sqref="F3"/>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c r="F2" s="14" t="s">
        <v>154</v>
      </c>
    </row>
    <row r="3" spans="1:6" ht="28.5" x14ac:dyDescent="0.25">
      <c r="A3" s="3" t="s">
        <v>6</v>
      </c>
      <c r="C3" s="4"/>
    </row>
    <row r="4" spans="1:6" x14ac:dyDescent="0.25">
      <c r="A4" s="3" t="s">
        <v>7</v>
      </c>
      <c r="C4" s="2" t="str">
        <f t="shared" ref="C4:C12" si="0">RIGHT(F4,LEN(F4)-3)</f>
        <v>on't understand.</v>
      </c>
      <c r="D4" s="5" t="e" cm="1">
        <f t="array" ref="D4">_xlfn.IFS(C4="Never",0,C4="Rarely",1,C4="Sometimes",2,C4="Often",3,C4="Always",4)</f>
        <v>#N/A</v>
      </c>
      <c r="F4" s="6" t="s">
        <v>41</v>
      </c>
    </row>
    <row r="5" spans="1:6" x14ac:dyDescent="0.25">
      <c r="A5" s="3" t="s">
        <v>8</v>
      </c>
      <c r="C5" s="2" t="str">
        <f t="shared" si="0"/>
        <v>on't understand.</v>
      </c>
      <c r="E5" s="5" t="e" cm="1">
        <f t="array" ref="E5">_xlfn.IFS(C5="Never",4,C5="Rarely",3,C5="Sometimes",2,C5="Often",1,C5="Always",0)</f>
        <v>#N/A</v>
      </c>
      <c r="F5" s="6" t="s">
        <v>41</v>
      </c>
    </row>
    <row r="6" spans="1:6" x14ac:dyDescent="0.25">
      <c r="A6" s="3" t="s">
        <v>9</v>
      </c>
      <c r="C6" s="2" t="str">
        <f t="shared" si="0"/>
        <v>on't understand.</v>
      </c>
      <c r="D6" s="5" t="e" cm="1">
        <f t="array" ref="D6">_xlfn.IFS(C6="Never",0,C6="Rarely",1,C6="Sometimes",2,C6="Often",3,C6="Always",4)</f>
        <v>#N/A</v>
      </c>
      <c r="F6" s="6" t="s">
        <v>41</v>
      </c>
    </row>
    <row r="7" spans="1:6" x14ac:dyDescent="0.25">
      <c r="A7" s="3" t="s">
        <v>10</v>
      </c>
      <c r="C7" s="2" t="str">
        <f t="shared" si="0"/>
        <v>on't understand.</v>
      </c>
      <c r="E7" s="5" t="e" cm="1">
        <f t="array" ref="E7">_xlfn.IFS(C7="Never",4,C7="Rarely",3,C7="Sometimes",2,C7="Often",1,C7="Always",0)</f>
        <v>#N/A</v>
      </c>
      <c r="F7" s="6" t="s">
        <v>41</v>
      </c>
    </row>
    <row r="8" spans="1:6" x14ac:dyDescent="0.25">
      <c r="A8" s="3" t="s">
        <v>11</v>
      </c>
      <c r="C8" s="2" t="str">
        <f t="shared" si="0"/>
        <v>on't understand.</v>
      </c>
      <c r="D8" s="5" t="e" cm="1">
        <f t="array" ref="D8">_xlfn.IFS(C8="Never",0,C8="Rarely",1,C8="Sometimes",2,C8="Often",3,C8="Always",4)</f>
        <v>#N/A</v>
      </c>
      <c r="F8" s="6" t="s">
        <v>41</v>
      </c>
    </row>
    <row r="9" spans="1:6" x14ac:dyDescent="0.25">
      <c r="A9" s="3" t="s">
        <v>12</v>
      </c>
      <c r="C9" s="2" t="str">
        <f t="shared" si="0"/>
        <v>on't understand.</v>
      </c>
      <c r="D9" s="5" t="e" cm="1">
        <f t="array" ref="D9">_xlfn.IFS(C9="Never",0,C9="Rarely",1,C9="Sometimes",2,C9="Often",3,C9="Always",4)</f>
        <v>#N/A</v>
      </c>
      <c r="F9" s="6" t="s">
        <v>41</v>
      </c>
    </row>
    <row r="10" spans="1:6" ht="28.5" x14ac:dyDescent="0.25">
      <c r="A10" s="3" t="s">
        <v>13</v>
      </c>
      <c r="C10" s="2" t="str">
        <f t="shared" si="0"/>
        <v>on't understand.</v>
      </c>
      <c r="E10" s="5" t="e" cm="1">
        <f t="array" ref="E10">_xlfn.IFS(C10="Never",4,C10="Rarely",3,C10="Sometimes",2,C10="Often",1,C10="Always",0)</f>
        <v>#N/A</v>
      </c>
      <c r="F10" s="6" t="s">
        <v>41</v>
      </c>
    </row>
    <row r="11" spans="1:6" x14ac:dyDescent="0.25">
      <c r="A11" s="3" t="s">
        <v>14</v>
      </c>
      <c r="C11" s="2" t="str">
        <f t="shared" si="0"/>
        <v>on't understand.</v>
      </c>
      <c r="D11" s="5" t="e" cm="1">
        <f t="array" ref="D11">_xlfn.IFS(C11="Never",0,C11="Rarely",1,C11="Sometimes",2,C11="Often",3,C11="Always",4)</f>
        <v>#N/A</v>
      </c>
      <c r="F11" s="6" t="s">
        <v>41</v>
      </c>
    </row>
    <row r="12" spans="1:6" x14ac:dyDescent="0.25">
      <c r="A12" s="3" t="s">
        <v>15</v>
      </c>
      <c r="C12" s="2" t="str">
        <f t="shared" si="0"/>
        <v>on't understand.</v>
      </c>
      <c r="D12" s="5" t="e" cm="1">
        <f t="array" ref="D12">_xlfn.IFS(C12="Never",0,C12="Rarely",1,C12="Sometimes",2,C12="Often",3,C12="Always",4)</f>
        <v>#N/A</v>
      </c>
      <c r="F12" s="6" t="s">
        <v>41</v>
      </c>
    </row>
    <row r="13" spans="1:6" ht="28.5" x14ac:dyDescent="0.25">
      <c r="A13" s="3" t="s">
        <v>16</v>
      </c>
      <c r="C13" s="2" t="str">
        <f t="shared" ref="C13:C19" si="1">RIGHT(F13,LEN(F13)-4)</f>
        <v>n't understand.</v>
      </c>
      <c r="E13" s="5" t="e" cm="1">
        <f t="array" ref="E13">_xlfn.IFS(C13="Never",4,C13="Rarely",3,C13="Sometimes",2,C13="Often",1,C13="Always",0)</f>
        <v>#N/A</v>
      </c>
      <c r="F13" s="6" t="s">
        <v>41</v>
      </c>
    </row>
    <row r="14" spans="1:6" x14ac:dyDescent="0.25">
      <c r="A14" s="3" t="s">
        <v>17</v>
      </c>
      <c r="C14" s="2" t="str">
        <f t="shared" si="1"/>
        <v>n't understand.</v>
      </c>
      <c r="E14" s="5" t="e" cm="1">
        <f t="array" ref="E14">_xlfn.IFS(C14="Never",4,C14="Rarely",3,C14="Sometimes",2,C14="Often",1,C14="Always",0)</f>
        <v>#N/A</v>
      </c>
      <c r="F14" s="6" t="s">
        <v>41</v>
      </c>
    </row>
    <row r="15" spans="1:6" x14ac:dyDescent="0.25">
      <c r="A15" s="3" t="s">
        <v>18</v>
      </c>
      <c r="C15" s="2" t="str">
        <f t="shared" si="1"/>
        <v>n't understand.</v>
      </c>
      <c r="E15" s="5" t="e" cm="1">
        <f t="array" ref="E15">_xlfn.IFS(C15="Never",4,C15="Rarely",3,C15="Sometimes",2,C15="Often",1,C15="Always",0)</f>
        <v>#N/A</v>
      </c>
      <c r="F15" s="6" t="s">
        <v>41</v>
      </c>
    </row>
    <row r="16" spans="1:6" x14ac:dyDescent="0.25">
      <c r="A16" s="3" t="s">
        <v>19</v>
      </c>
      <c r="C16" s="2" t="str">
        <f t="shared" si="1"/>
        <v>n't understand.</v>
      </c>
      <c r="D16" s="5" t="e" cm="1">
        <f t="array" ref="D16">_xlfn.IFS(C16="Never",0,C16="Rarely",1,C16="Sometimes",2,C16="Often",3,C16="Always",4)</f>
        <v>#N/A</v>
      </c>
      <c r="F16" s="6" t="s">
        <v>41</v>
      </c>
    </row>
    <row r="17" spans="1:6" ht="28.5" x14ac:dyDescent="0.25">
      <c r="A17" s="3" t="s">
        <v>20</v>
      </c>
      <c r="C17" s="2" t="str">
        <f t="shared" si="1"/>
        <v>n't understand.</v>
      </c>
      <c r="E17" s="5" t="e" cm="1">
        <f t="array" ref="E17">_xlfn.IFS(C17="Never",4,C17="Rarely",3,C17="Sometimes",2,C17="Often",1,C17="Always",0)</f>
        <v>#N/A</v>
      </c>
      <c r="F17" s="6" t="s">
        <v>41</v>
      </c>
    </row>
    <row r="18" spans="1:6" x14ac:dyDescent="0.25">
      <c r="A18" s="3" t="s">
        <v>21</v>
      </c>
      <c r="C18" s="2" t="str">
        <f t="shared" si="1"/>
        <v>n't understand.</v>
      </c>
      <c r="E18" s="5" t="e" cm="1">
        <f t="array" ref="E18">_xlfn.IFS(C18="Never",4,C18="Rarely",3,C18="Sometimes",2,C18="Often",1,C18="Always",0)</f>
        <v>#N/A</v>
      </c>
      <c r="F18" s="6" t="s">
        <v>41</v>
      </c>
    </row>
    <row r="19" spans="1:6" ht="28.5" x14ac:dyDescent="0.25">
      <c r="A19" s="3" t="s">
        <v>22</v>
      </c>
      <c r="C19" s="2" t="str">
        <f t="shared" si="1"/>
        <v>n't understand.</v>
      </c>
      <c r="D19" s="5" t="e" cm="1">
        <f t="array" ref="D19">_xlfn.IFS(C19="Never",0,C19="Rarely",1,C19="Sometimes",2,C19="Often",3,C19="Always",4)</f>
        <v>#N/A</v>
      </c>
      <c r="F19" s="6" t="s">
        <v>41</v>
      </c>
    </row>
    <row r="20" spans="1:6" x14ac:dyDescent="0.25">
      <c r="E20" s="7"/>
    </row>
    <row r="21" spans="1:6" x14ac:dyDescent="0.25">
      <c r="E21" s="7"/>
    </row>
    <row r="22" spans="1:6" ht="15.75" x14ac:dyDescent="0.25">
      <c r="D22" s="8">
        <v>0</v>
      </c>
      <c r="E22" s="8">
        <v>0</v>
      </c>
    </row>
    <row r="23" spans="1:6" x14ac:dyDescent="0.25">
      <c r="E23" s="6"/>
    </row>
    <row r="24" spans="1:6" ht="15.75" x14ac:dyDescent="0.25">
      <c r="C24" s="8" t="s">
        <v>5</v>
      </c>
      <c r="D24" s="8"/>
      <c r="E24" s="8">
        <f>SUM(D22:E22)</f>
        <v>0</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C5D51-F0BB-4AD8-982F-BF278AEA217E}">
  <dimension ref="A1:H63"/>
  <sheetViews>
    <sheetView zoomScaleNormal="100" workbookViewId="0">
      <selection activeCell="F2" sqref="F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8" ht="42.6" customHeight="1" x14ac:dyDescent="0.25">
      <c r="A1" s="1" t="s">
        <v>0</v>
      </c>
      <c r="B1" s="1" t="s">
        <v>1</v>
      </c>
      <c r="C1" s="1" t="s">
        <v>2</v>
      </c>
      <c r="D1" s="17" t="s">
        <v>3</v>
      </c>
      <c r="E1" s="17"/>
      <c r="F1" s="1" t="s">
        <v>4</v>
      </c>
    </row>
    <row r="2" spans="1:8" x14ac:dyDescent="0.25">
      <c r="D2" s="5" t="s">
        <v>23</v>
      </c>
      <c r="E2" s="2" t="s">
        <v>24</v>
      </c>
      <c r="F2" s="14">
        <v>45151</v>
      </c>
    </row>
    <row r="3" spans="1:8" ht="28.5" x14ac:dyDescent="0.25">
      <c r="A3" s="3" t="s">
        <v>6</v>
      </c>
      <c r="C3" s="4"/>
      <c r="F3" s="14"/>
    </row>
    <row r="4" spans="1:8" x14ac:dyDescent="0.25">
      <c r="A4" s="3" t="s">
        <v>7</v>
      </c>
      <c r="D4" s="5" t="e" cm="1">
        <f t="array" ref="D4">_xlfn.IFS(C4="Never",0,C4="Rarely",1,C4="Sometimes",2,C4="Often",3,C4="Always",4)</f>
        <v>#N/A</v>
      </c>
      <c r="F4" t="s">
        <v>85</v>
      </c>
      <c r="G4" t="s">
        <v>42</v>
      </c>
      <c r="H4" t="s">
        <v>43</v>
      </c>
    </row>
    <row r="5" spans="1:8" x14ac:dyDescent="0.25">
      <c r="A5" s="3" t="s">
        <v>8</v>
      </c>
      <c r="E5" s="5" t="e" cm="1">
        <f t="array" ref="E5">_xlfn.IFS(C5="Never",4,C5="Rarely",3,C5="Sometimes",2,C5="Often",1,C5="Always",0)</f>
        <v>#N/A</v>
      </c>
      <c r="F5" t="s">
        <v>86</v>
      </c>
      <c r="G5"/>
      <c r="H5"/>
    </row>
    <row r="6" spans="1:8" x14ac:dyDescent="0.25">
      <c r="A6" s="3" t="s">
        <v>9</v>
      </c>
      <c r="D6" s="5" t="e" cm="1">
        <f t="array" ref="D6">_xlfn.IFS(C6="Never",0,C6="Rarely",1,C6="Sometimes",2,C6="Often",3,C6="Always",4)</f>
        <v>#N/A</v>
      </c>
      <c r="F6" t="s">
        <v>87</v>
      </c>
      <c r="G6"/>
      <c r="H6"/>
    </row>
    <row r="7" spans="1:8" x14ac:dyDescent="0.25">
      <c r="A7" s="3" t="s">
        <v>10</v>
      </c>
      <c r="E7" s="5" t="e" cm="1">
        <f t="array" ref="E7">_xlfn.IFS(C7="Never",4,C7="Rarely",3,C7="Sometimes",2,C7="Often",1,C7="Always",0)</f>
        <v>#N/A</v>
      </c>
      <c r="F7" s="2" t="s">
        <v>91</v>
      </c>
      <c r="G7"/>
      <c r="H7"/>
    </row>
    <row r="8" spans="1:8" ht="30" x14ac:dyDescent="0.25">
      <c r="A8" s="3" t="s">
        <v>11</v>
      </c>
      <c r="D8" s="5" t="e" cm="1">
        <f t="array" ref="D8">_xlfn.IFS(C8="Never",0,C8="Rarely",1,C8="Sometimes",2,C8="Often",3,C8="Always",4)</f>
        <v>#N/A</v>
      </c>
      <c r="F8" s="2" t="s">
        <v>92</v>
      </c>
      <c r="G8" t="s">
        <v>44</v>
      </c>
      <c r="H8"/>
    </row>
    <row r="9" spans="1:8" ht="30" x14ac:dyDescent="0.25">
      <c r="A9" s="3" t="s">
        <v>12</v>
      </c>
      <c r="D9" s="5" t="e" cm="1">
        <f t="array" ref="D9">_xlfn.IFS(C9="Never",0,C9="Rarely",1,C9="Sometimes",2,C9="Often",3,C9="Always",4)</f>
        <v>#N/A</v>
      </c>
      <c r="F9" s="2" t="s">
        <v>93</v>
      </c>
    </row>
    <row r="10" spans="1:8" ht="28.5" x14ac:dyDescent="0.25">
      <c r="A10" s="3" t="s">
        <v>13</v>
      </c>
      <c r="E10" s="5" t="e" cm="1">
        <f t="array" ref="E10">_xlfn.IFS(C10="Never",4,C10="Rarely",3,C10="Sometimes",2,C10="Often",1,C10="Always",0)</f>
        <v>#N/A</v>
      </c>
      <c r="F10" s="6" t="s">
        <v>94</v>
      </c>
    </row>
    <row r="11" spans="1:8" x14ac:dyDescent="0.25">
      <c r="A11" s="3" t="s">
        <v>14</v>
      </c>
      <c r="D11" s="5" t="e" cm="1">
        <f t="array" ref="D11">_xlfn.IFS(C11="Never",0,C11="Rarely",1,C11="Sometimes",2,C11="Often",3,C11="Always",4)</f>
        <v>#N/A</v>
      </c>
      <c r="F11" t="s">
        <v>88</v>
      </c>
    </row>
    <row r="12" spans="1:8" x14ac:dyDescent="0.25">
      <c r="A12" s="3" t="s">
        <v>15</v>
      </c>
      <c r="D12" s="5" t="e" cm="1">
        <f t="array" ref="D12">_xlfn.IFS(C12="Never",0,C12="Rarely",1,C12="Sometimes",2,C12="Often",3,C12="Always",4)</f>
        <v>#N/A</v>
      </c>
      <c r="F12" s="6" t="s">
        <v>95</v>
      </c>
    </row>
    <row r="13" spans="1:8" ht="28.5" x14ac:dyDescent="0.25">
      <c r="A13" s="3" t="s">
        <v>16</v>
      </c>
      <c r="E13" s="5" t="e" cm="1">
        <f t="array" ref="E13">_xlfn.IFS(C13="Never",4,C13="Rarely",3,C13="Sometimes",2,C13="Often",1,C13="Always",0)</f>
        <v>#N/A</v>
      </c>
      <c r="F13" s="6" t="s">
        <v>96</v>
      </c>
    </row>
    <row r="14" spans="1:8" x14ac:dyDescent="0.25">
      <c r="A14" s="3" t="s">
        <v>17</v>
      </c>
      <c r="E14" s="5" t="e" cm="1">
        <f t="array" ref="E14">_xlfn.IFS(C14="Never",4,C14="Rarely",3,C14="Sometimes",2,C14="Often",1,C14="Always",0)</f>
        <v>#N/A</v>
      </c>
      <c r="F14" s="6" t="s">
        <v>97</v>
      </c>
    </row>
    <row r="15" spans="1:8" x14ac:dyDescent="0.25">
      <c r="A15" s="3" t="s">
        <v>18</v>
      </c>
      <c r="E15" s="5" t="e" cm="1">
        <f t="array" ref="E15">_xlfn.IFS(C15="Never",4,C15="Rarely",3,C15="Sometimes",2,C15="Often",1,C15="Always",0)</f>
        <v>#N/A</v>
      </c>
      <c r="F15" s="6" t="s">
        <v>98</v>
      </c>
    </row>
    <row r="16" spans="1:8" x14ac:dyDescent="0.25">
      <c r="A16" s="3" t="s">
        <v>19</v>
      </c>
      <c r="D16" s="5" t="e" cm="1">
        <f t="array" ref="D16">_xlfn.IFS(C16="Never",0,C16="Rarely",1,C16="Sometimes",2,C16="Often",3,C16="Always",4)</f>
        <v>#N/A</v>
      </c>
      <c r="F16" s="6" t="s">
        <v>99</v>
      </c>
    </row>
    <row r="17" spans="1:6" ht="28.5" x14ac:dyDescent="0.25">
      <c r="A17" s="3" t="s">
        <v>20</v>
      </c>
      <c r="E17" s="5" t="e" cm="1">
        <f t="array" ref="E17">_xlfn.IFS(C17="Never",4,C17="Rarely",3,C17="Sometimes",2,C17="Often",1,C17="Always",0)</f>
        <v>#N/A</v>
      </c>
      <c r="F17" t="s">
        <v>89</v>
      </c>
    </row>
    <row r="18" spans="1:6" x14ac:dyDescent="0.25">
      <c r="A18" s="3" t="s">
        <v>21</v>
      </c>
      <c r="E18" s="5" t="e" cm="1">
        <f t="array" ref="E18">_xlfn.IFS(C18="Never",4,C18="Rarely",3,C18="Sometimes",2,C18="Often",1,C18="Always",0)</f>
        <v>#N/A</v>
      </c>
      <c r="F18" t="s">
        <v>90</v>
      </c>
    </row>
    <row r="19" spans="1:6" ht="28.5" x14ac:dyDescent="0.25">
      <c r="A19" s="3" t="s">
        <v>22</v>
      </c>
      <c r="D19" s="5" t="e" cm="1">
        <f t="array" ref="D19">_xlfn.IFS(C19="Never",0,C19="Rarely",1,C19="Sometimes",2,C19="Often",3,C19="Always",4)</f>
        <v>#N/A</v>
      </c>
      <c r="F19" s="6" t="s">
        <v>100</v>
      </c>
    </row>
    <row r="20" spans="1:6" x14ac:dyDescent="0.25">
      <c r="E20" s="7"/>
    </row>
    <row r="21" spans="1:6" x14ac:dyDescent="0.25">
      <c r="E21" s="7"/>
    </row>
    <row r="22" spans="1:6" ht="15.75" x14ac:dyDescent="0.25">
      <c r="D22" s="8" t="e">
        <f>SUM(D4:D19)</f>
        <v>#N/A</v>
      </c>
      <c r="E22" s="8" t="e">
        <f>SUM(E4:E19)</f>
        <v>#N/A</v>
      </c>
    </row>
    <row r="23" spans="1:6" x14ac:dyDescent="0.25">
      <c r="E23" s="6"/>
    </row>
    <row r="24" spans="1:6" ht="15.75" x14ac:dyDescent="0.25">
      <c r="C24" s="8" t="s">
        <v>5</v>
      </c>
      <c r="D24" s="8"/>
      <c r="E24" s="8" t="e">
        <f>SUM(D22:E22)</f>
        <v>#N/A</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6B59-445E-47F3-A557-957766B38CBF}">
  <dimension ref="A1:F63"/>
  <sheetViews>
    <sheetView tabSelected="1" zoomScaleNormal="100" workbookViewId="0">
      <selection activeCell="F3" sqref="F3"/>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c r="F2" s="14">
        <v>45151</v>
      </c>
    </row>
    <row r="3" spans="1:6" ht="28.5" x14ac:dyDescent="0.25">
      <c r="A3" s="3" t="s">
        <v>6</v>
      </c>
      <c r="C3" s="4"/>
      <c r="F3" t="s">
        <v>101</v>
      </c>
    </row>
    <row r="4" spans="1:6" ht="105" x14ac:dyDescent="0.25">
      <c r="A4" s="3" t="s">
        <v>7</v>
      </c>
      <c r="B4" s="2" t="s">
        <v>103</v>
      </c>
      <c r="C4" s="2" t="e">
        <f t="shared" ref="C4:C12" si="0">RIGHT(F4,LEN(F4)-3)</f>
        <v>#VALUE!</v>
      </c>
      <c r="D4" s="5" t="e" cm="1">
        <f t="array" ref="D4">_xlfn.IFS(C4="Never",0,C4="Rarely",1,C4="Sometimes",2,C4="Often",3,C4="Always",4)</f>
        <v>#VALUE!</v>
      </c>
      <c r="F4" s="6"/>
    </row>
    <row r="5" spans="1:6" x14ac:dyDescent="0.25">
      <c r="A5" s="3" t="s">
        <v>8</v>
      </c>
      <c r="C5" s="2" t="e">
        <f t="shared" si="0"/>
        <v>#VALUE!</v>
      </c>
      <c r="E5" s="5" t="e" cm="1">
        <f t="array" ref="E5">_xlfn.IFS(C5="Never",4,C5="Rarely",3,C5="Sometimes",2,C5="Often",1,C5="Always",0)</f>
        <v>#VALUE!</v>
      </c>
      <c r="F5" s="6"/>
    </row>
    <row r="6" spans="1:6" x14ac:dyDescent="0.25">
      <c r="A6" s="3" t="s">
        <v>9</v>
      </c>
      <c r="C6" s="2" t="e">
        <f t="shared" si="0"/>
        <v>#VALUE!</v>
      </c>
      <c r="D6" s="5" t="e" cm="1">
        <f t="array" ref="D6">_xlfn.IFS(C6="Never",0,C6="Rarely",1,C6="Sometimes",2,C6="Often",3,C6="Always",4)</f>
        <v>#VALUE!</v>
      </c>
      <c r="F6" s="6"/>
    </row>
    <row r="7" spans="1:6" x14ac:dyDescent="0.25">
      <c r="A7" s="3" t="s">
        <v>10</v>
      </c>
      <c r="C7" s="2" t="e">
        <f t="shared" si="0"/>
        <v>#VALUE!</v>
      </c>
      <c r="E7" s="5" t="e" cm="1">
        <f t="array" ref="E7">_xlfn.IFS(C7="Never",4,C7="Rarely",3,C7="Sometimes",2,C7="Often",1,C7="Always",0)</f>
        <v>#VALUE!</v>
      </c>
      <c r="F7" s="6"/>
    </row>
    <row r="8" spans="1:6" x14ac:dyDescent="0.25">
      <c r="A8" s="3" t="s">
        <v>11</v>
      </c>
      <c r="C8" s="2" t="e">
        <f t="shared" si="0"/>
        <v>#VALUE!</v>
      </c>
      <c r="D8" s="5" t="e" cm="1">
        <f t="array" ref="D8">_xlfn.IFS(C8="Never",0,C8="Rarely",1,C8="Sometimes",2,C8="Often",3,C8="Always",4)</f>
        <v>#VALUE!</v>
      </c>
      <c r="F8" s="6"/>
    </row>
    <row r="9" spans="1:6" x14ac:dyDescent="0.25">
      <c r="A9" s="3" t="s">
        <v>12</v>
      </c>
      <c r="C9" s="2" t="e">
        <f t="shared" si="0"/>
        <v>#VALUE!</v>
      </c>
      <c r="D9" s="5" t="e" cm="1">
        <f t="array" ref="D9">_xlfn.IFS(C9="Never",0,C9="Rarely",1,C9="Sometimes",2,C9="Often",3,C9="Always",4)</f>
        <v>#VALUE!</v>
      </c>
      <c r="F9" s="6"/>
    </row>
    <row r="10" spans="1:6" ht="28.5" x14ac:dyDescent="0.25">
      <c r="A10" s="3" t="s">
        <v>13</v>
      </c>
      <c r="C10" s="2" t="e">
        <f t="shared" si="0"/>
        <v>#VALUE!</v>
      </c>
      <c r="E10" s="5" t="e" cm="1">
        <f t="array" ref="E10">_xlfn.IFS(C10="Never",4,C10="Rarely",3,C10="Sometimes",2,C10="Often",1,C10="Always",0)</f>
        <v>#VALUE!</v>
      </c>
      <c r="F10" s="6"/>
    </row>
    <row r="11" spans="1:6" x14ac:dyDescent="0.25">
      <c r="A11" s="3" t="s">
        <v>14</v>
      </c>
      <c r="C11" s="2" t="e">
        <f t="shared" si="0"/>
        <v>#VALUE!</v>
      </c>
      <c r="D11" s="5" t="e" cm="1">
        <f t="array" ref="D11">_xlfn.IFS(C11="Never",0,C11="Rarely",1,C11="Sometimes",2,C11="Often",3,C11="Always",4)</f>
        <v>#VALUE!</v>
      </c>
      <c r="F11" s="6"/>
    </row>
    <row r="12" spans="1:6" x14ac:dyDescent="0.25">
      <c r="A12" s="3" t="s">
        <v>15</v>
      </c>
      <c r="C12" s="2" t="e">
        <f t="shared" si="0"/>
        <v>#VALUE!</v>
      </c>
      <c r="D12" s="5" t="e" cm="1">
        <f t="array" ref="D12">_xlfn.IFS(C12="Never",0,C12="Rarely",1,C12="Sometimes",2,C12="Often",3,C12="Always",4)</f>
        <v>#VALUE!</v>
      </c>
      <c r="F12" s="6"/>
    </row>
    <row r="13" spans="1:6" ht="28.5" x14ac:dyDescent="0.25">
      <c r="A13" s="3" t="s">
        <v>16</v>
      </c>
      <c r="C13" s="2" t="e">
        <f t="shared" ref="C13:C19" si="1">RIGHT(F13,LEN(F13)-4)</f>
        <v>#VALUE!</v>
      </c>
      <c r="E13" s="5" t="e" cm="1">
        <f t="array" ref="E13">_xlfn.IFS(C13="Never",4,C13="Rarely",3,C13="Sometimes",2,C13="Often",1,C13="Always",0)</f>
        <v>#VALUE!</v>
      </c>
      <c r="F13" s="6"/>
    </row>
    <row r="14" spans="1:6" x14ac:dyDescent="0.25">
      <c r="A14" s="3" t="s">
        <v>17</v>
      </c>
      <c r="C14" s="2" t="e">
        <f t="shared" si="1"/>
        <v>#VALUE!</v>
      </c>
      <c r="E14" s="5" t="e" cm="1">
        <f t="array" ref="E14">_xlfn.IFS(C14="Never",4,C14="Rarely",3,C14="Sometimes",2,C14="Often",1,C14="Always",0)</f>
        <v>#VALUE!</v>
      </c>
      <c r="F14" s="6"/>
    </row>
    <row r="15" spans="1:6" x14ac:dyDescent="0.25">
      <c r="A15" s="3" t="s">
        <v>18</v>
      </c>
      <c r="C15" s="2" t="e">
        <f t="shared" si="1"/>
        <v>#VALUE!</v>
      </c>
      <c r="E15" s="5" t="e" cm="1">
        <f t="array" ref="E15">_xlfn.IFS(C15="Never",4,C15="Rarely",3,C15="Sometimes",2,C15="Often",1,C15="Always",0)</f>
        <v>#VALUE!</v>
      </c>
      <c r="F15" s="6"/>
    </row>
    <row r="16" spans="1:6" x14ac:dyDescent="0.25">
      <c r="A16" s="3" t="s">
        <v>19</v>
      </c>
      <c r="C16" s="2" t="e">
        <f t="shared" si="1"/>
        <v>#VALUE!</v>
      </c>
      <c r="D16" s="5" t="e" cm="1">
        <f t="array" ref="D16">_xlfn.IFS(C16="Never",0,C16="Rarely",1,C16="Sometimes",2,C16="Often",3,C16="Always",4)</f>
        <v>#VALUE!</v>
      </c>
      <c r="F16" s="6"/>
    </row>
    <row r="17" spans="1:6" ht="28.5" x14ac:dyDescent="0.25">
      <c r="A17" s="3" t="s">
        <v>20</v>
      </c>
      <c r="C17" s="2" t="e">
        <f t="shared" si="1"/>
        <v>#VALUE!</v>
      </c>
      <c r="E17" s="5" t="e" cm="1">
        <f t="array" ref="E17">_xlfn.IFS(C17="Never",4,C17="Rarely",3,C17="Sometimes",2,C17="Often",1,C17="Always",0)</f>
        <v>#VALUE!</v>
      </c>
      <c r="F17" s="6"/>
    </row>
    <row r="18" spans="1:6" x14ac:dyDescent="0.25">
      <c r="A18" s="3" t="s">
        <v>21</v>
      </c>
      <c r="C18" s="2" t="e">
        <f t="shared" si="1"/>
        <v>#VALUE!</v>
      </c>
      <c r="E18" s="5" t="e" cm="1">
        <f t="array" ref="E18">_xlfn.IFS(C18="Never",4,C18="Rarely",3,C18="Sometimes",2,C18="Often",1,C18="Always",0)</f>
        <v>#VALUE!</v>
      </c>
      <c r="F18" s="6"/>
    </row>
    <row r="19" spans="1:6" ht="28.5" x14ac:dyDescent="0.25">
      <c r="A19" s="3" t="s">
        <v>22</v>
      </c>
      <c r="C19" s="2" t="e">
        <f t="shared" si="1"/>
        <v>#VALUE!</v>
      </c>
      <c r="D19" s="5" t="e" cm="1">
        <f t="array" ref="D19">_xlfn.IFS(C19="Never",0,C19="Rarely",1,C19="Sometimes",2,C19="Often",3,C19="Always",4)</f>
        <v>#VALUE!</v>
      </c>
      <c r="F19" s="6"/>
    </row>
    <row r="20" spans="1:6" x14ac:dyDescent="0.25">
      <c r="E20" s="7"/>
    </row>
    <row r="21" spans="1:6" x14ac:dyDescent="0.25">
      <c r="E21" s="7"/>
    </row>
    <row r="22" spans="1:6" ht="15.75" x14ac:dyDescent="0.25">
      <c r="D22" s="8" t="e">
        <f>SUM(D4:D19)</f>
        <v>#VALUE!</v>
      </c>
      <c r="E22" s="8" t="e">
        <f>SUM(E4:E19)</f>
        <v>#VALUE!</v>
      </c>
    </row>
    <row r="23" spans="1:6" x14ac:dyDescent="0.25">
      <c r="E23" s="6"/>
    </row>
    <row r="24" spans="1:6" ht="15.75" x14ac:dyDescent="0.25">
      <c r="C24" s="8" t="s">
        <v>5</v>
      </c>
      <c r="D24" s="8"/>
      <c r="E24" s="8" t="e">
        <f>SUM(D22:E22)</f>
        <v>#VALUE!</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C9EE-B4B0-447E-BCCC-F24B272FF303}">
  <dimension ref="A1:G63"/>
  <sheetViews>
    <sheetView zoomScaleNormal="100" workbookViewId="0">
      <selection activeCell="G3" sqref="G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7" ht="42.6" customHeight="1" x14ac:dyDescent="0.25">
      <c r="A1" s="1" t="s">
        <v>0</v>
      </c>
      <c r="B1" s="1" t="s">
        <v>1</v>
      </c>
      <c r="C1" s="1" t="s">
        <v>2</v>
      </c>
      <c r="D1" s="17" t="s">
        <v>3</v>
      </c>
      <c r="E1" s="17"/>
      <c r="G1" s="1" t="s">
        <v>4</v>
      </c>
    </row>
    <row r="2" spans="1:7" x14ac:dyDescent="0.25">
      <c r="D2" s="5" t="s">
        <v>23</v>
      </c>
      <c r="E2" s="2" t="s">
        <v>24</v>
      </c>
      <c r="G2" s="15" t="s">
        <v>154</v>
      </c>
    </row>
    <row r="3" spans="1:7" ht="28.5" x14ac:dyDescent="0.25">
      <c r="A3" s="3" t="s">
        <v>6</v>
      </c>
      <c r="C3" s="4"/>
      <c r="F3" s="16"/>
    </row>
    <row r="4" spans="1:7" x14ac:dyDescent="0.25">
      <c r="A4" s="3" t="s">
        <v>7</v>
      </c>
      <c r="C4" t="str">
        <f>RIGHT(F4,LEN(F4)-1)</f>
        <v>Sometimes</v>
      </c>
      <c r="D4" s="5" cm="1">
        <f t="array" ref="D4">_xlfn.IFS(C4="Never",0,C4="Rarely",1,C4="Sometimes",2,C4="Often",3,C4="Always",4)</f>
        <v>2</v>
      </c>
      <c r="F4" t="str">
        <f>LEFT(G4,LEN(G4)-2)</f>
        <v xml:space="preserve"> Sometimes</v>
      </c>
      <c r="G4" t="s">
        <v>136</v>
      </c>
    </row>
    <row r="5" spans="1:7" x14ac:dyDescent="0.25">
      <c r="A5" s="3" t="s">
        <v>8</v>
      </c>
      <c r="C5" t="str">
        <f t="shared" ref="C5:C19" si="0">RIGHT(F5,LEN(F5)-1)</f>
        <v>Rarely</v>
      </c>
      <c r="E5" s="5" cm="1">
        <f t="array" ref="E5">_xlfn.IFS(C5="Never",4,C5="Rarely",3,C5="Sometimes",2,C5="Often",1,C5="Always",0)</f>
        <v>3</v>
      </c>
      <c r="F5" t="str">
        <f t="shared" ref="F5:F11" si="1">LEFT(G5,LEN(G5)-2)</f>
        <v xml:space="preserve"> Rarely</v>
      </c>
      <c r="G5" t="s">
        <v>137</v>
      </c>
    </row>
    <row r="6" spans="1:7" x14ac:dyDescent="0.25">
      <c r="A6" s="3" t="s">
        <v>9</v>
      </c>
      <c r="C6" t="str">
        <f t="shared" si="0"/>
        <v>Always</v>
      </c>
      <c r="D6" s="5" cm="1">
        <f t="array" ref="D6">_xlfn.IFS(C6="Never",0,C6="Rarely",1,C6="Sometimes",2,C6="Often",3,C6="Always",4)</f>
        <v>4</v>
      </c>
      <c r="F6" t="str">
        <f t="shared" si="1"/>
        <v xml:space="preserve"> Always</v>
      </c>
      <c r="G6" t="s">
        <v>138</v>
      </c>
    </row>
    <row r="7" spans="1:7" x14ac:dyDescent="0.25">
      <c r="A7" s="3" t="s">
        <v>10</v>
      </c>
      <c r="C7" t="str">
        <f t="shared" si="0"/>
        <v>Never</v>
      </c>
      <c r="E7" s="5" cm="1">
        <f t="array" ref="E7">_xlfn.IFS(C7="Never",4,C7="Rarely",3,C7="Sometimes",2,C7="Often",1,C7="Always",0)</f>
        <v>4</v>
      </c>
      <c r="F7" t="str">
        <f t="shared" si="1"/>
        <v xml:space="preserve"> Never</v>
      </c>
      <c r="G7" t="s">
        <v>139</v>
      </c>
    </row>
    <row r="8" spans="1:7" x14ac:dyDescent="0.25">
      <c r="A8" s="3" t="s">
        <v>11</v>
      </c>
      <c r="C8" t="str">
        <f t="shared" si="0"/>
        <v>Often</v>
      </c>
      <c r="D8" s="5" cm="1">
        <f t="array" ref="D8">_xlfn.IFS(C8="Never",0,C8="Rarely",1,C8="Sometimes",2,C8="Often",3,C8="Always",4)</f>
        <v>3</v>
      </c>
      <c r="F8" t="str">
        <f t="shared" si="1"/>
        <v xml:space="preserve"> Often</v>
      </c>
      <c r="G8" t="s">
        <v>140</v>
      </c>
    </row>
    <row r="9" spans="1:7" x14ac:dyDescent="0.25">
      <c r="A9" s="3" t="s">
        <v>12</v>
      </c>
      <c r="C9" t="str">
        <f t="shared" si="0"/>
        <v>Always</v>
      </c>
      <c r="D9" s="5" cm="1">
        <f t="array" ref="D9">_xlfn.IFS(C9="Never",0,C9="Rarely",1,C9="Sometimes",2,C9="Often",3,C9="Always",4)</f>
        <v>4</v>
      </c>
      <c r="F9" t="str">
        <f t="shared" si="1"/>
        <v xml:space="preserve"> Always</v>
      </c>
      <c r="G9" t="s">
        <v>141</v>
      </c>
    </row>
    <row r="10" spans="1:7" ht="28.5" x14ac:dyDescent="0.25">
      <c r="A10" s="3" t="s">
        <v>13</v>
      </c>
      <c r="C10" t="str">
        <f t="shared" si="0"/>
        <v>Rarely</v>
      </c>
      <c r="E10" s="5" cm="1">
        <f t="array" ref="E10">_xlfn.IFS(C10="Never",4,C10="Rarely",3,C10="Sometimes",2,C10="Often",1,C10="Always",0)</f>
        <v>3</v>
      </c>
      <c r="F10" t="str">
        <f t="shared" si="1"/>
        <v xml:space="preserve"> Rarely</v>
      </c>
      <c r="G10" t="s">
        <v>142</v>
      </c>
    </row>
    <row r="11" spans="1:7" x14ac:dyDescent="0.25">
      <c r="A11" s="3" t="s">
        <v>14</v>
      </c>
      <c r="C11" t="str">
        <f t="shared" si="0"/>
        <v>Often</v>
      </c>
      <c r="D11" s="5" cm="1">
        <f t="array" ref="D11">_xlfn.IFS(C11="Never",0,C11="Rarely",1,C11="Sometimes",2,C11="Often",3,C11="Always",4)</f>
        <v>3</v>
      </c>
      <c r="F11" t="str">
        <f t="shared" si="1"/>
        <v xml:space="preserve"> Often</v>
      </c>
      <c r="G11" t="s">
        <v>143</v>
      </c>
    </row>
    <row r="12" spans="1:7" x14ac:dyDescent="0.25">
      <c r="A12" s="3" t="s">
        <v>15</v>
      </c>
      <c r="C12" t="str">
        <f t="shared" si="0"/>
        <v>Often</v>
      </c>
      <c r="D12" s="5" cm="1">
        <f t="array" ref="D12">_xlfn.IFS(C12="Never",0,C12="Rarely",1,C12="Sometimes",2,C12="Often",3,C12="Always",4)</f>
        <v>3</v>
      </c>
      <c r="F12" t="str">
        <f>LEFT(G12,LEN(G12)-3)</f>
        <v xml:space="preserve"> Often</v>
      </c>
      <c r="G12" t="s">
        <v>144</v>
      </c>
    </row>
    <row r="13" spans="1:7" ht="28.5" x14ac:dyDescent="0.25">
      <c r="A13" s="3" t="s">
        <v>16</v>
      </c>
      <c r="C13" t="str">
        <f t="shared" si="0"/>
        <v>Never</v>
      </c>
      <c r="E13" s="5" cm="1">
        <f t="array" ref="E13">_xlfn.IFS(C13="Never",4,C13="Rarely",3,C13="Sometimes",2,C13="Often",1,C13="Always",0)</f>
        <v>4</v>
      </c>
      <c r="F13" t="str">
        <f t="shared" ref="F13:F16" si="2">LEFT(G13,LEN(G13)-3)</f>
        <v xml:space="preserve"> Never</v>
      </c>
      <c r="G13" t="s">
        <v>145</v>
      </c>
    </row>
    <row r="14" spans="1:7" x14ac:dyDescent="0.25">
      <c r="A14" s="3" t="s">
        <v>17</v>
      </c>
      <c r="C14" t="str">
        <f t="shared" si="0"/>
        <v>Rarely</v>
      </c>
      <c r="E14" s="5" cm="1">
        <f t="array" ref="E14">_xlfn.IFS(C14="Never",4,C14="Rarely",3,C14="Sometimes",2,C14="Often",1,C14="Always",0)</f>
        <v>3</v>
      </c>
      <c r="F14" t="str">
        <f t="shared" si="2"/>
        <v xml:space="preserve"> Rarely</v>
      </c>
      <c r="G14" t="s">
        <v>146</v>
      </c>
    </row>
    <row r="15" spans="1:7" x14ac:dyDescent="0.25">
      <c r="A15" s="3" t="s">
        <v>18</v>
      </c>
      <c r="C15" t="str">
        <f t="shared" si="0"/>
        <v>Never</v>
      </c>
      <c r="E15" s="5" cm="1">
        <f t="array" ref="E15">_xlfn.IFS(C15="Never",4,C15="Rarely",3,C15="Sometimes",2,C15="Often",1,C15="Always",0)</f>
        <v>4</v>
      </c>
      <c r="F15" t="str">
        <f t="shared" si="2"/>
        <v xml:space="preserve"> Never</v>
      </c>
      <c r="G15" t="s">
        <v>147</v>
      </c>
    </row>
    <row r="16" spans="1:7" x14ac:dyDescent="0.25">
      <c r="A16" s="3" t="s">
        <v>19</v>
      </c>
      <c r="C16" t="str">
        <f t="shared" si="0"/>
        <v>Always</v>
      </c>
      <c r="D16" s="5" cm="1">
        <f t="array" ref="D16">_xlfn.IFS(C16="Never",0,C16="Rarely",1,C16="Sometimes",2,C16="Often",3,C16="Always",4)</f>
        <v>4</v>
      </c>
      <c r="F16" t="str">
        <f t="shared" si="2"/>
        <v xml:space="preserve"> Always</v>
      </c>
      <c r="G16" t="s">
        <v>148</v>
      </c>
    </row>
    <row r="17" spans="1:7" ht="28.5" x14ac:dyDescent="0.25">
      <c r="A17" s="3" t="s">
        <v>20</v>
      </c>
      <c r="C17" t="str">
        <f t="shared" si="0"/>
        <v>Rarely</v>
      </c>
      <c r="E17" s="5" cm="1">
        <f t="array" ref="E17">_xlfn.IFS(C17="Never",4,C17="Rarely",3,C17="Sometimes",2,C17="Often",1,C17="Always",0)</f>
        <v>3</v>
      </c>
      <c r="F17" t="str">
        <f>LEFT(G17,LEN(G17)-3)</f>
        <v xml:space="preserve"> Rarely</v>
      </c>
      <c r="G17" t="s">
        <v>149</v>
      </c>
    </row>
    <row r="18" spans="1:7" x14ac:dyDescent="0.25">
      <c r="A18" s="3" t="s">
        <v>21</v>
      </c>
      <c r="C18" t="str">
        <f t="shared" si="0"/>
        <v>Rarely</v>
      </c>
      <c r="E18" s="5" cm="1">
        <f t="array" ref="E18">_xlfn.IFS(C18="Never",4,C18="Rarely",3,C18="Sometimes",2,C18="Often",1,C18="Always",0)</f>
        <v>3</v>
      </c>
      <c r="F18" t="str">
        <f>LEFT(G18,LEN(G18)-3)</f>
        <v xml:space="preserve"> Rarely</v>
      </c>
      <c r="G18" t="s">
        <v>150</v>
      </c>
    </row>
    <row r="19" spans="1:7" ht="28.5" x14ac:dyDescent="0.25">
      <c r="A19" s="3" t="s">
        <v>22</v>
      </c>
      <c r="C19" t="str">
        <f t="shared" si="0"/>
        <v>Always</v>
      </c>
      <c r="D19" s="5" cm="1">
        <f t="array" ref="D19">_xlfn.IFS(C19="Never",0,C19="Rarely",1,C19="Sometimes",2,C19="Often",3,C19="Always",4)</f>
        <v>4</v>
      </c>
      <c r="F19" t="str">
        <f t="shared" ref="F19:F31" si="3">LEFT(G19,LEN(G19))</f>
        <v xml:space="preserve"> Always</v>
      </c>
      <c r="G19" t="s">
        <v>151</v>
      </c>
    </row>
    <row r="20" spans="1:7" x14ac:dyDescent="0.25">
      <c r="C20"/>
      <c r="E20" s="7"/>
      <c r="F20" t="str">
        <f t="shared" si="3"/>
        <v/>
      </c>
    </row>
    <row r="21" spans="1:7" x14ac:dyDescent="0.25">
      <c r="C21"/>
      <c r="E21" s="7"/>
      <c r="F21" t="str">
        <f t="shared" si="3"/>
        <v/>
      </c>
    </row>
    <row r="22" spans="1:7" ht="15.75" x14ac:dyDescent="0.25">
      <c r="C22"/>
      <c r="D22" s="8">
        <f>SUM(D4:D19)</f>
        <v>27</v>
      </c>
      <c r="E22" s="8">
        <f>SUM(E4:E19)</f>
        <v>27</v>
      </c>
      <c r="F22" t="str">
        <f t="shared" si="3"/>
        <v/>
      </c>
    </row>
    <row r="23" spans="1:7" x14ac:dyDescent="0.25">
      <c r="C23"/>
      <c r="E23" s="6"/>
      <c r="F23" t="str">
        <f t="shared" si="3"/>
        <v/>
      </c>
    </row>
    <row r="24" spans="1:7" ht="15.75" x14ac:dyDescent="0.25">
      <c r="C24"/>
      <c r="D24" s="8"/>
      <c r="E24" s="8">
        <f>SUM(D22:E22)</f>
        <v>54</v>
      </c>
      <c r="F24" t="str">
        <f t="shared" si="3"/>
        <v/>
      </c>
    </row>
    <row r="25" spans="1:7" x14ac:dyDescent="0.25">
      <c r="C25"/>
      <c r="E25" s="6"/>
      <c r="F25" t="str">
        <f t="shared" si="3"/>
        <v/>
      </c>
    </row>
    <row r="26" spans="1:7" x14ac:dyDescent="0.25">
      <c r="C26"/>
      <c r="E26" s="6"/>
      <c r="F26" t="str">
        <f t="shared" si="3"/>
        <v/>
      </c>
    </row>
    <row r="27" spans="1:7" x14ac:dyDescent="0.25">
      <c r="C27"/>
      <c r="E27" s="6"/>
      <c r="F27" t="str">
        <f t="shared" si="3"/>
        <v/>
      </c>
    </row>
    <row r="28" spans="1:7" x14ac:dyDescent="0.25">
      <c r="C28"/>
      <c r="E28" s="6"/>
      <c r="F28" t="str">
        <f t="shared" si="3"/>
        <v/>
      </c>
    </row>
    <row r="29" spans="1:7" x14ac:dyDescent="0.25">
      <c r="C29"/>
      <c r="E29" s="6"/>
      <c r="F29" t="str">
        <f t="shared" si="3"/>
        <v/>
      </c>
    </row>
    <row r="30" spans="1:7" x14ac:dyDescent="0.25">
      <c r="C30"/>
      <c r="E30" s="6"/>
      <c r="F30" t="str">
        <f t="shared" si="3"/>
        <v/>
      </c>
    </row>
    <row r="31" spans="1:7" x14ac:dyDescent="0.25">
      <c r="C31"/>
      <c r="E31" s="6"/>
      <c r="F31" t="str">
        <f t="shared" si="3"/>
        <v/>
      </c>
    </row>
    <row r="32" spans="1:7" x14ac:dyDescent="0.25">
      <c r="E32" s="6"/>
      <c r="F32" t="str">
        <f t="shared" ref="F32" si="4">LEFT(G32,LEN(G32))</f>
        <v/>
      </c>
    </row>
    <row r="33" spans="5:6" x14ac:dyDescent="0.25">
      <c r="E33" s="6"/>
      <c r="F33" t="str">
        <f t="shared" ref="F33" si="5">LEFT(G33,LEN(G33))</f>
        <v/>
      </c>
    </row>
    <row r="34" spans="5:6" x14ac:dyDescent="0.25">
      <c r="E34" s="6"/>
    </row>
    <row r="35" spans="5:6" x14ac:dyDescent="0.25">
      <c r="E35" s="6"/>
    </row>
    <row r="36" spans="5:6" x14ac:dyDescent="0.25">
      <c r="E36" s="6"/>
    </row>
    <row r="37" spans="5:6" x14ac:dyDescent="0.25">
      <c r="E37" s="6"/>
    </row>
    <row r="38" spans="5:6" x14ac:dyDescent="0.25">
      <c r="E38" s="6"/>
    </row>
    <row r="39" spans="5:6" x14ac:dyDescent="0.25">
      <c r="E39" s="6"/>
    </row>
    <row r="40" spans="5:6" x14ac:dyDescent="0.25">
      <c r="E40" s="6"/>
    </row>
    <row r="41" spans="5:6" x14ac:dyDescent="0.25">
      <c r="E41" s="6"/>
    </row>
    <row r="42" spans="5:6" x14ac:dyDescent="0.25">
      <c r="E42" s="6"/>
    </row>
    <row r="43" spans="5:6" x14ac:dyDescent="0.25">
      <c r="E43" s="6"/>
    </row>
    <row r="44" spans="5:6" x14ac:dyDescent="0.25">
      <c r="E44" s="6"/>
    </row>
    <row r="45" spans="5:6" x14ac:dyDescent="0.25">
      <c r="E45" s="6"/>
    </row>
    <row r="46" spans="5:6" x14ac:dyDescent="0.25">
      <c r="E46" s="6"/>
    </row>
    <row r="47" spans="5:6" x14ac:dyDescent="0.25">
      <c r="E47" s="6"/>
    </row>
    <row r="48" spans="5:6"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55A0F-8D0A-456E-B2AE-67C9B994E888}">
  <dimension ref="A1:F63"/>
  <sheetViews>
    <sheetView zoomScale="115" zoomScaleNormal="115" workbookViewId="0">
      <selection activeCell="P15" sqref="P15"/>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row>
    <row r="3" spans="1:6" ht="28.5" x14ac:dyDescent="0.25">
      <c r="A3" s="3" t="s">
        <v>6</v>
      </c>
      <c r="C3" s="4"/>
      <c r="F3" s="14">
        <v>45151</v>
      </c>
    </row>
    <row r="4" spans="1:6" x14ac:dyDescent="0.25">
      <c r="A4" s="3" t="s">
        <v>7</v>
      </c>
      <c r="C4" s="2" t="str">
        <f t="shared" ref="C4:C12" si="0">RIGHT(F4,LEN(F4)-3)</f>
        <v>Often</v>
      </c>
      <c r="D4" s="5" cm="1">
        <f t="array" ref="D4">_xlfn.IFS(C4="Never",0,C4="Rarely",1,C4="Sometimes",2,C4="Often",3,C4="Always",4)</f>
        <v>3</v>
      </c>
      <c r="F4" s="6" t="s">
        <v>25</v>
      </c>
    </row>
    <row r="5" spans="1:6" x14ac:dyDescent="0.25">
      <c r="A5" s="3" t="s">
        <v>8</v>
      </c>
      <c r="C5" s="2" t="str">
        <f t="shared" si="0"/>
        <v>Rarely</v>
      </c>
      <c r="E5" s="5" cm="1">
        <f t="array" ref="E5">_xlfn.IFS(C5="Never",4,C5="Rarely",3,C5="Sometimes",2,C5="Often",1,C5="Always",0)</f>
        <v>3</v>
      </c>
      <c r="F5" s="6" t="s">
        <v>26</v>
      </c>
    </row>
    <row r="6" spans="1:6" x14ac:dyDescent="0.25">
      <c r="A6" s="3" t="s">
        <v>9</v>
      </c>
      <c r="C6" s="2" t="str">
        <f t="shared" si="0"/>
        <v>Always</v>
      </c>
      <c r="D6" s="5" cm="1">
        <f t="array" ref="D6">_xlfn.IFS(C6="Never",0,C6="Rarely",1,C6="Sometimes",2,C6="Often",3,C6="Always",4)</f>
        <v>4</v>
      </c>
      <c r="F6" s="6" t="s">
        <v>27</v>
      </c>
    </row>
    <row r="7" spans="1:6" x14ac:dyDescent="0.25">
      <c r="A7" s="3" t="s">
        <v>10</v>
      </c>
      <c r="C7" s="2" t="str">
        <f t="shared" si="0"/>
        <v>Never</v>
      </c>
      <c r="E7" s="5" cm="1">
        <f t="array" ref="E7">_xlfn.IFS(C7="Never",4,C7="Rarely",3,C7="Sometimes",2,C7="Often",1,C7="Always",0)</f>
        <v>4</v>
      </c>
      <c r="F7" s="6" t="s">
        <v>28</v>
      </c>
    </row>
    <row r="8" spans="1:6" x14ac:dyDescent="0.25">
      <c r="A8" s="3" t="s">
        <v>11</v>
      </c>
      <c r="C8" s="2" t="str">
        <f t="shared" si="0"/>
        <v>Always</v>
      </c>
      <c r="D8" s="5" cm="1">
        <f t="array" ref="D8">_xlfn.IFS(C8="Never",0,C8="Rarely",1,C8="Sometimes",2,C8="Often",3,C8="Always",4)</f>
        <v>4</v>
      </c>
      <c r="F8" s="6" t="s">
        <v>29</v>
      </c>
    </row>
    <row r="9" spans="1:6" x14ac:dyDescent="0.25">
      <c r="A9" s="3" t="s">
        <v>12</v>
      </c>
      <c r="C9" s="2" t="str">
        <f t="shared" si="0"/>
        <v>Often</v>
      </c>
      <c r="D9" s="5" cm="1">
        <f t="array" ref="D9">_xlfn.IFS(C9="Never",0,C9="Rarely",1,C9="Sometimes",2,C9="Often",3,C9="Always",4)</f>
        <v>3</v>
      </c>
      <c r="F9" s="6" t="s">
        <v>30</v>
      </c>
    </row>
    <row r="10" spans="1:6" ht="28.5" x14ac:dyDescent="0.25">
      <c r="A10" s="3" t="s">
        <v>13</v>
      </c>
      <c r="C10" s="2" t="str">
        <f t="shared" si="0"/>
        <v>Sometimes</v>
      </c>
      <c r="E10" s="5" cm="1">
        <f t="array" ref="E10">_xlfn.IFS(C10="Never",4,C10="Rarely",3,C10="Sometimes",2,C10="Often",1,C10="Always",0)</f>
        <v>2</v>
      </c>
      <c r="F10" s="6" t="s">
        <v>31</v>
      </c>
    </row>
    <row r="11" spans="1:6" x14ac:dyDescent="0.25">
      <c r="A11" s="3" t="s">
        <v>14</v>
      </c>
      <c r="C11" s="2" t="str">
        <f t="shared" si="0"/>
        <v>Often</v>
      </c>
      <c r="D11" s="5" cm="1">
        <f t="array" ref="D11">_xlfn.IFS(C11="Never",0,C11="Rarely",1,C11="Sometimes",2,C11="Often",3,C11="Always",4)</f>
        <v>3</v>
      </c>
      <c r="F11" s="6" t="s">
        <v>32</v>
      </c>
    </row>
    <row r="12" spans="1:6" x14ac:dyDescent="0.25">
      <c r="A12" s="3" t="s">
        <v>15</v>
      </c>
      <c r="C12" s="2" t="str">
        <f t="shared" si="0"/>
        <v>Often</v>
      </c>
      <c r="D12" s="5" cm="1">
        <f t="array" ref="D12">_xlfn.IFS(C12="Never",0,C12="Rarely",1,C12="Sometimes",2,C12="Often",3,C12="Always",4)</f>
        <v>3</v>
      </c>
      <c r="F12" s="6" t="s">
        <v>33</v>
      </c>
    </row>
    <row r="13" spans="1:6" ht="28.5" x14ac:dyDescent="0.25">
      <c r="A13" s="3" t="s">
        <v>16</v>
      </c>
      <c r="C13" s="2" t="str">
        <f t="shared" ref="C13:C19" si="1">RIGHT(F13,LEN(F13)-4)</f>
        <v>Sometimes</v>
      </c>
      <c r="E13" s="5" cm="1">
        <f t="array" ref="E13">_xlfn.IFS(C13="Never",4,C13="Rarely",3,C13="Sometimes",2,C13="Often",1,C13="Always",0)</f>
        <v>2</v>
      </c>
      <c r="F13" s="6" t="s">
        <v>34</v>
      </c>
    </row>
    <row r="14" spans="1:6" x14ac:dyDescent="0.25">
      <c r="A14" s="3" t="s">
        <v>17</v>
      </c>
      <c r="C14" s="2" t="str">
        <f t="shared" si="1"/>
        <v>Rarely</v>
      </c>
      <c r="E14" s="5" cm="1">
        <f t="array" ref="E14">_xlfn.IFS(C14="Never",4,C14="Rarely",3,C14="Sometimes",2,C14="Often",1,C14="Always",0)</f>
        <v>3</v>
      </c>
      <c r="F14" s="6" t="s">
        <v>35</v>
      </c>
    </row>
    <row r="15" spans="1:6" x14ac:dyDescent="0.25">
      <c r="A15" s="3" t="s">
        <v>18</v>
      </c>
      <c r="C15" s="2" t="str">
        <f t="shared" si="1"/>
        <v>Never</v>
      </c>
      <c r="E15" s="5" cm="1">
        <f t="array" ref="E15">_xlfn.IFS(C15="Never",4,C15="Rarely",3,C15="Sometimes",2,C15="Often",1,C15="Always",0)</f>
        <v>4</v>
      </c>
      <c r="F15" s="6" t="s">
        <v>36</v>
      </c>
    </row>
    <row r="16" spans="1:6" x14ac:dyDescent="0.25">
      <c r="A16" s="3" t="s">
        <v>19</v>
      </c>
      <c r="C16" s="2" t="str">
        <f t="shared" si="1"/>
        <v>Often</v>
      </c>
      <c r="D16" s="5" cm="1">
        <f t="array" ref="D16">_xlfn.IFS(C16="Never",0,C16="Rarely",1,C16="Sometimes",2,C16="Often",3,C16="Always",4)</f>
        <v>3</v>
      </c>
      <c r="F16" s="6" t="s">
        <v>37</v>
      </c>
    </row>
    <row r="17" spans="1:6" ht="28.5" x14ac:dyDescent="0.25">
      <c r="A17" s="3" t="s">
        <v>20</v>
      </c>
      <c r="C17" s="2" t="str">
        <f t="shared" si="1"/>
        <v>Rarely</v>
      </c>
      <c r="E17" s="5" cm="1">
        <f t="array" ref="E17">_xlfn.IFS(C17="Never",4,C17="Rarely",3,C17="Sometimes",2,C17="Often",1,C17="Always",0)</f>
        <v>3</v>
      </c>
      <c r="F17" s="6" t="s">
        <v>38</v>
      </c>
    </row>
    <row r="18" spans="1:6" x14ac:dyDescent="0.25">
      <c r="A18" s="3" t="s">
        <v>21</v>
      </c>
      <c r="C18" s="2" t="str">
        <f t="shared" si="1"/>
        <v>Rarely</v>
      </c>
      <c r="E18" s="5" cm="1">
        <f t="array" ref="E18">_xlfn.IFS(C18="Never",4,C18="Rarely",3,C18="Sometimes",2,C18="Often",1,C18="Always",0)</f>
        <v>3</v>
      </c>
      <c r="F18" s="6" t="s">
        <v>39</v>
      </c>
    </row>
    <row r="19" spans="1:6" ht="28.5" x14ac:dyDescent="0.25">
      <c r="A19" s="3" t="s">
        <v>22</v>
      </c>
      <c r="C19" s="2" t="str">
        <f t="shared" si="1"/>
        <v>Often</v>
      </c>
      <c r="D19" s="5" cm="1">
        <f t="array" ref="D19">_xlfn.IFS(C19="Never",0,C19="Rarely",1,C19="Sometimes",2,C19="Often",3,C19="Always",4)</f>
        <v>3</v>
      </c>
      <c r="F19" s="6" t="s">
        <v>40</v>
      </c>
    </row>
    <row r="20" spans="1:6" x14ac:dyDescent="0.25">
      <c r="E20" s="7"/>
    </row>
    <row r="21" spans="1:6" x14ac:dyDescent="0.25">
      <c r="E21" s="7"/>
    </row>
    <row r="22" spans="1:6" ht="15.75" x14ac:dyDescent="0.25">
      <c r="D22" s="8">
        <f>SUM(D4:D19)</f>
        <v>26</v>
      </c>
      <c r="E22" s="8">
        <f>SUM(E4:E19)</f>
        <v>24</v>
      </c>
    </row>
    <row r="23" spans="1:6" x14ac:dyDescent="0.25">
      <c r="E23" s="6"/>
    </row>
    <row r="24" spans="1:6" ht="15.75" x14ac:dyDescent="0.25">
      <c r="C24" s="8" t="s">
        <v>5</v>
      </c>
      <c r="D24" s="8"/>
      <c r="E24" s="8">
        <f>SUM(D22:E22)</f>
        <v>50</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12F5-8D7A-44D2-BDA9-EC8C0E398C12}">
  <dimension ref="A1:F63"/>
  <sheetViews>
    <sheetView zoomScaleNormal="100" workbookViewId="0">
      <selection activeCell="F4" sqref="F4"/>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row>
    <row r="3" spans="1:6" ht="28.5" x14ac:dyDescent="0.25">
      <c r="A3" s="3" t="s">
        <v>6</v>
      </c>
      <c r="C3" s="4"/>
      <c r="F3" s="14">
        <v>45151</v>
      </c>
    </row>
    <row r="4" spans="1:6" x14ac:dyDescent="0.25">
      <c r="A4" s="3" t="s">
        <v>7</v>
      </c>
      <c r="C4" s="2" t="str">
        <f t="shared" ref="C4:C12" si="0">RIGHT(F4,LEN(F4)-3)</f>
        <v>Often</v>
      </c>
      <c r="D4" s="5" cm="1">
        <f t="array" ref="D4">_xlfn.IFS(C4="Never",0,C4="Rarely",1,C4="Sometimes",2,C4="Often",3,C4="Always",4)</f>
        <v>3</v>
      </c>
      <c r="F4" s="6" t="s">
        <v>25</v>
      </c>
    </row>
    <row r="5" spans="1:6" x14ac:dyDescent="0.25">
      <c r="A5" s="3" t="s">
        <v>8</v>
      </c>
      <c r="C5" s="2" t="str">
        <f t="shared" si="0"/>
        <v>Rarely</v>
      </c>
      <c r="E5" s="5" cm="1">
        <f t="array" ref="E5">_xlfn.IFS(C5="Never",4,C5="Rarely",3,C5="Sometimes",2,C5="Often",1,C5="Always",0)</f>
        <v>3</v>
      </c>
      <c r="F5" s="6" t="s">
        <v>26</v>
      </c>
    </row>
    <row r="6" spans="1:6" x14ac:dyDescent="0.25">
      <c r="A6" s="3" t="s">
        <v>9</v>
      </c>
      <c r="C6" s="2" t="str">
        <f t="shared" si="0"/>
        <v>Always</v>
      </c>
      <c r="D6" s="5" cm="1">
        <f t="array" ref="D6">_xlfn.IFS(C6="Never",0,C6="Rarely",1,C6="Sometimes",2,C6="Often",3,C6="Always",4)</f>
        <v>4</v>
      </c>
      <c r="F6" s="6" t="s">
        <v>27</v>
      </c>
    </row>
    <row r="7" spans="1:6" x14ac:dyDescent="0.25">
      <c r="A7" s="3" t="s">
        <v>10</v>
      </c>
      <c r="C7" s="2" t="str">
        <f t="shared" si="0"/>
        <v>Rarely</v>
      </c>
      <c r="E7" s="5" cm="1">
        <f t="array" ref="E7">_xlfn.IFS(C7="Never",4,C7="Rarely",3,C7="Sometimes",2,C7="Often",1,C7="Always",0)</f>
        <v>3</v>
      </c>
      <c r="F7" s="6" t="s">
        <v>68</v>
      </c>
    </row>
    <row r="8" spans="1:6" x14ac:dyDescent="0.25">
      <c r="A8" s="3" t="s">
        <v>11</v>
      </c>
      <c r="C8" s="2" t="str">
        <f t="shared" si="0"/>
        <v>Always</v>
      </c>
      <c r="D8" s="5" cm="1">
        <f t="array" ref="D8">_xlfn.IFS(C8="Never",0,C8="Rarely",1,C8="Sometimes",2,C8="Often",3,C8="Always",4)</f>
        <v>4</v>
      </c>
      <c r="F8" s="6" t="s">
        <v>29</v>
      </c>
    </row>
    <row r="9" spans="1:6" x14ac:dyDescent="0.25">
      <c r="A9" s="3" t="s">
        <v>12</v>
      </c>
      <c r="C9" s="2" t="str">
        <f t="shared" si="0"/>
        <v>Often</v>
      </c>
      <c r="D9" s="5" cm="1">
        <f t="array" ref="D9">_xlfn.IFS(C9="Never",0,C9="Rarely",1,C9="Sometimes",2,C9="Often",3,C9="Always",4)</f>
        <v>3</v>
      </c>
      <c r="F9" s="6" t="s">
        <v>30</v>
      </c>
    </row>
    <row r="10" spans="1:6" ht="28.5" x14ac:dyDescent="0.25">
      <c r="A10" s="3" t="s">
        <v>13</v>
      </c>
      <c r="C10" s="2" t="str">
        <f t="shared" si="0"/>
        <v>Sometimes</v>
      </c>
      <c r="E10" s="5" cm="1">
        <f t="array" ref="E10">_xlfn.IFS(C10="Never",4,C10="Rarely",3,C10="Sometimes",2,C10="Often",1,C10="Always",0)</f>
        <v>2</v>
      </c>
      <c r="F10" s="6" t="s">
        <v>31</v>
      </c>
    </row>
    <row r="11" spans="1:6" x14ac:dyDescent="0.25">
      <c r="A11" s="3" t="s">
        <v>14</v>
      </c>
      <c r="C11" s="2" t="str">
        <f t="shared" si="0"/>
        <v>Often</v>
      </c>
      <c r="D11" s="5" cm="1">
        <f t="array" ref="D11">_xlfn.IFS(C11="Never",0,C11="Rarely",1,C11="Sometimes",2,C11="Often",3,C11="Always",4)</f>
        <v>3</v>
      </c>
      <c r="F11" s="6" t="s">
        <v>32</v>
      </c>
    </row>
    <row r="12" spans="1:6" x14ac:dyDescent="0.25">
      <c r="A12" s="3" t="s">
        <v>15</v>
      </c>
      <c r="C12" s="2" t="str">
        <f t="shared" si="0"/>
        <v>Often</v>
      </c>
      <c r="D12" s="5" cm="1">
        <f t="array" ref="D12">_xlfn.IFS(C12="Never",0,C12="Rarely",1,C12="Sometimes",2,C12="Often",3,C12="Always",4)</f>
        <v>3</v>
      </c>
      <c r="F12" s="6" t="s">
        <v>33</v>
      </c>
    </row>
    <row r="13" spans="1:6" ht="28.5" x14ac:dyDescent="0.25">
      <c r="A13" s="3" t="s">
        <v>16</v>
      </c>
      <c r="C13" s="2" t="str">
        <f t="shared" ref="C13:C19" si="1">RIGHT(F13,LEN(F13)-4)</f>
        <v>Sometimes</v>
      </c>
      <c r="E13" s="5" cm="1">
        <f t="array" ref="E13">_xlfn.IFS(C13="Never",4,C13="Rarely",3,C13="Sometimes",2,C13="Often",1,C13="Always",0)</f>
        <v>2</v>
      </c>
      <c r="F13" s="6" t="s">
        <v>34</v>
      </c>
    </row>
    <row r="14" spans="1:6" x14ac:dyDescent="0.25">
      <c r="A14" s="3" t="s">
        <v>17</v>
      </c>
      <c r="C14" s="2" t="str">
        <f t="shared" si="1"/>
        <v>Rarely</v>
      </c>
      <c r="E14" s="5" cm="1">
        <f t="array" ref="E14">_xlfn.IFS(C14="Never",4,C14="Rarely",3,C14="Sometimes",2,C14="Often",1,C14="Always",0)</f>
        <v>3</v>
      </c>
      <c r="F14" s="6" t="s">
        <v>35</v>
      </c>
    </row>
    <row r="15" spans="1:6" x14ac:dyDescent="0.25">
      <c r="A15" s="3" t="s">
        <v>18</v>
      </c>
      <c r="C15" s="2" t="str">
        <f t="shared" si="1"/>
        <v>Never</v>
      </c>
      <c r="E15" s="5" cm="1">
        <f t="array" ref="E15">_xlfn.IFS(C15="Never",4,C15="Rarely",3,C15="Sometimes",2,C15="Often",1,C15="Always",0)</f>
        <v>4</v>
      </c>
      <c r="F15" s="6" t="s">
        <v>36</v>
      </c>
    </row>
    <row r="16" spans="1:6" x14ac:dyDescent="0.25">
      <c r="A16" s="3" t="s">
        <v>19</v>
      </c>
      <c r="C16" s="2" t="str">
        <f t="shared" si="1"/>
        <v>Always</v>
      </c>
      <c r="D16" s="5" cm="1">
        <f t="array" ref="D16">_xlfn.IFS(C16="Never",0,C16="Rarely",1,C16="Sometimes",2,C16="Often",3,C16="Always",4)</f>
        <v>4</v>
      </c>
      <c r="F16" s="6" t="s">
        <v>49</v>
      </c>
    </row>
    <row r="17" spans="1:6" ht="28.5" x14ac:dyDescent="0.25">
      <c r="A17" s="3" t="s">
        <v>20</v>
      </c>
      <c r="C17" s="2" t="str">
        <f t="shared" si="1"/>
        <v>Rarely</v>
      </c>
      <c r="E17" s="5" cm="1">
        <f t="array" ref="E17">_xlfn.IFS(C17="Never",4,C17="Rarely",3,C17="Sometimes",2,C17="Often",1,C17="Always",0)</f>
        <v>3</v>
      </c>
      <c r="F17" s="6" t="s">
        <v>38</v>
      </c>
    </row>
    <row r="18" spans="1:6" x14ac:dyDescent="0.25">
      <c r="A18" s="3" t="s">
        <v>21</v>
      </c>
      <c r="C18" s="2" t="str">
        <f t="shared" si="1"/>
        <v>Sometimes</v>
      </c>
      <c r="E18" s="5" cm="1">
        <f t="array" ref="E18">_xlfn.IFS(C18="Never",4,C18="Rarely",3,C18="Sometimes",2,C18="Often",1,C18="Always",0)</f>
        <v>2</v>
      </c>
      <c r="F18" s="6" t="s">
        <v>69</v>
      </c>
    </row>
    <row r="19" spans="1:6" ht="28.5" x14ac:dyDescent="0.25">
      <c r="A19" s="3" t="s">
        <v>22</v>
      </c>
      <c r="C19" s="2" t="str">
        <f t="shared" si="1"/>
        <v>Always</v>
      </c>
      <c r="D19" s="5" cm="1">
        <f t="array" ref="D19">_xlfn.IFS(C19="Never",0,C19="Rarely",1,C19="Sometimes",2,C19="Often",3,C19="Always",4)</f>
        <v>4</v>
      </c>
      <c r="F19" s="6" t="s">
        <v>51</v>
      </c>
    </row>
    <row r="20" spans="1:6" x14ac:dyDescent="0.25">
      <c r="E20" s="7"/>
    </row>
    <row r="21" spans="1:6" x14ac:dyDescent="0.25">
      <c r="E21" s="7"/>
    </row>
    <row r="22" spans="1:6" ht="15.75" x14ac:dyDescent="0.25">
      <c r="D22" s="8">
        <f>SUM(D4:D19)</f>
        <v>28</v>
      </c>
      <c r="E22" s="8">
        <f>SUM(E4:E19)</f>
        <v>22</v>
      </c>
    </row>
    <row r="23" spans="1:6" x14ac:dyDescent="0.25">
      <c r="E23" s="6"/>
    </row>
    <row r="24" spans="1:6" ht="15.75" x14ac:dyDescent="0.25">
      <c r="C24" s="8" t="s">
        <v>5</v>
      </c>
      <c r="D24" s="8"/>
      <c r="E24" s="8">
        <f>SUM(D22:E22)</f>
        <v>50</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3B4D6-F4C7-4CC4-A126-E51550A48D3B}">
  <dimension ref="A1:F63"/>
  <sheetViews>
    <sheetView zoomScaleNormal="100" workbookViewId="0">
      <selection activeCell="B1" sqref="B1:B1048576"/>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c r="F2" s="14">
        <v>45151</v>
      </c>
    </row>
    <row r="3" spans="1:6" ht="28.5" x14ac:dyDescent="0.25">
      <c r="A3" s="3" t="s">
        <v>6</v>
      </c>
      <c r="C3" s="4"/>
    </row>
    <row r="4" spans="1:6" ht="30" x14ac:dyDescent="0.25">
      <c r="A4" s="3" t="s">
        <v>7</v>
      </c>
      <c r="B4" s="2" t="s">
        <v>102</v>
      </c>
      <c r="D4" s="5" t="e" cm="1">
        <f t="array" ref="D4">_xlfn.IFS(C4="Never",0,C4="Rarely",1,C4="Sometimes",2,C4="Often",3,C4="Always",4)</f>
        <v>#N/A</v>
      </c>
      <c r="F4" t="s">
        <v>109</v>
      </c>
    </row>
    <row r="5" spans="1:6" x14ac:dyDescent="0.25">
      <c r="A5" s="3" t="s">
        <v>8</v>
      </c>
      <c r="E5" s="5" t="e" cm="1">
        <f t="array" ref="E5">_xlfn.IFS(C5="Never",4,C5="Rarely",3,C5="Sometimes",2,C5="Often",1,C5="Always",0)</f>
        <v>#N/A</v>
      </c>
      <c r="F5" t="s">
        <v>110</v>
      </c>
    </row>
    <row r="6" spans="1:6" x14ac:dyDescent="0.25">
      <c r="A6" s="3" t="s">
        <v>9</v>
      </c>
      <c r="D6" s="5" t="e" cm="1">
        <f t="array" ref="D6">_xlfn.IFS(C6="Never",0,C6="Rarely",1,C6="Sometimes",2,C6="Often",3,C6="Always",4)</f>
        <v>#N/A</v>
      </c>
      <c r="F6" t="s">
        <v>111</v>
      </c>
    </row>
    <row r="7" spans="1:6" x14ac:dyDescent="0.25">
      <c r="A7" s="3" t="s">
        <v>10</v>
      </c>
      <c r="E7" s="5" t="e" cm="1">
        <f t="array" ref="E7">_xlfn.IFS(C7="Never",4,C7="Rarely",3,C7="Sometimes",2,C7="Often",1,C7="Always",0)</f>
        <v>#N/A</v>
      </c>
      <c r="F7" t="s">
        <v>112</v>
      </c>
    </row>
    <row r="8" spans="1:6" x14ac:dyDescent="0.25">
      <c r="A8" s="3" t="s">
        <v>11</v>
      </c>
      <c r="D8" s="5" t="e" cm="1">
        <f t="array" ref="D8">_xlfn.IFS(C8="Never",0,C8="Rarely",1,C8="Sometimes",2,C8="Often",3,C8="Always",4)</f>
        <v>#N/A</v>
      </c>
      <c r="F8" t="s">
        <v>113</v>
      </c>
    </row>
    <row r="9" spans="1:6" x14ac:dyDescent="0.25">
      <c r="A9" s="3" t="s">
        <v>12</v>
      </c>
      <c r="D9" s="5" t="e" cm="1">
        <f t="array" ref="D9">_xlfn.IFS(C9="Never",0,C9="Rarely",1,C9="Sometimes",2,C9="Often",3,C9="Always",4)</f>
        <v>#N/A</v>
      </c>
      <c r="F9" t="s">
        <v>114</v>
      </c>
    </row>
    <row r="10" spans="1:6" ht="28.5" x14ac:dyDescent="0.25">
      <c r="A10" s="3" t="s">
        <v>13</v>
      </c>
      <c r="E10" s="5" t="e" cm="1">
        <f t="array" ref="E10">_xlfn.IFS(C10="Never",4,C10="Rarely",3,C10="Sometimes",2,C10="Often",1,C10="Always",0)</f>
        <v>#N/A</v>
      </c>
      <c r="F10" t="s">
        <v>115</v>
      </c>
    </row>
    <row r="11" spans="1:6" x14ac:dyDescent="0.25">
      <c r="A11" s="3" t="s">
        <v>14</v>
      </c>
      <c r="D11" s="5" t="e" cm="1">
        <f t="array" ref="D11">_xlfn.IFS(C11="Never",0,C11="Rarely",1,C11="Sometimes",2,C11="Often",3,C11="Always",4)</f>
        <v>#N/A</v>
      </c>
      <c r="F11" t="s">
        <v>116</v>
      </c>
    </row>
    <row r="12" spans="1:6" x14ac:dyDescent="0.25">
      <c r="A12" s="3" t="s">
        <v>15</v>
      </c>
      <c r="D12" s="5" t="e" cm="1">
        <f t="array" ref="D12">_xlfn.IFS(C12="Never",0,C12="Rarely",1,C12="Sometimes",2,C12="Often",3,C12="Always",4)</f>
        <v>#N/A</v>
      </c>
      <c r="F12" t="s">
        <v>117</v>
      </c>
    </row>
    <row r="13" spans="1:6" ht="28.5" x14ac:dyDescent="0.25">
      <c r="A13" s="3" t="s">
        <v>16</v>
      </c>
      <c r="E13" s="5" t="e" cm="1">
        <f t="array" ref="E13">_xlfn.IFS(C13="Never",4,C13="Rarely",3,C13="Sometimes",2,C13="Often",1,C13="Always",0)</f>
        <v>#N/A</v>
      </c>
      <c r="F13" t="s">
        <v>118</v>
      </c>
    </row>
    <row r="14" spans="1:6" x14ac:dyDescent="0.25">
      <c r="A14" s="3" t="s">
        <v>17</v>
      </c>
      <c r="E14" s="5" t="e" cm="1">
        <f t="array" ref="E14">_xlfn.IFS(C14="Never",4,C14="Rarely",3,C14="Sometimes",2,C14="Often",1,C14="Always",0)</f>
        <v>#N/A</v>
      </c>
      <c r="F14" t="s">
        <v>119</v>
      </c>
    </row>
    <row r="15" spans="1:6" x14ac:dyDescent="0.25">
      <c r="A15" s="3" t="s">
        <v>18</v>
      </c>
      <c r="E15" s="5" t="e" cm="1">
        <f t="array" ref="E15">_xlfn.IFS(C15="Never",4,C15="Rarely",3,C15="Sometimes",2,C15="Often",1,C15="Always",0)</f>
        <v>#N/A</v>
      </c>
      <c r="F15" t="s">
        <v>120</v>
      </c>
    </row>
    <row r="16" spans="1:6" x14ac:dyDescent="0.25">
      <c r="A16" s="3" t="s">
        <v>19</v>
      </c>
      <c r="D16" s="5" t="e" cm="1">
        <f t="array" ref="D16">_xlfn.IFS(C16="Never",0,C16="Rarely",1,C16="Sometimes",2,C16="Often",3,C16="Always",4)</f>
        <v>#N/A</v>
      </c>
      <c r="F16" t="s">
        <v>121</v>
      </c>
    </row>
    <row r="17" spans="1:6" ht="28.5" x14ac:dyDescent="0.25">
      <c r="A17" s="3" t="s">
        <v>20</v>
      </c>
      <c r="E17" s="5" t="e" cm="1">
        <f t="array" ref="E17">_xlfn.IFS(C17="Never",4,C17="Rarely",3,C17="Sometimes",2,C17="Often",1,C17="Always",0)</f>
        <v>#N/A</v>
      </c>
      <c r="F17" t="s">
        <v>122</v>
      </c>
    </row>
    <row r="18" spans="1:6" x14ac:dyDescent="0.25">
      <c r="A18" s="3" t="s">
        <v>21</v>
      </c>
      <c r="E18" s="5" t="e" cm="1">
        <f t="array" ref="E18">_xlfn.IFS(C18="Never",4,C18="Rarely",3,C18="Sometimes",2,C18="Often",1,C18="Always",0)</f>
        <v>#N/A</v>
      </c>
      <c r="F18" t="s">
        <v>123</v>
      </c>
    </row>
    <row r="19" spans="1:6" ht="28.5" x14ac:dyDescent="0.25">
      <c r="A19" s="3" t="s">
        <v>22</v>
      </c>
      <c r="D19" s="5" t="e" cm="1">
        <f t="array" ref="D19">_xlfn.IFS(C19="Never",0,C19="Rarely",1,C19="Sometimes",2,C19="Often",3,C19="Always",4)</f>
        <v>#N/A</v>
      </c>
      <c r="F19" t="s">
        <v>124</v>
      </c>
    </row>
    <row r="20" spans="1:6" x14ac:dyDescent="0.25">
      <c r="E20" s="7"/>
      <c r="F20" t="s">
        <v>125</v>
      </c>
    </row>
    <row r="21" spans="1:6" x14ac:dyDescent="0.25">
      <c r="E21" s="7"/>
    </row>
    <row r="22" spans="1:6" ht="15.75" x14ac:dyDescent="0.25">
      <c r="D22" s="8" t="e">
        <f>SUM(D4:D19)</f>
        <v>#N/A</v>
      </c>
      <c r="E22" s="8" t="e">
        <f>SUM(E4:E19)</f>
        <v>#N/A</v>
      </c>
    </row>
    <row r="23" spans="1:6" x14ac:dyDescent="0.25">
      <c r="E23" s="6"/>
    </row>
    <row r="24" spans="1:6" ht="15.75" x14ac:dyDescent="0.25">
      <c r="C24" s="8" t="s">
        <v>5</v>
      </c>
      <c r="D24" s="8"/>
      <c r="E24" s="8" t="e">
        <f>SUM(D22:E22)</f>
        <v>#N/A</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530C2-5C8C-479C-AF50-2771B6237157}">
  <dimension ref="A1:F63"/>
  <sheetViews>
    <sheetView zoomScaleNormal="100" workbookViewId="0">
      <selection activeCell="B23" sqref="B23"/>
    </sheetView>
  </sheetViews>
  <sheetFormatPr baseColWidth="10" defaultColWidth="11.5703125" defaultRowHeight="15" x14ac:dyDescent="0.25"/>
  <cols>
    <col min="1" max="1" width="47.5703125" style="2" customWidth="1"/>
    <col min="2" max="2" width="44.5703125" style="2"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1" t="s">
        <v>0</v>
      </c>
      <c r="B1" s="11" t="s">
        <v>1</v>
      </c>
      <c r="C1" s="11" t="s">
        <v>2</v>
      </c>
      <c r="D1" s="18" t="s">
        <v>3</v>
      </c>
      <c r="E1" s="18"/>
      <c r="F1" s="11" t="s">
        <v>4</v>
      </c>
    </row>
    <row r="2" spans="1:6" x14ac:dyDescent="0.25">
      <c r="A2"/>
      <c r="B2"/>
      <c r="C2"/>
      <c r="D2" s="9" t="s">
        <v>23</v>
      </c>
      <c r="E2" t="s">
        <v>24</v>
      </c>
      <c r="F2" s="15">
        <v>45151</v>
      </c>
    </row>
    <row r="3" spans="1:6" ht="34.9" customHeight="1" x14ac:dyDescent="0.25">
      <c r="A3" s="12" t="s">
        <v>6</v>
      </c>
      <c r="B3"/>
      <c r="C3" s="13"/>
      <c r="D3" s="9"/>
      <c r="E3"/>
      <c r="F3"/>
    </row>
    <row r="4" spans="1:6" x14ac:dyDescent="0.25">
      <c r="A4" s="12" t="s">
        <v>7</v>
      </c>
      <c r="B4" t="s">
        <v>52</v>
      </c>
      <c r="C4" t="s">
        <v>104</v>
      </c>
      <c r="D4" s="9" cm="1">
        <f t="array" ref="D4">_xlfn.IFS(C4="Never",0,C4="Rarely",1,C4="Sometimes",2,C4="Often",3,C4="Always",4)</f>
        <v>2</v>
      </c>
      <c r="E4"/>
      <c r="F4" t="s">
        <v>126</v>
      </c>
    </row>
    <row r="5" spans="1:6" x14ac:dyDescent="0.25">
      <c r="A5" s="12" t="s">
        <v>8</v>
      </c>
      <c r="B5" t="s">
        <v>53</v>
      </c>
      <c r="C5" t="s">
        <v>106</v>
      </c>
      <c r="D5" s="9"/>
      <c r="E5" s="9" cm="1">
        <f t="array" ref="E5">_xlfn.IFS(C5="Never",4,C5="Rarely",3,C5="Sometimes",2,C5="Often",1,C5="Always",0)</f>
        <v>1</v>
      </c>
      <c r="F5" t="s">
        <v>127</v>
      </c>
    </row>
    <row r="6" spans="1:6" x14ac:dyDescent="0.25">
      <c r="A6" s="12" t="s">
        <v>9</v>
      </c>
      <c r="B6" t="s">
        <v>54</v>
      </c>
      <c r="C6" t="s">
        <v>106</v>
      </c>
      <c r="D6" s="9" cm="1">
        <f t="array" ref="D6">_xlfn.IFS(C6="Never",0,C6="Rarely",1,C6="Sometimes",2,C6="Often",3,C6="Always",4)</f>
        <v>3</v>
      </c>
      <c r="E6"/>
      <c r="F6" t="s">
        <v>106</v>
      </c>
    </row>
    <row r="7" spans="1:6" x14ac:dyDescent="0.25">
      <c r="A7" s="12" t="s">
        <v>10</v>
      </c>
      <c r="B7" t="s">
        <v>55</v>
      </c>
      <c r="C7" t="s">
        <v>104</v>
      </c>
      <c r="D7" s="9"/>
      <c r="E7" s="9" cm="1">
        <f t="array" ref="E7">_xlfn.IFS(C7="Never",4,C7="Rarely",3,C7="Sometimes",2,C7="Often",1,C7="Always",0)</f>
        <v>2</v>
      </c>
      <c r="F7" t="s">
        <v>135</v>
      </c>
    </row>
    <row r="8" spans="1:6" x14ac:dyDescent="0.25">
      <c r="A8" s="12" t="s">
        <v>11</v>
      </c>
      <c r="B8" t="s">
        <v>56</v>
      </c>
      <c r="C8" t="s">
        <v>106</v>
      </c>
      <c r="D8" s="9" cm="1">
        <f t="array" ref="D8">_xlfn.IFS(C8="Never",0,C8="Rarely",1,C8="Sometimes",2,C8="Often",3,C8="Always",4)</f>
        <v>3</v>
      </c>
      <c r="E8"/>
      <c r="F8" t="s">
        <v>106</v>
      </c>
    </row>
    <row r="9" spans="1:6" x14ac:dyDescent="0.25">
      <c r="A9" s="12" t="s">
        <v>12</v>
      </c>
      <c r="B9" t="s">
        <v>57</v>
      </c>
      <c r="C9" t="s">
        <v>104</v>
      </c>
      <c r="D9" s="9" cm="1">
        <f t="array" ref="D9">_xlfn.IFS(C9="Never",0,C9="Rarely",1,C9="Sometimes",2,C9="Often",3,C9="Always",4)</f>
        <v>2</v>
      </c>
      <c r="E9"/>
      <c r="F9" t="s">
        <v>104</v>
      </c>
    </row>
    <row r="10" spans="1:6" x14ac:dyDescent="0.25">
      <c r="A10" s="12" t="s">
        <v>13</v>
      </c>
      <c r="B10" t="s">
        <v>58</v>
      </c>
      <c r="C10" t="s">
        <v>108</v>
      </c>
      <c r="D10" s="9"/>
      <c r="E10" s="9" cm="1">
        <f t="array" ref="E10">_xlfn.IFS(C10="Never",4,C10="Rarely",3,C10="Sometimes",2,C10="Often",1,C10="Always",0)</f>
        <v>4</v>
      </c>
      <c r="F10" t="s">
        <v>134</v>
      </c>
    </row>
    <row r="11" spans="1:6" x14ac:dyDescent="0.25">
      <c r="A11" s="12" t="s">
        <v>14</v>
      </c>
      <c r="B11" t="s">
        <v>59</v>
      </c>
      <c r="C11" t="s">
        <v>106</v>
      </c>
      <c r="D11" s="9" cm="1">
        <f t="array" ref="D11">_xlfn.IFS(C11="Never",0,C11="Rarely",1,C11="Sometimes",2,C11="Often",3,C11="Always",4)</f>
        <v>3</v>
      </c>
      <c r="E11"/>
      <c r="F11" t="s">
        <v>133</v>
      </c>
    </row>
    <row r="12" spans="1:6" x14ac:dyDescent="0.25">
      <c r="A12" s="12" t="s">
        <v>15</v>
      </c>
      <c r="B12" t="s">
        <v>60</v>
      </c>
      <c r="C12" t="s">
        <v>106</v>
      </c>
      <c r="D12" s="9" cm="1">
        <f t="array" ref="D12">_xlfn.IFS(C12="Never",0,C12="Rarely",1,C12="Sometimes",2,C12="Often",3,C12="Always",4)</f>
        <v>3</v>
      </c>
      <c r="E12"/>
      <c r="F12" t="s">
        <v>128</v>
      </c>
    </row>
    <row r="13" spans="1:6" x14ac:dyDescent="0.25">
      <c r="A13" s="12" t="s">
        <v>16</v>
      </c>
      <c r="B13" t="s">
        <v>61</v>
      </c>
      <c r="C13" t="s">
        <v>104</v>
      </c>
      <c r="D13" s="9"/>
      <c r="E13" s="9" cm="1">
        <f t="array" ref="E13">_xlfn.IFS(C13="Never",4,C13="Rarely",3,C13="Sometimes",2,C13="Often",1,C13="Always",0)</f>
        <v>2</v>
      </c>
      <c r="F13" t="s">
        <v>129</v>
      </c>
    </row>
    <row r="14" spans="1:6" x14ac:dyDescent="0.25">
      <c r="A14" s="12" t="s">
        <v>17</v>
      </c>
      <c r="B14" t="s">
        <v>62</v>
      </c>
      <c r="C14" t="s">
        <v>106</v>
      </c>
      <c r="D14" s="9"/>
      <c r="E14" s="9" cm="1">
        <f t="array" ref="E14">_xlfn.IFS(C14="Never",4,C14="Rarely",3,C14="Sometimes",2,C14="Often",1,C14="Always",0)</f>
        <v>1</v>
      </c>
      <c r="F14" t="s">
        <v>130</v>
      </c>
    </row>
    <row r="15" spans="1:6" x14ac:dyDescent="0.25">
      <c r="A15" s="12" t="s">
        <v>18</v>
      </c>
      <c r="B15" t="s">
        <v>63</v>
      </c>
      <c r="C15" t="s">
        <v>107</v>
      </c>
      <c r="D15" s="9"/>
      <c r="E15" s="9" cm="1">
        <f t="array" ref="E15">_xlfn.IFS(C15="Never",4,C15="Rarely",3,C15="Sometimes",2,C15="Often",1,C15="Always",0)</f>
        <v>3</v>
      </c>
      <c r="F15" t="s">
        <v>131</v>
      </c>
    </row>
    <row r="16" spans="1:6" x14ac:dyDescent="0.25">
      <c r="A16" s="12" t="s">
        <v>19</v>
      </c>
      <c r="B16" t="s">
        <v>64</v>
      </c>
      <c r="C16" t="s">
        <v>106</v>
      </c>
      <c r="D16" s="9" cm="1">
        <f t="array" ref="D16">_xlfn.IFS(C16="Never",0,C16="Rarely",1,C16="Sometimes",2,C16="Often",3,C16="Always",4)</f>
        <v>3</v>
      </c>
      <c r="E16"/>
      <c r="F16" t="s">
        <v>132</v>
      </c>
    </row>
    <row r="17" spans="1:6" x14ac:dyDescent="0.25">
      <c r="A17" s="12" t="s">
        <v>20</v>
      </c>
      <c r="B17" t="s">
        <v>65</v>
      </c>
      <c r="C17" t="s">
        <v>104</v>
      </c>
      <c r="D17" s="9"/>
      <c r="E17" s="9" cm="1">
        <f t="array" ref="E17">_xlfn.IFS(C17="Never",4,C17="Rarely",3,C17="Sometimes",2,C17="Often",1,C17="Always",0)</f>
        <v>2</v>
      </c>
      <c r="F17" t="s">
        <v>104</v>
      </c>
    </row>
    <row r="18" spans="1:6" x14ac:dyDescent="0.25">
      <c r="A18" s="12" t="s">
        <v>21</v>
      </c>
      <c r="B18" t="s">
        <v>66</v>
      </c>
      <c r="C18" s="2" t="s">
        <v>106</v>
      </c>
      <c r="D18" s="9"/>
      <c r="E18" s="9" cm="1">
        <f t="array" ref="E18">_xlfn.IFS(C18="Never",4,C18="Rarely",3,C18="Sometimes",2,C18="Often",1,C18="Always",0)</f>
        <v>1</v>
      </c>
      <c r="F18" t="s">
        <v>153</v>
      </c>
    </row>
    <row r="19" spans="1:6" x14ac:dyDescent="0.25">
      <c r="A19" s="12" t="s">
        <v>22</v>
      </c>
      <c r="B19" t="s">
        <v>67</v>
      </c>
      <c r="C19" t="s">
        <v>104</v>
      </c>
      <c r="D19" s="9" cm="1">
        <f t="array" ref="D19">_xlfn.IFS(C19="Never",0,C19="Rarely",1,C19="Sometimes",2,C19="Often",3,C19="Always",4)</f>
        <v>2</v>
      </c>
      <c r="E19"/>
      <c r="F19" t="s">
        <v>104</v>
      </c>
    </row>
    <row r="20" spans="1:6" x14ac:dyDescent="0.25">
      <c r="E20" s="7"/>
    </row>
    <row r="21" spans="1:6" x14ac:dyDescent="0.25">
      <c r="E21" s="7"/>
    </row>
    <row r="22" spans="1:6" ht="15.75" x14ac:dyDescent="0.25">
      <c r="D22" s="8">
        <f>SUM(D4:D19)</f>
        <v>21</v>
      </c>
      <c r="E22" s="8">
        <f>SUM(E4:E19)</f>
        <v>16</v>
      </c>
    </row>
    <row r="23" spans="1:6" x14ac:dyDescent="0.25">
      <c r="E23" s="6"/>
    </row>
    <row r="24" spans="1:6" ht="15.75" x14ac:dyDescent="0.25">
      <c r="C24" s="8" t="s">
        <v>5</v>
      </c>
      <c r="D24" s="8"/>
      <c r="E24" s="8">
        <f>SUM(D22:E22)</f>
        <v>37</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DD271-D2E1-412F-8BB6-A397D5094F93}">
  <dimension ref="A1:F63"/>
  <sheetViews>
    <sheetView zoomScaleNormal="100" workbookViewId="0">
      <selection activeCell="F16" sqref="F16"/>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c r="F2" s="14">
        <v>45151</v>
      </c>
    </row>
    <row r="3" spans="1:6" ht="28.5" x14ac:dyDescent="0.25">
      <c r="A3" s="3" t="s">
        <v>6</v>
      </c>
      <c r="C3" s="4"/>
    </row>
    <row r="4" spans="1:6" x14ac:dyDescent="0.25">
      <c r="A4" s="3" t="s">
        <v>7</v>
      </c>
      <c r="C4" t="s">
        <v>104</v>
      </c>
      <c r="D4" s="9" cm="1">
        <f t="array" ref="D4">_xlfn.IFS(C4="Never",0,C4="Rarely",1,C4="Sometimes",2,C4="Often",3,C4="Always",4)</f>
        <v>2</v>
      </c>
      <c r="E4"/>
      <c r="F4" s="10" t="s">
        <v>70</v>
      </c>
    </row>
    <row r="5" spans="1:6" x14ac:dyDescent="0.25">
      <c r="A5" s="3" t="s">
        <v>8</v>
      </c>
      <c r="C5" t="s">
        <v>104</v>
      </c>
      <c r="D5" s="9"/>
      <c r="E5" s="9" cm="1">
        <f t="array" ref="E5">_xlfn.IFS(C5="Never",4,C5="Rarely",3,C5="Sometimes",2,C5="Often",1,C5="Always",0)</f>
        <v>2</v>
      </c>
      <c r="F5" s="10" t="s">
        <v>71</v>
      </c>
    </row>
    <row r="6" spans="1:6" x14ac:dyDescent="0.25">
      <c r="A6" s="3" t="s">
        <v>9</v>
      </c>
      <c r="C6" t="s">
        <v>105</v>
      </c>
      <c r="D6" s="9" cm="1">
        <f t="array" ref="D6">_xlfn.IFS(C6="Never",0,C6="Rarely",1,C6="Sometimes",2,C6="Often",3,C6="Always",4)</f>
        <v>4</v>
      </c>
      <c r="E6"/>
      <c r="F6" s="10" t="s">
        <v>72</v>
      </c>
    </row>
    <row r="7" spans="1:6" x14ac:dyDescent="0.25">
      <c r="A7" s="3" t="s">
        <v>10</v>
      </c>
      <c r="C7" t="s">
        <v>104</v>
      </c>
      <c r="D7" s="9"/>
      <c r="E7" s="9" cm="1">
        <f t="array" ref="E7">_xlfn.IFS(C7="Never",4,C7="Rarely",3,C7="Sometimes",2,C7="Often",1,C7="Always",0)</f>
        <v>2</v>
      </c>
      <c r="F7" s="10" t="s">
        <v>73</v>
      </c>
    </row>
    <row r="8" spans="1:6" x14ac:dyDescent="0.25">
      <c r="A8" s="3" t="s">
        <v>11</v>
      </c>
      <c r="C8" t="s">
        <v>106</v>
      </c>
      <c r="D8" s="9" cm="1">
        <f t="array" ref="D8">_xlfn.IFS(C8="Never",0,C8="Rarely",1,C8="Sometimes",2,C8="Often",3,C8="Always",4)</f>
        <v>3</v>
      </c>
      <c r="E8"/>
      <c r="F8" s="10" t="s">
        <v>74</v>
      </c>
    </row>
    <row r="9" spans="1:6" x14ac:dyDescent="0.25">
      <c r="A9" s="3" t="s">
        <v>12</v>
      </c>
      <c r="C9" t="s">
        <v>104</v>
      </c>
      <c r="D9" s="9" cm="1">
        <f t="array" ref="D9">_xlfn.IFS(C9="Never",0,C9="Rarely",1,C9="Sometimes",2,C9="Often",3,C9="Always",4)</f>
        <v>2</v>
      </c>
      <c r="E9"/>
      <c r="F9" s="10" t="s">
        <v>75</v>
      </c>
    </row>
    <row r="10" spans="1:6" ht="28.5" x14ac:dyDescent="0.25">
      <c r="A10" s="3" t="s">
        <v>13</v>
      </c>
      <c r="C10" t="s">
        <v>107</v>
      </c>
      <c r="D10" s="9"/>
      <c r="E10" s="9" cm="1">
        <f t="array" ref="E10">_xlfn.IFS(C10="Never",4,C10="Rarely",3,C10="Sometimes",2,C10="Often",1,C10="Always",0)</f>
        <v>3</v>
      </c>
      <c r="F10" s="10" t="s">
        <v>76</v>
      </c>
    </row>
    <row r="11" spans="1:6" x14ac:dyDescent="0.25">
      <c r="A11" s="3" t="s">
        <v>14</v>
      </c>
      <c r="C11" t="s">
        <v>106</v>
      </c>
      <c r="D11" s="9" cm="1">
        <f t="array" ref="D11">_xlfn.IFS(C11="Never",0,C11="Rarely",1,C11="Sometimes",2,C11="Often",3,C11="Always",4)</f>
        <v>3</v>
      </c>
      <c r="E11"/>
      <c r="F11" s="10" t="s">
        <v>77</v>
      </c>
    </row>
    <row r="12" spans="1:6" x14ac:dyDescent="0.25">
      <c r="A12" s="3" t="s">
        <v>15</v>
      </c>
      <c r="C12" t="s">
        <v>105</v>
      </c>
      <c r="D12" s="9" cm="1">
        <f t="array" ref="D12">_xlfn.IFS(C12="Never",0,C12="Rarely",1,C12="Sometimes",2,C12="Often",3,C12="Always",4)</f>
        <v>4</v>
      </c>
      <c r="E12"/>
      <c r="F12" s="10" t="s">
        <v>78</v>
      </c>
    </row>
    <row r="13" spans="1:6" ht="28.5" x14ac:dyDescent="0.25">
      <c r="A13" s="3" t="s">
        <v>16</v>
      </c>
      <c r="C13" t="s">
        <v>108</v>
      </c>
      <c r="D13" s="9"/>
      <c r="E13" s="9" cm="1">
        <f t="array" ref="E13">_xlfn.IFS(C13="Never",4,C13="Rarely",3,C13="Sometimes",2,C13="Often",1,C13="Always",0)</f>
        <v>4</v>
      </c>
      <c r="F13" s="10" t="s">
        <v>79</v>
      </c>
    </row>
    <row r="14" spans="1:6" x14ac:dyDescent="0.25">
      <c r="A14" s="3" t="s">
        <v>17</v>
      </c>
      <c r="C14" t="s">
        <v>107</v>
      </c>
      <c r="D14" s="9"/>
      <c r="E14" s="9" cm="1">
        <f t="array" ref="E14">_xlfn.IFS(C14="Never",4,C14="Rarely",3,C14="Sometimes",2,C14="Often",1,C14="Always",0)</f>
        <v>3</v>
      </c>
      <c r="F14" s="10" t="s">
        <v>80</v>
      </c>
    </row>
    <row r="15" spans="1:6" x14ac:dyDescent="0.25">
      <c r="A15" s="3" t="s">
        <v>18</v>
      </c>
      <c r="C15" t="s">
        <v>107</v>
      </c>
      <c r="D15" s="9"/>
      <c r="E15" s="9" cm="1">
        <f t="array" ref="E15">_xlfn.IFS(C15="Never",4,C15="Rarely",3,C15="Sometimes",2,C15="Often",1,C15="Always",0)</f>
        <v>3</v>
      </c>
      <c r="F15" s="10" t="s">
        <v>152</v>
      </c>
    </row>
    <row r="16" spans="1:6" x14ac:dyDescent="0.25">
      <c r="A16" s="3" t="s">
        <v>19</v>
      </c>
      <c r="C16" t="s">
        <v>105</v>
      </c>
      <c r="D16" s="9" cm="1">
        <f t="array" ref="D16">_xlfn.IFS(C16="Never",0,C16="Rarely",1,C16="Sometimes",2,C16="Often",3,C16="Always",4)</f>
        <v>4</v>
      </c>
      <c r="E16"/>
      <c r="F16" s="10" t="s">
        <v>81</v>
      </c>
    </row>
    <row r="17" spans="1:6" ht="28.5" x14ac:dyDescent="0.25">
      <c r="A17" s="3" t="s">
        <v>20</v>
      </c>
      <c r="C17" t="s">
        <v>104</v>
      </c>
      <c r="D17" s="9"/>
      <c r="E17" s="9" cm="1">
        <f t="array" ref="E17">_xlfn.IFS(C17="Never",4,C17="Rarely",3,C17="Sometimes",2,C17="Often",1,C17="Always",0)</f>
        <v>2</v>
      </c>
      <c r="F17" s="10" t="s">
        <v>82</v>
      </c>
    </row>
    <row r="18" spans="1:6" x14ac:dyDescent="0.25">
      <c r="A18" s="3" t="s">
        <v>21</v>
      </c>
      <c r="C18" t="s">
        <v>104</v>
      </c>
      <c r="D18" s="9"/>
      <c r="E18" s="9" cm="1">
        <f t="array" ref="E18">_xlfn.IFS(C18="Never",4,C18="Rarely",3,C18="Sometimes",2,C18="Often",1,C18="Always",0)</f>
        <v>2</v>
      </c>
      <c r="F18" s="10" t="s">
        <v>83</v>
      </c>
    </row>
    <row r="19" spans="1:6" ht="28.5" x14ac:dyDescent="0.25">
      <c r="A19" s="3" t="s">
        <v>22</v>
      </c>
      <c r="C19" t="s">
        <v>105</v>
      </c>
      <c r="D19" s="9" cm="1">
        <f t="array" ref="D19">_xlfn.IFS(C19="Never",0,C19="Rarely",1,C19="Sometimes",2,C19="Often",3,C19="Always",4)</f>
        <v>4</v>
      </c>
      <c r="E19"/>
      <c r="F19" s="10" t="s">
        <v>84</v>
      </c>
    </row>
    <row r="20" spans="1:6" x14ac:dyDescent="0.25">
      <c r="E20" s="7"/>
    </row>
    <row r="21" spans="1:6" x14ac:dyDescent="0.25">
      <c r="E21" s="7"/>
    </row>
    <row r="22" spans="1:6" ht="15.75" x14ac:dyDescent="0.25">
      <c r="D22" s="8">
        <f>SUM(D4:D19)</f>
        <v>26</v>
      </c>
      <c r="E22" s="8">
        <f>SUM(E4:E19)</f>
        <v>21</v>
      </c>
    </row>
    <row r="23" spans="1:6" x14ac:dyDescent="0.25">
      <c r="E23" s="6"/>
    </row>
    <row r="24" spans="1:6" ht="15.75" x14ac:dyDescent="0.25">
      <c r="C24" s="8" t="s">
        <v>5</v>
      </c>
      <c r="D24" s="8"/>
      <c r="E24" s="8">
        <f>SUM(D22:E22)</f>
        <v>47</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BA31C-B179-43DC-8FC9-10CCACD25C11}">
  <dimension ref="A1:F63"/>
  <sheetViews>
    <sheetView zoomScaleNormal="100" workbookViewId="0">
      <selection activeCell="F21" sqref="F21"/>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6" width="22.28515625" style="2" customWidth="1"/>
    <col min="7" max="16384" width="11.5703125" style="2"/>
  </cols>
  <sheetData>
    <row r="1" spans="1:6" ht="42.6" customHeight="1" x14ac:dyDescent="0.25">
      <c r="A1" s="1" t="s">
        <v>0</v>
      </c>
      <c r="B1" s="1" t="s">
        <v>1</v>
      </c>
      <c r="C1" s="1" t="s">
        <v>2</v>
      </c>
      <c r="D1" s="17" t="s">
        <v>3</v>
      </c>
      <c r="E1" s="17"/>
      <c r="F1" s="1" t="s">
        <v>4</v>
      </c>
    </row>
    <row r="2" spans="1:6" x14ac:dyDescent="0.25">
      <c r="D2" s="5" t="s">
        <v>23</v>
      </c>
      <c r="E2" s="2" t="s">
        <v>24</v>
      </c>
    </row>
    <row r="3" spans="1:6" ht="28.5" x14ac:dyDescent="0.25">
      <c r="A3" s="3" t="s">
        <v>6</v>
      </c>
      <c r="C3" s="4"/>
      <c r="F3" s="14">
        <v>45151</v>
      </c>
    </row>
    <row r="4" spans="1:6" x14ac:dyDescent="0.25">
      <c r="A4" s="3" t="s">
        <v>7</v>
      </c>
      <c r="C4" s="2" t="str">
        <f>RIGHT(F4,LEN(F4)-3)</f>
        <v>Sometimes</v>
      </c>
      <c r="D4" s="5" cm="1">
        <f t="array" ref="D4">_xlfn.IFS(C4="Never",0,C4="Rarely",1,C4="Sometimes",2,C4="Often",3,C4="Always",4)</f>
        <v>2</v>
      </c>
      <c r="F4" s="6" t="s">
        <v>45</v>
      </c>
    </row>
    <row r="5" spans="1:6" x14ac:dyDescent="0.25">
      <c r="A5" s="3" t="s">
        <v>8</v>
      </c>
      <c r="C5" s="2" t="str">
        <f t="shared" ref="C5:C19" si="0">RIGHT(F5,LEN(F5)-3)</f>
        <v>Rarely</v>
      </c>
      <c r="E5" s="5" cm="1">
        <f t="array" ref="E5">_xlfn.IFS(C5="Never",4,C5="Rarely",3,C5="Sometimes",2,C5="Often",1,C5="Always",0)</f>
        <v>3</v>
      </c>
      <c r="F5" s="6" t="s">
        <v>26</v>
      </c>
    </row>
    <row r="6" spans="1:6" x14ac:dyDescent="0.25">
      <c r="A6" s="3" t="s">
        <v>9</v>
      </c>
      <c r="C6" s="2" t="str">
        <f t="shared" si="0"/>
        <v>Always</v>
      </c>
      <c r="D6" s="5" cm="1">
        <f t="array" ref="D6">_xlfn.IFS(C6="Never",0,C6="Rarely",1,C6="Sometimes",2,C6="Often",3,C6="Always",4)</f>
        <v>4</v>
      </c>
      <c r="F6" s="6" t="s">
        <v>27</v>
      </c>
    </row>
    <row r="7" spans="1:6" x14ac:dyDescent="0.25">
      <c r="A7" s="3" t="s">
        <v>10</v>
      </c>
      <c r="C7" s="2" t="str">
        <f t="shared" si="0"/>
        <v>Never</v>
      </c>
      <c r="E7" s="5" cm="1">
        <f t="array" ref="E7">_xlfn.IFS(C7="Never",4,C7="Rarely",3,C7="Sometimes",2,C7="Often",1,C7="Always",0)</f>
        <v>4</v>
      </c>
      <c r="F7" s="6" t="s">
        <v>28</v>
      </c>
    </row>
    <row r="8" spans="1:6" x14ac:dyDescent="0.25">
      <c r="A8" s="3" t="s">
        <v>11</v>
      </c>
      <c r="C8" s="2" t="str">
        <f t="shared" si="0"/>
        <v>Always</v>
      </c>
      <c r="D8" s="5" cm="1">
        <f t="array" ref="D8">_xlfn.IFS(C8="Never",0,C8="Rarely",1,C8="Sometimes",2,C8="Often",3,C8="Always",4)</f>
        <v>4</v>
      </c>
      <c r="F8" s="6" t="s">
        <v>29</v>
      </c>
    </row>
    <row r="9" spans="1:6" x14ac:dyDescent="0.25">
      <c r="A9" s="3" t="s">
        <v>12</v>
      </c>
      <c r="C9" s="2" t="str">
        <f t="shared" si="0"/>
        <v>Often</v>
      </c>
      <c r="D9" s="5" cm="1">
        <f t="array" ref="D9">_xlfn.IFS(C9="Never",0,C9="Rarely",1,C9="Sometimes",2,C9="Often",3,C9="Always",4)</f>
        <v>3</v>
      </c>
      <c r="F9" s="6" t="s">
        <v>30</v>
      </c>
    </row>
    <row r="10" spans="1:6" ht="28.5" x14ac:dyDescent="0.25">
      <c r="A10" s="3" t="s">
        <v>13</v>
      </c>
      <c r="C10" s="2" t="str">
        <f t="shared" si="0"/>
        <v>Sometimes</v>
      </c>
      <c r="E10" s="5" cm="1">
        <f t="array" ref="E10">_xlfn.IFS(C10="Never",4,C10="Rarely",3,C10="Sometimes",2,C10="Often",1,C10="Always",0)</f>
        <v>2</v>
      </c>
      <c r="F10" s="6" t="s">
        <v>31</v>
      </c>
    </row>
    <row r="11" spans="1:6" x14ac:dyDescent="0.25">
      <c r="A11" s="3" t="s">
        <v>14</v>
      </c>
      <c r="C11" s="2" t="str">
        <f t="shared" si="0"/>
        <v>Always</v>
      </c>
      <c r="D11" s="5" cm="1">
        <f t="array" ref="D11">_xlfn.IFS(C11="Never",0,C11="Rarely",1,C11="Sometimes",2,C11="Often",3,C11="Always",4)</f>
        <v>4</v>
      </c>
      <c r="F11" s="6" t="s">
        <v>46</v>
      </c>
    </row>
    <row r="12" spans="1:6" x14ac:dyDescent="0.25">
      <c r="A12" s="3" t="s">
        <v>15</v>
      </c>
      <c r="C12" s="2" t="str">
        <f t="shared" si="0"/>
        <v>Often</v>
      </c>
      <c r="D12" s="5" cm="1">
        <f t="array" ref="D12">_xlfn.IFS(C12="Never",0,C12="Rarely",1,C12="Sometimes",2,C12="Often",3,C12="Always",4)</f>
        <v>3</v>
      </c>
      <c r="F12" s="6" t="s">
        <v>33</v>
      </c>
    </row>
    <row r="13" spans="1:6" ht="28.5" x14ac:dyDescent="0.25">
      <c r="A13" s="3" t="s">
        <v>16</v>
      </c>
      <c r="C13" s="2" t="str">
        <f>RIGHT(F13,LEN(F13)-4)</f>
        <v>Rarely</v>
      </c>
      <c r="E13" s="5" cm="1">
        <f t="array" ref="E13">_xlfn.IFS(C13="Never",4,C13="Rarely",3,C13="Sometimes",2,C13="Often",1,C13="Always",0)</f>
        <v>3</v>
      </c>
      <c r="F13" s="6" t="s">
        <v>47</v>
      </c>
    </row>
    <row r="14" spans="1:6" x14ac:dyDescent="0.25">
      <c r="A14" s="3" t="s">
        <v>17</v>
      </c>
      <c r="C14" s="2" t="str">
        <f t="shared" ref="C14:C19" si="1">RIGHT(F14,LEN(F14)-4)</f>
        <v>Sometimes</v>
      </c>
      <c r="E14" s="5" cm="1">
        <f t="array" ref="E14">_xlfn.IFS(C14="Never",4,C14="Rarely",3,C14="Sometimes",2,C14="Often",1,C14="Always",0)</f>
        <v>2</v>
      </c>
      <c r="F14" s="6" t="s">
        <v>48</v>
      </c>
    </row>
    <row r="15" spans="1:6" x14ac:dyDescent="0.25">
      <c r="A15" s="3" t="s">
        <v>18</v>
      </c>
      <c r="C15" s="2" t="str">
        <f t="shared" si="1"/>
        <v>Never</v>
      </c>
      <c r="E15" s="5" cm="1">
        <f t="array" ref="E15">_xlfn.IFS(C15="Never",4,C15="Rarely",3,C15="Sometimes",2,C15="Often",1,C15="Always",0)</f>
        <v>4</v>
      </c>
      <c r="F15" s="6" t="s">
        <v>36</v>
      </c>
    </row>
    <row r="16" spans="1:6" x14ac:dyDescent="0.25">
      <c r="A16" s="3" t="s">
        <v>19</v>
      </c>
      <c r="C16" s="2" t="str">
        <f t="shared" si="1"/>
        <v>Always</v>
      </c>
      <c r="D16" s="5" cm="1">
        <f t="array" ref="D16">_xlfn.IFS(C16="Never",0,C16="Rarely",1,C16="Sometimes",2,C16="Often",3,C16="Always",4)</f>
        <v>4</v>
      </c>
      <c r="F16" s="6" t="s">
        <v>49</v>
      </c>
    </row>
    <row r="17" spans="1:6" ht="28.5" x14ac:dyDescent="0.25">
      <c r="A17" s="3" t="s">
        <v>20</v>
      </c>
      <c r="C17" s="2" t="str">
        <f t="shared" si="1"/>
        <v>Rarely</v>
      </c>
      <c r="E17" s="5" cm="1">
        <f t="array" ref="E17">_xlfn.IFS(C17="Never",4,C17="Rarely",3,C17="Sometimes",2,C17="Often",1,C17="Always",0)</f>
        <v>3</v>
      </c>
      <c r="F17" s="6" t="s">
        <v>38</v>
      </c>
    </row>
    <row r="18" spans="1:6" x14ac:dyDescent="0.25">
      <c r="A18" s="3" t="s">
        <v>21</v>
      </c>
      <c r="C18" s="2" t="str">
        <f t="shared" si="1"/>
        <v>Never</v>
      </c>
      <c r="E18" s="5" cm="1">
        <f t="array" ref="E18">_xlfn.IFS(C18="Never",4,C18="Rarely",3,C18="Sometimes",2,C18="Often",1,C18="Always",0)</f>
        <v>4</v>
      </c>
      <c r="F18" s="6" t="s">
        <v>50</v>
      </c>
    </row>
    <row r="19" spans="1:6" ht="28.5" x14ac:dyDescent="0.25">
      <c r="A19" s="3" t="s">
        <v>22</v>
      </c>
      <c r="C19" s="2" t="str">
        <f t="shared" si="1"/>
        <v>Always</v>
      </c>
      <c r="D19" s="5" cm="1">
        <f t="array" ref="D19">_xlfn.IFS(C19="Never",0,C19="Rarely",1,C19="Sometimes",2,C19="Often",3,C19="Always",4)</f>
        <v>4</v>
      </c>
      <c r="F19" s="6" t="s">
        <v>51</v>
      </c>
    </row>
    <row r="20" spans="1:6" x14ac:dyDescent="0.25">
      <c r="E20" s="7"/>
    </row>
    <row r="21" spans="1:6" x14ac:dyDescent="0.25">
      <c r="E21" s="7"/>
    </row>
    <row r="22" spans="1:6" ht="15.75" x14ac:dyDescent="0.25">
      <c r="D22" s="8">
        <f>SUM(D4:D19)</f>
        <v>28</v>
      </c>
      <c r="E22" s="8">
        <f>SUM(E4:E19)</f>
        <v>25</v>
      </c>
    </row>
    <row r="23" spans="1:6" x14ac:dyDescent="0.25">
      <c r="E23" s="6"/>
    </row>
    <row r="24" spans="1:6" ht="15.75" x14ac:dyDescent="0.25">
      <c r="C24" s="8" t="s">
        <v>5</v>
      </c>
      <c r="D24" s="8"/>
      <c r="E24" s="8">
        <f>SUM(D22:E22)</f>
        <v>53</v>
      </c>
    </row>
    <row r="25" spans="1:6" x14ac:dyDescent="0.25">
      <c r="E25" s="6"/>
    </row>
    <row r="26" spans="1:6" x14ac:dyDescent="0.25">
      <c r="E26" s="6"/>
    </row>
    <row r="27" spans="1:6" x14ac:dyDescent="0.25">
      <c r="E27" s="6"/>
    </row>
    <row r="28" spans="1:6" x14ac:dyDescent="0.25">
      <c r="E28" s="6"/>
    </row>
    <row r="29" spans="1:6" x14ac:dyDescent="0.25">
      <c r="E29" s="6"/>
    </row>
    <row r="30" spans="1:6" x14ac:dyDescent="0.25">
      <c r="E30" s="6"/>
    </row>
    <row r="31" spans="1:6" x14ac:dyDescent="0.25">
      <c r="E31" s="6"/>
    </row>
    <row r="32" spans="1:6"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sheetData>
  <mergeCells count="1">
    <mergeCell ref="D1:E1"/>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TEQ_Siri_Alexa</vt:lpstr>
      <vt:lpstr>TEQ_GPT2</vt:lpstr>
      <vt:lpstr>TEQ_GPT3_davinci</vt:lpstr>
      <vt:lpstr>TEQ_GPT3_text_davinci_003</vt:lpstr>
      <vt:lpstr>TEQ_GPT3.5</vt:lpstr>
      <vt:lpstr>TEQ_GPT4</vt:lpstr>
      <vt:lpstr>TEQ_Pythia</vt:lpstr>
      <vt:lpstr>TEQ_Dolly</vt:lpstr>
      <vt:lpstr>TEQ_PaLM2</vt:lpstr>
      <vt:lpstr>TEQ_LlaMA2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2023-08-05T22:28:27Z</dcterms:created>
  <dcterms:modified xsi:type="dcterms:W3CDTF">2023-10-04T19:37:47Z</dcterms:modified>
</cp:coreProperties>
</file>