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f3141da8b55542/ドキュメント/"/>
    </mc:Choice>
  </mc:AlternateContent>
  <xr:revisionPtr revIDLastSave="256" documentId="8_{C17ADA0E-34A0-4A8F-8DBA-2C6AFE6FD564}" xr6:coauthVersionLast="45" xr6:coauthVersionMax="45" xr10:uidLastSave="{333C30B4-B3B8-4AA0-A143-01E4712540D2}"/>
  <bookViews>
    <workbookView xWindow="3885" yWindow="-16320" windowWidth="38640" windowHeight="15840" xr2:uid="{9EA91A50-6FEB-4CCB-9D81-74D0DB1EA35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H16" i="1"/>
  <c r="J13" i="1"/>
  <c r="H13" i="1"/>
  <c r="J9" i="1"/>
  <c r="H9" i="1"/>
  <c r="J8" i="1"/>
  <c r="H8" i="1"/>
  <c r="J17" i="1"/>
  <c r="H17" i="1"/>
  <c r="J15" i="1"/>
  <c r="H15" i="1"/>
  <c r="J11" i="1"/>
  <c r="H11" i="1"/>
  <c r="J10" i="1"/>
  <c r="H10" i="1"/>
  <c r="J7" i="1"/>
  <c r="H7" i="1"/>
  <c r="J14" i="1"/>
  <c r="H14" i="1"/>
  <c r="J6" i="1"/>
  <c r="H6" i="1"/>
  <c r="J5" i="1"/>
  <c r="J4" i="1"/>
  <c r="H5" i="1"/>
  <c r="H4" i="1"/>
  <c r="D14" i="1"/>
</calcChain>
</file>

<file path=xl/sharedStrings.xml><?xml version="1.0" encoding="utf-8"?>
<sst xmlns="http://schemas.openxmlformats.org/spreadsheetml/2006/main" count="66" uniqueCount="33">
  <si>
    <t>型式</t>
    <rPh sb="0" eb="2">
      <t>カタシキ</t>
    </rPh>
    <phoneticPr fontId="1"/>
  </si>
  <si>
    <t>AT-x600-24Ts</t>
    <phoneticPr fontId="1"/>
  </si>
  <si>
    <t>L3SW</t>
    <phoneticPr fontId="1"/>
  </si>
  <si>
    <t>呼称</t>
    <rPh sb="0" eb="2">
      <t>コショウ</t>
    </rPh>
    <phoneticPr fontId="1"/>
  </si>
  <si>
    <t>アライドテレシス</t>
    <phoneticPr fontId="1"/>
  </si>
  <si>
    <t>AT-SH210-24GT</t>
    <phoneticPr fontId="1"/>
  </si>
  <si>
    <t>FS917M</t>
    <phoneticPr fontId="1"/>
  </si>
  <si>
    <t>D1B-HUB-11</t>
    <phoneticPr fontId="1"/>
  </si>
  <si>
    <t>D3B-HUB-12</t>
    <phoneticPr fontId="1"/>
  </si>
  <si>
    <t>D5B-HUB-13</t>
    <phoneticPr fontId="1"/>
  </si>
  <si>
    <t>D7B-HUB-14</t>
    <phoneticPr fontId="1"/>
  </si>
  <si>
    <t>D8B-HUB-14-2</t>
    <phoneticPr fontId="1"/>
  </si>
  <si>
    <t>C1B-HUB-16</t>
    <phoneticPr fontId="1"/>
  </si>
  <si>
    <t>C2B-HUB-17</t>
    <phoneticPr fontId="1"/>
  </si>
  <si>
    <t>C3B-HUB-17-2</t>
    <phoneticPr fontId="1"/>
  </si>
  <si>
    <t>M1B-HUB-21-1</t>
    <phoneticPr fontId="1"/>
  </si>
  <si>
    <t>M2B-HUB-21-2</t>
    <phoneticPr fontId="1"/>
  </si>
  <si>
    <t>K1B-HUB-26</t>
    <phoneticPr fontId="1"/>
  </si>
  <si>
    <t>K2B-HUB-27</t>
    <phoneticPr fontId="1"/>
  </si>
  <si>
    <t>K3B-HUB-28</t>
    <phoneticPr fontId="1"/>
  </si>
  <si>
    <t>メーカー</t>
    <phoneticPr fontId="1"/>
  </si>
  <si>
    <t>IESH-MB205-RC</t>
    <phoneticPr fontId="1"/>
  </si>
  <si>
    <t>MISUMI</t>
    <phoneticPr fontId="1"/>
  </si>
  <si>
    <t>FS909M</t>
    <phoneticPr fontId="1"/>
  </si>
  <si>
    <t>イーサネット規格</t>
    <rPh sb="6" eb="8">
      <t>キカク</t>
    </rPh>
    <phoneticPr fontId="1"/>
  </si>
  <si>
    <t>10/100/1000BASE-T</t>
    <phoneticPr fontId="1"/>
  </si>
  <si>
    <t>ポート数</t>
    <rPh sb="3" eb="4">
      <t>スウ</t>
    </rPh>
    <phoneticPr fontId="1"/>
  </si>
  <si>
    <t>NATルーター</t>
    <phoneticPr fontId="1"/>
  </si>
  <si>
    <t>最大パケット
転送能力[Mpps]</t>
    <rPh sb="0" eb="2">
      <t>サイダイ</t>
    </rPh>
    <rPh sb="7" eb="9">
      <t>テンソウ</t>
    </rPh>
    <rPh sb="9" eb="11">
      <t>ノウリョク</t>
    </rPh>
    <phoneticPr fontId="1"/>
  </si>
  <si>
    <t>最大パケット
転送能力[Mpps/Port]</t>
    <rPh sb="0" eb="2">
      <t>サイダイ</t>
    </rPh>
    <rPh sb="7" eb="9">
      <t>テンソウ</t>
    </rPh>
    <rPh sb="9" eb="11">
      <t>ノウリョク</t>
    </rPh>
    <phoneticPr fontId="1"/>
  </si>
  <si>
    <t>スイッチング
ファブリック[Gbps]</t>
    <phoneticPr fontId="1"/>
  </si>
  <si>
    <t>スイッチング
ファブリック[Gbps/Port]</t>
    <phoneticPr fontId="1"/>
  </si>
  <si>
    <t>10/100BASE-TX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</si>
</sst>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_ "/>
    <numFmt numFmtId="180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3" borderId="0" xfId="0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180" fontId="0" fillId="3" borderId="0" xfId="0" applyNumberFormat="1" applyFill="1" applyAlignment="1">
      <alignment horizontal="right" vertical="center"/>
    </xf>
    <xf numFmtId="180" fontId="0" fillId="4" borderId="0" xfId="0" applyNumberFormat="1" applyFill="1" applyAlignment="1">
      <alignment horizontal="right" vertical="center"/>
    </xf>
    <xf numFmtId="0" fontId="0" fillId="4" borderId="0" xfId="0" applyFill="1">
      <alignment vertical="center"/>
    </xf>
    <xf numFmtId="180" fontId="0" fillId="2" borderId="0" xfId="0" applyNumberFormat="1" applyFill="1" applyAlignment="1">
      <alignment horizontal="right"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190500</xdr:colOff>
      <xdr:row>15</xdr:row>
      <xdr:rowOff>106854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F65107-1DC2-4F8E-B38C-EE11BF9F8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8600"/>
          <a:ext cx="4305300" cy="3307254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19</xdr:row>
      <xdr:rowOff>1423</xdr:rowOff>
    </xdr:from>
    <xdr:to>
      <xdr:col>20</xdr:col>
      <xdr:colOff>276225</xdr:colOff>
      <xdr:row>34</xdr:row>
      <xdr:rowOff>85750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006C5BB-D2CB-455E-890C-F57CCA2C6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4344823"/>
          <a:ext cx="8191500" cy="3513327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371474</xdr:colOff>
      <xdr:row>1</xdr:row>
      <xdr:rowOff>19049</xdr:rowOff>
    </xdr:from>
    <xdr:to>
      <xdr:col>20</xdr:col>
      <xdr:colOff>209550</xdr:colOff>
      <xdr:row>18</xdr:row>
      <xdr:rowOff>189664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5F00AA-4B0D-4DC4-BA0E-22601C02D1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93" r="-1"/>
        <a:stretch/>
      </xdr:blipFill>
      <xdr:spPr>
        <a:xfrm>
          <a:off x="5857874" y="247649"/>
          <a:ext cx="8067676" cy="4056815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16</xdr:row>
      <xdr:rowOff>152399</xdr:rowOff>
    </xdr:from>
    <xdr:to>
      <xdr:col>8</xdr:col>
      <xdr:colOff>27097</xdr:colOff>
      <xdr:row>21</xdr:row>
      <xdr:rowOff>142874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DCDE91-9F7C-4223-A419-12A4B338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3809999"/>
          <a:ext cx="5046772" cy="113347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22</xdr:row>
      <xdr:rowOff>19050</xdr:rowOff>
    </xdr:from>
    <xdr:to>
      <xdr:col>8</xdr:col>
      <xdr:colOff>66675</xdr:colOff>
      <xdr:row>38</xdr:row>
      <xdr:rowOff>95622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1A72769-07C2-4B74-9845-AF7E781EE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975" y="5048250"/>
          <a:ext cx="4991100" cy="3734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6</xdr:row>
      <xdr:rowOff>190499</xdr:rowOff>
    </xdr:from>
    <xdr:to>
      <xdr:col>9</xdr:col>
      <xdr:colOff>49618</xdr:colOff>
      <xdr:row>16</xdr:row>
      <xdr:rowOff>200024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84D3A8-9456-435C-B4D4-538B77662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1562099"/>
          <a:ext cx="5469343" cy="2295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17</xdr:row>
      <xdr:rowOff>104774</xdr:rowOff>
    </xdr:from>
    <xdr:to>
      <xdr:col>8</xdr:col>
      <xdr:colOff>477468</xdr:colOff>
      <xdr:row>28</xdr:row>
      <xdr:rowOff>133349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1509D80-D5B4-4F22-9760-241BD79E5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4" y="3990974"/>
          <a:ext cx="5268544" cy="2543175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4</xdr:row>
      <xdr:rowOff>9525</xdr:rowOff>
    </xdr:from>
    <xdr:to>
      <xdr:col>16</xdr:col>
      <xdr:colOff>581412</xdr:colOff>
      <xdr:row>18</xdr:row>
      <xdr:rowOff>152400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AF85D6C-61D7-42EB-9307-FDDFE73A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0375" y="923925"/>
          <a:ext cx="4743837" cy="3343275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247649</xdr:colOff>
      <xdr:row>2</xdr:row>
      <xdr:rowOff>57150</xdr:rowOff>
    </xdr:from>
    <xdr:to>
      <xdr:col>27</xdr:col>
      <xdr:colOff>525544</xdr:colOff>
      <xdr:row>20</xdr:row>
      <xdr:rowOff>38100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DD0D7AC-2A72-4CE9-A3DE-736F006EE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49" y="514350"/>
          <a:ext cx="7135895" cy="409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333375</xdr:colOff>
      <xdr:row>21</xdr:row>
      <xdr:rowOff>161925</xdr:rowOff>
    </xdr:from>
    <xdr:to>
      <xdr:col>29</xdr:col>
      <xdr:colOff>161984</xdr:colOff>
      <xdr:row>38</xdr:row>
      <xdr:rowOff>76228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EB65637-A4E2-4411-A532-CF02301B6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91975" y="4962525"/>
          <a:ext cx="8058209" cy="3800503"/>
        </a:xfrm>
        <a:prstGeom prst="rect">
          <a:avLst/>
        </a:prstGeom>
      </xdr:spPr>
    </xdr:pic>
    <xdr:clientData/>
  </xdr:twoCellAnchor>
  <xdr:twoCellAnchor editAs="oneCell">
    <xdr:from>
      <xdr:col>0</xdr:col>
      <xdr:colOff>419099</xdr:colOff>
      <xdr:row>0</xdr:row>
      <xdr:rowOff>1</xdr:rowOff>
    </xdr:from>
    <xdr:to>
      <xdr:col>9</xdr:col>
      <xdr:colOff>381000</xdr:colOff>
      <xdr:row>6</xdr:row>
      <xdr:rowOff>33157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19B6DE-141A-44E4-81E2-3C6CAE5FA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099" y="1"/>
          <a:ext cx="6134101" cy="14047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152400</xdr:rowOff>
    </xdr:from>
    <xdr:to>
      <xdr:col>9</xdr:col>
      <xdr:colOff>599934</xdr:colOff>
      <xdr:row>26</xdr:row>
      <xdr:rowOff>190508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8EF3DD-D3CB-4A1C-949F-4B62F734B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352800"/>
          <a:ext cx="6076809" cy="278130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27</xdr:row>
      <xdr:rowOff>123825</xdr:rowOff>
    </xdr:from>
    <xdr:to>
      <xdr:col>10</xdr:col>
      <xdr:colOff>153848</xdr:colOff>
      <xdr:row>36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97D17BE-7C83-4860-9CCC-620C3851E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6296025"/>
          <a:ext cx="6297473" cy="20193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0</xdr:row>
      <xdr:rowOff>133350</xdr:rowOff>
    </xdr:from>
    <xdr:to>
      <xdr:col>9</xdr:col>
      <xdr:colOff>190499</xdr:colOff>
      <xdr:row>14</xdr:row>
      <xdr:rowOff>211643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3D3828F-BCB4-421A-AFEE-4C70C34B7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74" y="133350"/>
          <a:ext cx="5457825" cy="3278693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1</xdr:row>
      <xdr:rowOff>0</xdr:rowOff>
    </xdr:from>
    <xdr:to>
      <xdr:col>19</xdr:col>
      <xdr:colOff>476250</xdr:colOff>
      <xdr:row>15</xdr:row>
      <xdr:rowOff>59269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DFF705D-F8E1-49A1-BD8E-E771FB75E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0" y="228600"/>
          <a:ext cx="6362700" cy="3259669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16</xdr:row>
      <xdr:rowOff>66675</xdr:rowOff>
    </xdr:from>
    <xdr:to>
      <xdr:col>21</xdr:col>
      <xdr:colOff>12441</xdr:colOff>
      <xdr:row>30</xdr:row>
      <xdr:rowOff>152400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6646A15-6EF7-4150-B216-ABA0402BD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7550" y="3724275"/>
          <a:ext cx="7346691" cy="3286125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85726</xdr:colOff>
      <xdr:row>1</xdr:row>
      <xdr:rowOff>38100</xdr:rowOff>
    </xdr:from>
    <xdr:to>
      <xdr:col>26</xdr:col>
      <xdr:colOff>592088</xdr:colOff>
      <xdr:row>18</xdr:row>
      <xdr:rowOff>9526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10B1621-D6E4-4007-804B-7E61C1CF1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87526" y="266700"/>
          <a:ext cx="3935362" cy="3857626"/>
        </a:xfrm>
        <a:prstGeom prst="rect">
          <a:avLst/>
        </a:prstGeom>
      </xdr:spPr>
    </xdr:pic>
    <xdr:clientData/>
  </xdr:twoCellAnchor>
  <xdr:twoCellAnchor editAs="oneCell">
    <xdr:from>
      <xdr:col>21</xdr:col>
      <xdr:colOff>66675</xdr:colOff>
      <xdr:row>18</xdr:row>
      <xdr:rowOff>190500</xdr:rowOff>
    </xdr:from>
    <xdr:to>
      <xdr:col>25</xdr:col>
      <xdr:colOff>495323</xdr:colOff>
      <xdr:row>35</xdr:row>
      <xdr:rowOff>76227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D7F1C7C-39C2-46D0-A3E5-B575406E0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68475" y="4305300"/>
          <a:ext cx="3171848" cy="3771927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1</xdr:row>
      <xdr:rowOff>38100</xdr:rowOff>
    </xdr:from>
    <xdr:to>
      <xdr:col>40</xdr:col>
      <xdr:colOff>9589</xdr:colOff>
      <xdr:row>14</xdr:row>
      <xdr:rowOff>57171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0CF601-C35E-4A08-AD6C-6A1981D5F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564225" y="266700"/>
          <a:ext cx="8877364" cy="2990871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40</xdr:col>
      <xdr:colOff>209617</xdr:colOff>
      <xdr:row>32</xdr:row>
      <xdr:rowOff>38127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3918DFD-3314-4ADB-8D7C-F380C72B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16600" y="3657600"/>
          <a:ext cx="9125017" cy="3695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13</xdr:col>
      <xdr:colOff>468640</xdr:colOff>
      <xdr:row>14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10E1646-C99C-4F31-A76F-EF70A3C07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57175"/>
          <a:ext cx="8669665" cy="30099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1</xdr:row>
      <xdr:rowOff>57150</xdr:rowOff>
    </xdr:from>
    <xdr:to>
      <xdr:col>23</xdr:col>
      <xdr:colOff>200025</xdr:colOff>
      <xdr:row>28</xdr:row>
      <xdr:rowOff>221219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439B6C2-E264-45CE-8619-8FF561DE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1700" y="285750"/>
          <a:ext cx="6181725" cy="6336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30AA-26BD-4F8E-AAC6-F5788C8140E5}">
  <dimension ref="B2:J17"/>
  <sheetViews>
    <sheetView tabSelected="1" workbookViewId="0">
      <selection activeCell="L10" sqref="L10"/>
    </sheetView>
  </sheetViews>
  <sheetFormatPr defaultRowHeight="17.649999999999999" x14ac:dyDescent="0.7"/>
  <cols>
    <col min="2" max="2" width="15.1875" bestFit="1" customWidth="1"/>
    <col min="3" max="3" width="16.4375" bestFit="1" customWidth="1"/>
    <col min="4" max="4" width="17.1875" bestFit="1" customWidth="1"/>
    <col min="5" max="5" width="19.9375" bestFit="1" customWidth="1"/>
    <col min="6" max="6" width="8.9375" bestFit="1" customWidth="1"/>
    <col min="7" max="7" width="16.0625" bestFit="1" customWidth="1"/>
    <col min="8" max="8" width="20.9375" bestFit="1" customWidth="1"/>
    <col min="9" max="9" width="19.8125" bestFit="1" customWidth="1"/>
    <col min="10" max="10" width="24.6875" bestFit="1" customWidth="1"/>
  </cols>
  <sheetData>
    <row r="2" spans="2:10" ht="35.25" x14ac:dyDescent="0.7">
      <c r="B2" s="2" t="s">
        <v>3</v>
      </c>
      <c r="C2" s="2" t="s">
        <v>0</v>
      </c>
      <c r="D2" s="2" t="s">
        <v>20</v>
      </c>
      <c r="E2" s="2" t="s">
        <v>24</v>
      </c>
      <c r="F2" s="2" t="s">
        <v>26</v>
      </c>
      <c r="G2" s="4" t="s">
        <v>28</v>
      </c>
      <c r="H2" s="4" t="s">
        <v>29</v>
      </c>
      <c r="I2" s="4" t="s">
        <v>30</v>
      </c>
      <c r="J2" s="4" t="s">
        <v>31</v>
      </c>
    </row>
    <row r="3" spans="2:10" x14ac:dyDescent="0.7">
      <c r="B3" t="s">
        <v>27</v>
      </c>
      <c r="C3" s="2"/>
      <c r="D3" s="1" t="s">
        <v>4</v>
      </c>
      <c r="E3" s="2"/>
      <c r="F3" s="2"/>
      <c r="G3" s="2"/>
      <c r="H3" s="2"/>
    </row>
    <row r="4" spans="2:10" x14ac:dyDescent="0.7">
      <c r="B4" t="s">
        <v>2</v>
      </c>
      <c r="C4" s="1" t="s">
        <v>1</v>
      </c>
      <c r="D4" s="1" t="s">
        <v>4</v>
      </c>
      <c r="E4" s="1" t="s">
        <v>25</v>
      </c>
      <c r="F4">
        <v>24</v>
      </c>
      <c r="G4" s="3">
        <v>71.400000000000006</v>
      </c>
      <c r="H4" s="11">
        <f>G4/F4</f>
        <v>2.9750000000000001</v>
      </c>
      <c r="I4" s="3">
        <v>96</v>
      </c>
      <c r="J4" s="1">
        <f>I4/F4</f>
        <v>4</v>
      </c>
    </row>
    <row r="5" spans="2:10" x14ac:dyDescent="0.7">
      <c r="B5" t="s">
        <v>7</v>
      </c>
      <c r="C5" s="1" t="s">
        <v>5</v>
      </c>
      <c r="D5" s="1" t="s">
        <v>4</v>
      </c>
      <c r="E5" s="1" t="s">
        <v>25</v>
      </c>
      <c r="F5">
        <v>24</v>
      </c>
      <c r="G5">
        <v>35.700000000000003</v>
      </c>
      <c r="H5" s="9">
        <f>G5/F5</f>
        <v>1.4875</v>
      </c>
      <c r="I5">
        <v>48</v>
      </c>
      <c r="J5" s="10">
        <f>I5/F5</f>
        <v>2</v>
      </c>
    </row>
    <row r="6" spans="2:10" x14ac:dyDescent="0.7">
      <c r="B6" t="s">
        <v>8</v>
      </c>
      <c r="C6" s="1" t="s">
        <v>6</v>
      </c>
      <c r="D6" s="1" t="s">
        <v>4</v>
      </c>
      <c r="E6" s="5" t="s">
        <v>32</v>
      </c>
      <c r="F6">
        <v>16</v>
      </c>
      <c r="G6" s="6">
        <v>3.87</v>
      </c>
      <c r="H6" s="8">
        <f>G6/F6</f>
        <v>0.24187500000000001</v>
      </c>
      <c r="I6">
        <v>7.2</v>
      </c>
      <c r="J6" s="5">
        <f>I6/F6</f>
        <v>0.45</v>
      </c>
    </row>
    <row r="7" spans="2:10" x14ac:dyDescent="0.7">
      <c r="B7" t="s">
        <v>9</v>
      </c>
      <c r="C7" s="1" t="s">
        <v>6</v>
      </c>
      <c r="D7" s="1" t="s">
        <v>4</v>
      </c>
      <c r="E7" s="5" t="s">
        <v>32</v>
      </c>
      <c r="F7">
        <v>16</v>
      </c>
      <c r="G7" s="6">
        <v>3.87</v>
      </c>
      <c r="H7" s="8">
        <f>G7/F7</f>
        <v>0.24187500000000001</v>
      </c>
      <c r="I7">
        <v>7.2</v>
      </c>
      <c r="J7" s="5">
        <f>I7/F7</f>
        <v>0.45</v>
      </c>
    </row>
    <row r="8" spans="2:10" x14ac:dyDescent="0.7">
      <c r="B8" t="s">
        <v>10</v>
      </c>
      <c r="C8" s="1" t="s">
        <v>5</v>
      </c>
      <c r="D8" s="1" t="s">
        <v>4</v>
      </c>
      <c r="E8" s="1" t="s">
        <v>25</v>
      </c>
      <c r="F8">
        <v>24</v>
      </c>
      <c r="G8">
        <v>35.700000000000003</v>
      </c>
      <c r="H8" s="9">
        <f>G8/F8</f>
        <v>1.4875</v>
      </c>
      <c r="I8">
        <v>48</v>
      </c>
      <c r="J8" s="10">
        <f>I8/F8</f>
        <v>2</v>
      </c>
    </row>
    <row r="9" spans="2:10" x14ac:dyDescent="0.7">
      <c r="B9" t="s">
        <v>11</v>
      </c>
      <c r="C9" s="1" t="s">
        <v>5</v>
      </c>
      <c r="D9" s="1" t="s">
        <v>4</v>
      </c>
      <c r="E9" s="1" t="s">
        <v>25</v>
      </c>
      <c r="F9">
        <v>24</v>
      </c>
      <c r="G9">
        <v>35.700000000000003</v>
      </c>
      <c r="H9" s="9">
        <f>G9/F9</f>
        <v>1.4875</v>
      </c>
      <c r="I9">
        <v>48</v>
      </c>
      <c r="J9" s="10">
        <f>I9/F9</f>
        <v>2</v>
      </c>
    </row>
    <row r="10" spans="2:10" x14ac:dyDescent="0.7">
      <c r="B10" t="s">
        <v>12</v>
      </c>
      <c r="C10" s="1" t="s">
        <v>6</v>
      </c>
      <c r="D10" s="1" t="s">
        <v>4</v>
      </c>
      <c r="E10" s="5" t="s">
        <v>32</v>
      </c>
      <c r="F10">
        <v>16</v>
      </c>
      <c r="G10" s="6">
        <v>3.87</v>
      </c>
      <c r="H10" s="8">
        <f>G10/F10</f>
        <v>0.24187500000000001</v>
      </c>
      <c r="I10">
        <v>7.2</v>
      </c>
      <c r="J10" s="5">
        <f>I10/F10</f>
        <v>0.45</v>
      </c>
    </row>
    <row r="11" spans="2:10" x14ac:dyDescent="0.7">
      <c r="B11" t="s">
        <v>13</v>
      </c>
      <c r="C11" s="1" t="s">
        <v>6</v>
      </c>
      <c r="D11" s="1" t="s">
        <v>4</v>
      </c>
      <c r="E11" s="5" t="s">
        <v>32</v>
      </c>
      <c r="F11">
        <v>16</v>
      </c>
      <c r="G11" s="6">
        <v>3.87</v>
      </c>
      <c r="H11" s="8">
        <f>G11/F11</f>
        <v>0.24187500000000001</v>
      </c>
      <c r="I11">
        <v>7.2</v>
      </c>
      <c r="J11" s="5">
        <f>I11/F11</f>
        <v>0.45</v>
      </c>
    </row>
    <row r="12" spans="2:10" x14ac:dyDescent="0.7">
      <c r="B12" t="s">
        <v>14</v>
      </c>
      <c r="C12" s="1" t="s">
        <v>21</v>
      </c>
      <c r="D12" s="1" t="s">
        <v>22</v>
      </c>
      <c r="E12" s="5" t="s">
        <v>32</v>
      </c>
      <c r="F12">
        <v>5</v>
      </c>
      <c r="H12" s="12"/>
      <c r="J12" s="12"/>
    </row>
    <row r="13" spans="2:10" x14ac:dyDescent="0.7">
      <c r="B13" t="s">
        <v>15</v>
      </c>
      <c r="C13" s="1" t="s">
        <v>5</v>
      </c>
      <c r="D13" s="1" t="s">
        <v>4</v>
      </c>
      <c r="E13" s="1" t="s">
        <v>25</v>
      </c>
      <c r="F13">
        <v>24</v>
      </c>
      <c r="G13">
        <v>35.700000000000003</v>
      </c>
      <c r="H13" s="7">
        <f>G13/F13</f>
        <v>1.4875</v>
      </c>
      <c r="I13">
        <v>48</v>
      </c>
      <c r="J13">
        <f>I13/F13</f>
        <v>2</v>
      </c>
    </row>
    <row r="14" spans="2:10" x14ac:dyDescent="0.7">
      <c r="B14" t="s">
        <v>16</v>
      </c>
      <c r="C14" s="1" t="s">
        <v>23</v>
      </c>
      <c r="D14" s="1" t="str">
        <f>D5</f>
        <v>アライドテレシス</v>
      </c>
      <c r="E14" s="5" t="s">
        <v>32</v>
      </c>
      <c r="F14">
        <v>8</v>
      </c>
      <c r="G14" s="6">
        <v>2.68</v>
      </c>
      <c r="H14" s="8">
        <f>G14/F14</f>
        <v>0.33500000000000002</v>
      </c>
      <c r="I14">
        <v>5.6</v>
      </c>
      <c r="J14" s="5">
        <f>I14/F14</f>
        <v>0.7</v>
      </c>
    </row>
    <row r="15" spans="2:10" x14ac:dyDescent="0.7">
      <c r="B15" t="s">
        <v>17</v>
      </c>
      <c r="C15" s="1" t="s">
        <v>6</v>
      </c>
      <c r="D15" s="1" t="s">
        <v>4</v>
      </c>
      <c r="E15" s="5" t="s">
        <v>32</v>
      </c>
      <c r="F15">
        <v>16</v>
      </c>
      <c r="G15" s="6">
        <v>3.87</v>
      </c>
      <c r="H15" s="8">
        <f>G15/F15</f>
        <v>0.24187500000000001</v>
      </c>
      <c r="I15">
        <v>7.2</v>
      </c>
      <c r="J15" s="5">
        <f>I15/F15</f>
        <v>0.45</v>
      </c>
    </row>
    <row r="16" spans="2:10" x14ac:dyDescent="0.7">
      <c r="B16" t="s">
        <v>18</v>
      </c>
      <c r="C16" s="1" t="s">
        <v>5</v>
      </c>
      <c r="D16" s="1" t="s">
        <v>4</v>
      </c>
      <c r="E16" s="1" t="s">
        <v>25</v>
      </c>
      <c r="F16">
        <v>24</v>
      </c>
      <c r="G16">
        <v>35.700000000000003</v>
      </c>
      <c r="H16" s="7">
        <f>G16/F16</f>
        <v>1.4875</v>
      </c>
      <c r="I16">
        <v>48</v>
      </c>
      <c r="J16">
        <f>I16/F16</f>
        <v>2</v>
      </c>
    </row>
    <row r="17" spans="2:10" x14ac:dyDescent="0.7">
      <c r="B17" t="s">
        <v>19</v>
      </c>
      <c r="C17" s="1" t="s">
        <v>6</v>
      </c>
      <c r="D17" s="1" t="s">
        <v>4</v>
      </c>
      <c r="E17" s="5" t="s">
        <v>32</v>
      </c>
      <c r="F17">
        <v>16</v>
      </c>
      <c r="G17" s="6">
        <v>3.87</v>
      </c>
      <c r="H17" s="8">
        <f>G17/F17</f>
        <v>0.24187500000000001</v>
      </c>
      <c r="I17">
        <v>7.2</v>
      </c>
      <c r="J17" s="5">
        <f>I17/F17</f>
        <v>0.45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9DA1-E24D-4759-BE4E-7EBAE6F9DD9F}">
  <dimension ref="A1"/>
  <sheetViews>
    <sheetView topLeftCell="A6" workbookViewId="0">
      <selection activeCell="X21" sqref="X21"/>
    </sheetView>
  </sheetViews>
  <sheetFormatPr defaultRowHeight="17.649999999999999" x14ac:dyDescent="0.7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D798-1E97-4003-B372-4B19E57853E0}">
  <dimension ref="A1"/>
  <sheetViews>
    <sheetView workbookViewId="0">
      <selection activeCell="K22" sqref="K22"/>
    </sheetView>
  </sheetViews>
  <sheetFormatPr defaultRowHeight="17.649999999999999" x14ac:dyDescent="0.7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F053-3368-423D-BE72-61784C902E76}">
  <dimension ref="A1"/>
  <sheetViews>
    <sheetView workbookViewId="0">
      <selection activeCell="AC16" sqref="AC16"/>
    </sheetView>
  </sheetViews>
  <sheetFormatPr defaultRowHeight="17.649999999999999" x14ac:dyDescent="0.7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BAE-4518-40E0-BF5B-3438A74B43BC}">
  <dimension ref="A1"/>
  <sheetViews>
    <sheetView workbookViewId="0">
      <selection activeCell="I25" sqref="I25"/>
    </sheetView>
  </sheetViews>
  <sheetFormatPr defaultRowHeight="17.649999999999999" x14ac:dyDescent="0.7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TKS Narita</dc:creator>
  <cp:lastModifiedBy>Narita TKS</cp:lastModifiedBy>
  <dcterms:created xsi:type="dcterms:W3CDTF">2020-09-30T12:17:51Z</dcterms:created>
  <dcterms:modified xsi:type="dcterms:W3CDTF">2020-09-30T13:31:49Z</dcterms:modified>
</cp:coreProperties>
</file>