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ti\OneDrive - Mahidol University\BiofeedbackProject\05_Progress\Analysis\statistical-analysis\"/>
    </mc:Choice>
  </mc:AlternateContent>
  <bookViews>
    <workbookView xWindow="0" yWindow="0" windowWidth="14715" windowHeight="4575" firstSheet="5" activeTab="5"/>
  </bookViews>
  <sheets>
    <sheet name="subject-Lopburi" sheetId="1" r:id="rId1"/>
    <sheet name="group-Lopburi" sheetId="3" r:id="rId2"/>
    <sheet name="assessment-Lopburi" sheetId="2" r:id="rId3"/>
    <sheet name="subject-ChaingMai" sheetId="5" r:id="rId4"/>
    <sheet name="assessment-ChaingMai" sheetId="4" r:id="rId5"/>
    <sheet name="subject-Sarapi" sheetId="8" r:id="rId6"/>
    <sheet name="group-Sarapi" sheetId="7" r:id="rId7"/>
    <sheet name="assessment-Sarapi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C10" i="3" l="1"/>
  <c r="D10" i="3"/>
  <c r="E10" i="3"/>
  <c r="F10" i="3"/>
  <c r="G10" i="3"/>
  <c r="I10" i="3"/>
  <c r="J10" i="3"/>
  <c r="K10" i="3"/>
  <c r="L10" i="3"/>
  <c r="M10" i="3"/>
  <c r="N10" i="3"/>
  <c r="B10" i="3"/>
</calcChain>
</file>

<file path=xl/sharedStrings.xml><?xml version="1.0" encoding="utf-8"?>
<sst xmlns="http://schemas.openxmlformats.org/spreadsheetml/2006/main" count="459" uniqueCount="162">
  <si>
    <t>ข้อมูลทั่วไป</t>
  </si>
  <si>
    <t>กลุ่มตัวอย่างผู้ป่วยโรคหลอดเลือดสมอง</t>
  </si>
  <si>
    <t>1.        จำนวนคน</t>
  </si>
  <si>
    <t xml:space="preserve">            เพศชาย </t>
  </si>
  <si>
    <t xml:space="preserve">            เพศหญิง</t>
  </si>
  <si>
    <t xml:space="preserve">            รวม</t>
  </si>
  <si>
    <t>2.                    อายุ (ปี)</t>
  </si>
  <si>
    <t xml:space="preserve">            อายุต่ำสุด – อายุสูงสุด (ปี)</t>
  </si>
  <si>
    <t>42-84</t>
  </si>
  <si>
    <t>3.                    ระดับการศึกษา (จำนวนคน)</t>
  </si>
  <si>
    <t xml:space="preserve">            ประถมศึกษา</t>
  </si>
  <si>
    <t xml:space="preserve">            มัธยมศึกษา</t>
  </si>
  <si>
    <t>4.                    ระยะเวลาการดำเนินโรค (จำนวนคน)</t>
  </si>
  <si>
    <t xml:space="preserve">            0-5 เดือน</t>
  </si>
  <si>
    <t xml:space="preserve">            6-12 เดือน</t>
  </si>
  <si>
    <t>5.                    พยาธิสภาพของผู้ป่วย (คน)</t>
  </si>
  <si>
    <t xml:space="preserve">            พยาธิสภาพสมองซีกซ้าย(อ่อนแรงซีกขวา)         </t>
  </si>
  <si>
    <t xml:space="preserve">            พยาธิสภาพสมองซีกขวา (อ่อนแรงซีกซ้าย)</t>
  </si>
  <si>
    <t>6.                    อัตราการเกิดโรค</t>
  </si>
  <si>
    <t xml:space="preserve">             เกิดโรคหลอดเลือดสมองครั้งแรก (Single stroke )   </t>
  </si>
  <si>
    <t xml:space="preserve">7.                    อาชีพ </t>
  </si>
  <si>
    <t xml:space="preserve">            รับจ้าง</t>
  </si>
  <si>
    <t xml:space="preserve">            เกษตรกร</t>
  </si>
  <si>
    <t xml:space="preserve">            ค้าขาย</t>
  </si>
  <si>
    <t xml:space="preserve">            แม่บ้าน</t>
  </si>
  <si>
    <t xml:space="preserve">            อื่นๆ</t>
  </si>
  <si>
    <t>ลำดับ</t>
  </si>
  <si>
    <t>แบบประเมิน </t>
  </si>
  <si>
    <t>Fugl-mayer</t>
  </si>
  <si>
    <t>Spasticity</t>
  </si>
  <si>
    <t>Hand function</t>
  </si>
  <si>
    <t>BI</t>
  </si>
  <si>
    <t>MMSE</t>
  </si>
  <si>
    <t>MOCA</t>
  </si>
  <si>
    <t>คะแนนเต็ม</t>
  </si>
  <si>
    <t xml:space="preserve">25 (ยิ่งน้อยยิ่งดี)  </t>
  </si>
  <si>
    <t>ครั้งที่ประเมิน</t>
  </si>
  <si>
    <t>Pre</t>
  </si>
  <si>
    <t>Post</t>
  </si>
  <si>
    <t>Age</t>
  </si>
  <si>
    <t>Variables</t>
  </si>
  <si>
    <t>Gender: Male</t>
  </si>
  <si>
    <t xml:space="preserve">Right side weakness </t>
  </si>
  <si>
    <t>Right handed</t>
  </si>
  <si>
    <t>Day after stroke</t>
  </si>
  <si>
    <t>NIHSS</t>
  </si>
  <si>
    <t>Types of Stroke</t>
  </si>
  <si>
    <t>Ischemic Stroke</t>
  </si>
  <si>
    <t>Hemorrhagic stroke</t>
  </si>
  <si>
    <t>Marital status</t>
  </si>
  <si>
    <t>Single</t>
  </si>
  <si>
    <t>Married</t>
  </si>
  <si>
    <t>Schooling years</t>
  </si>
  <si>
    <t>No</t>
  </si>
  <si>
    <t>1-6 years</t>
  </si>
  <si>
    <t>&gt; 6 years</t>
  </si>
  <si>
    <t>Comorbidities</t>
  </si>
  <si>
    <t>Diabetes Mellitus</t>
  </si>
  <si>
    <t>Hypertension</t>
  </si>
  <si>
    <t>Dyslipidemia</t>
  </si>
  <si>
    <t>Alcoholic drinking</t>
  </si>
  <si>
    <t>Smoking</t>
  </si>
  <si>
    <t xml:space="preserve">Complications </t>
  </si>
  <si>
    <t>Shoulder pain</t>
  </si>
  <si>
    <t>Shoulder Subluxation</t>
  </si>
  <si>
    <t>Brunnstrom stage</t>
  </si>
  <si>
    <t>Stroke Stage</t>
  </si>
  <si>
    <t>Acute</t>
  </si>
  <si>
    <t>NA</t>
  </si>
  <si>
    <t>Cognitive impairment</t>
  </si>
  <si>
    <t>memory</t>
  </si>
  <si>
    <t>ใจร้อน</t>
  </si>
  <si>
    <t>Stroke date</t>
  </si>
  <si>
    <t>Admit date</t>
  </si>
  <si>
    <t>9Q</t>
  </si>
  <si>
    <t>Chronic</t>
  </si>
  <si>
    <t>Experimental(N=6)</t>
  </si>
  <si>
    <t>Control(N=6)</t>
  </si>
  <si>
    <t>p-value</t>
  </si>
  <si>
    <t>Name</t>
  </si>
  <si>
    <t xml:space="preserve">นายสุชาติ  </t>
  </si>
  <si>
    <t xml:space="preserve">นางบังอร  </t>
  </si>
  <si>
    <t xml:space="preserve">นายอ๊อด  </t>
  </si>
  <si>
    <t xml:space="preserve">นางกี  </t>
  </si>
  <si>
    <t xml:space="preserve">นายกรวิชญ์  </t>
  </si>
  <si>
    <t xml:space="preserve">นางรอด  </t>
  </si>
  <si>
    <t xml:space="preserve">พระภิกษุอุดม  </t>
  </si>
  <si>
    <t xml:space="preserve">นายพีรพล  </t>
  </si>
  <si>
    <t xml:space="preserve">นายอนนท์  </t>
  </si>
  <si>
    <t xml:space="preserve">นายบุญมี  </t>
  </si>
  <si>
    <t xml:space="preserve">นางมะลิวัลย์  </t>
  </si>
  <si>
    <t xml:space="preserve">นางสำเลา  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</si>
  <si>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จำนวนคน</t>
    </r>
  </si>
  <si>
    <r>
      <t>2.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4"/>
        <color theme="1"/>
        <rFont val="Angsana New"/>
        <family val="1"/>
      </rPr>
      <t>อายุ (ปี)</t>
    </r>
  </si>
  <si>
    <t>20-73</t>
  </si>
  <si>
    <r>
      <t>3.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4"/>
        <color theme="1"/>
        <rFont val="Angsana New"/>
        <family val="1"/>
      </rPr>
      <t>ระดับการศึกษา (จำนวนคน)</t>
    </r>
  </si>
  <si>
    <t xml:space="preserve">            อนุปริญญา </t>
  </si>
  <si>
    <r>
      <t>4.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4"/>
        <color theme="1"/>
        <rFont val="Angsana New"/>
        <family val="1"/>
      </rPr>
      <t xml:space="preserve">ระยะเวลาการดำเนินโรค </t>
    </r>
  </si>
  <si>
    <r>
      <t>5.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4"/>
        <color theme="1"/>
        <rFont val="Angsana New"/>
        <family val="1"/>
      </rPr>
      <t>พยาธิสภาพของผู้ป่วย (คน)</t>
    </r>
  </si>
  <si>
    <r>
      <t>6.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4"/>
        <color theme="1"/>
        <rFont val="Angsana New"/>
        <family val="1"/>
      </rPr>
      <t>อัตราการเกิดโรค</t>
    </r>
  </si>
  <si>
    <t xml:space="preserve">             เกิดโรคหลอดเลือดสมองครั้งแรก (Single stroke )                          </t>
  </si>
  <si>
    <t xml:space="preserve">             เกิดโรคหลอดเลือดสมองซ้ำ (Recurrent stroke )</t>
  </si>
  <si>
    <r>
      <t>7.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4"/>
        <color theme="1"/>
        <rFont val="Angsana New"/>
        <family val="1"/>
      </rPr>
      <t xml:space="preserve">อาชีพ </t>
    </r>
  </si>
  <si>
    <t xml:space="preserve">            รับราชการ</t>
  </si>
  <si>
    <t xml:space="preserve">            ธุรกิจส่วนตัว</t>
  </si>
  <si>
    <t xml:space="preserve">            ไม่มีอาชีพ</t>
  </si>
  <si>
    <t>normal</t>
  </si>
  <si>
    <t xml:space="preserve"> </t>
  </si>
  <si>
    <t>Perception impairment</t>
  </si>
  <si>
    <t>Neglect syndrome</t>
  </si>
  <si>
    <t>MoCA (Pre-test=14)</t>
  </si>
  <si>
    <t>MoCA (Pre-test=12)</t>
  </si>
  <si>
    <t>MoCA (Pre-test=3)</t>
  </si>
  <si>
    <t>MoCA (Pre-test=8)</t>
  </si>
  <si>
    <t>Case group</t>
  </si>
  <si>
    <t xml:space="preserve"> (N=5)</t>
  </si>
  <si>
    <t>Control group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</si>
  <si>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6"/>
        <color theme="1"/>
        <rFont val="TH SarabunPSK"/>
        <family val="2"/>
      </rPr>
      <t>จำนวนคน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</si>
  <si>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6"/>
        <color theme="1"/>
        <rFont val="TH SarabunPSK"/>
        <family val="2"/>
      </rPr>
      <t>อายุ (ปี)</t>
    </r>
  </si>
  <si>
    <t xml:space="preserve">            ช่วงอายุ 20-29 ปี            </t>
  </si>
  <si>
    <t xml:space="preserve">            ช่วงอายุ 30-39 ปี</t>
  </si>
  <si>
    <t xml:space="preserve">            ช่วงอายุ 40-49 ปี</t>
  </si>
  <si>
    <t xml:space="preserve">            ช่วงอายุ 50-59 ปี</t>
  </si>
  <si>
    <t xml:space="preserve">            ช่วงอายุ 60-69 ปี</t>
  </si>
  <si>
    <t xml:space="preserve">             อายุต่ำสุด – อายุสูงสุด (ปี)</t>
  </si>
  <si>
    <t xml:space="preserve">            อายุเฉลี่ย (ปี)</t>
  </si>
  <si>
    <t xml:space="preserve">            ส่วนเบี่ยงเบนมาตรฐาน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</si>
  <si>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6"/>
        <color theme="1"/>
        <rFont val="TH SarabunPSK"/>
        <family val="2"/>
      </rPr>
      <t>ระดับการศึกษา (จำนวนคน)</t>
    </r>
  </si>
  <si>
    <t xml:space="preserve">            ปริญญาตรี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</si>
  <si>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6"/>
        <color theme="1"/>
        <rFont val="TH SarabunPSK"/>
        <family val="2"/>
      </rPr>
      <t>ระยะเวลาการดำเนินโรค (จำนวนคน)</t>
    </r>
  </si>
  <si>
    <t xml:space="preserve">            0-3เดือน</t>
  </si>
  <si>
    <t xml:space="preserve">            4-6 เดือน</t>
  </si>
  <si>
    <t xml:space="preserve">            6 เดือน-1ปี 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</si>
  <si>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6"/>
        <color theme="1"/>
        <rFont val="TH SarabunPSK"/>
        <family val="2"/>
      </rPr>
      <t>พยาธิสภาพของผู้ป่วย (คน)</t>
    </r>
  </si>
  <si>
    <t xml:space="preserve">            พยาธิสภาพสมองซึกซ้าย(อ่อนแรงซีกขวา)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</si>
  <si>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6"/>
        <color theme="1"/>
        <rFont val="TH SarabunPSK"/>
        <family val="2"/>
      </rPr>
      <t>สาเหตุของการเกิดโรคของผู้ป่วย (คน)</t>
    </r>
  </si>
  <si>
    <t xml:space="preserve">             Cerebral infarction</t>
  </si>
  <si>
    <t xml:space="preserve">             Ischemic stroke</t>
  </si>
  <si>
    <t xml:space="preserve">             Hemorrhage stroke</t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</si>
  <si>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6"/>
        <color theme="1"/>
        <rFont val="TH SarabunPSK"/>
        <family val="2"/>
      </rPr>
      <t xml:space="preserve">อาชีพ </t>
    </r>
  </si>
  <si>
    <t xml:space="preserve">            พนักงานรัฐวิสาหกิจ</t>
  </si>
  <si>
    <t>noi</t>
  </si>
  <si>
    <t>joy</t>
  </si>
  <si>
    <t>rut</t>
  </si>
  <si>
    <t xml:space="preserve">gun </t>
  </si>
  <si>
    <t>tod</t>
  </si>
  <si>
    <t>User</t>
  </si>
  <si>
    <t>นางแสงจันทร์ ไชยแก้ว</t>
  </si>
  <si>
    <t>นางนวลจันทร์ บุญมี</t>
  </si>
  <si>
    <t xml:space="preserve">นายสมบัติ กองเงิน </t>
  </si>
  <si>
    <t xml:space="preserve">นางประนอม ศรีผัด </t>
  </si>
  <si>
    <t xml:space="preserve">นายจรูญ อินต๊ะ </t>
  </si>
  <si>
    <t>ร.ต.ต สมศักดิ์ แพทย์สมาน</t>
  </si>
  <si>
    <t>นายณรงค์ชัย สุวรรณไพโรจน์</t>
  </si>
  <si>
    <t>นายอนิรุทธ มณีวรรณ</t>
  </si>
  <si>
    <t xml:space="preserve">นายศราวุธ ธรรมรังษี </t>
  </si>
  <si>
    <t>นายทศพล โสมรักษ์</t>
  </si>
  <si>
    <t>แบบประเมินคัดเข้า</t>
  </si>
  <si>
    <t>PH9Q</t>
  </si>
  <si>
    <t>คะแนนน้อยกว่า(ตามระดับการศึกษา)</t>
  </si>
  <si>
    <t>&gt;7</t>
  </si>
  <si>
    <t>Assessment date (Post)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</si>
</sst>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AngsanaUPC"/>
      <family val="1"/>
    </font>
    <font>
      <b/>
      <sz val="14"/>
      <color rgb="FF000000"/>
      <name val="Angsana New"/>
      <family val="1"/>
    </font>
    <font>
      <b/>
      <sz val="14"/>
      <color theme="1"/>
      <name val="Angsana New"/>
      <family val="1"/>
    </font>
    <font>
      <sz val="14"/>
      <color rgb="FF000000"/>
      <name val="Angsana New"/>
      <family val="1"/>
    </font>
    <font>
      <sz val="14"/>
      <color theme="1"/>
      <name val="Angsana New"/>
      <family val="1"/>
    </font>
    <font>
      <sz val="7"/>
      <color theme="1"/>
      <name val="Times New Roman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8"/>
      <color rgb="FF000000"/>
      <name val="TH SarabunPSK"/>
    </font>
    <font>
      <sz val="10"/>
      <name val="Arial"/>
    </font>
    <font>
      <sz val="14"/>
      <color rgb="FF000000"/>
      <name val="TH SarabunPSK"/>
      <family val="2"/>
    </font>
    <font>
      <b/>
      <sz val="14"/>
      <color rgb="FF000000"/>
      <name val="TH SarabunPSK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gray125">
        <bgColor rgb="FFE5E5E5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FC5E8"/>
        <bgColor rgb="FF9FC5E8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 indent="5"/>
    </xf>
    <xf numFmtId="0" fontId="8" fillId="0" borderId="19" xfId="0" applyFont="1" applyBorder="1" applyAlignment="1">
      <alignment horizontal="left" vertical="center" wrapText="1" indent="5"/>
    </xf>
    <xf numFmtId="0" fontId="8" fillId="0" borderId="22" xfId="0" applyFont="1" applyBorder="1" applyAlignment="1">
      <alignment horizontal="justify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6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 indent="5"/>
    </xf>
    <xf numFmtId="0" fontId="11" fillId="0" borderId="19" xfId="0" applyFont="1" applyBorder="1" applyAlignment="1">
      <alignment horizontal="left" vertical="center" wrapText="1" indent="5"/>
    </xf>
    <xf numFmtId="0" fontId="11" fillId="0" borderId="22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 indent="5"/>
    </xf>
    <xf numFmtId="0" fontId="11" fillId="0" borderId="22" xfId="0" applyFont="1" applyBorder="1" applyAlignment="1">
      <alignment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3" fillId="0" borderId="28" xfId="0" applyFont="1" applyBorder="1" applyAlignment="1">
      <alignment vertical="top" wrapText="1"/>
    </xf>
    <xf numFmtId="0" fontId="13" fillId="0" borderId="29" xfId="0" applyFont="1" applyBorder="1" applyAlignment="1">
      <alignment vertical="top" wrapText="1"/>
    </xf>
    <xf numFmtId="0" fontId="6" fillId="0" borderId="30" xfId="0" applyFont="1" applyBorder="1" applyAlignment="1">
      <alignment horizontal="justify" vertical="center" wrapText="1"/>
    </xf>
    <xf numFmtId="0" fontId="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vertical="top"/>
    </xf>
    <xf numFmtId="0" fontId="16" fillId="0" borderId="32" xfId="0" applyFont="1" applyBorder="1" applyAlignment="1">
      <alignment horizontal="center" vertical="top"/>
    </xf>
    <xf numFmtId="0" fontId="16" fillId="0" borderId="0" xfId="0" applyFont="1" applyAlignment="1"/>
    <xf numFmtId="0" fontId="14" fillId="5" borderId="0" xfId="0" applyFont="1" applyFill="1" applyBorder="1" applyAlignment="1">
      <alignment horizontal="center" vertical="top"/>
    </xf>
    <xf numFmtId="0" fontId="15" fillId="0" borderId="0" xfId="0" applyFont="1" applyBorder="1"/>
    <xf numFmtId="0" fontId="16" fillId="0" borderId="0" xfId="0" applyFont="1" applyBorder="1" applyAlignment="1">
      <alignment vertical="top"/>
    </xf>
    <xf numFmtId="0" fontId="17" fillId="5" borderId="32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right" vertical="top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7" fillId="5" borderId="35" xfId="0" applyFont="1" applyFill="1" applyBorder="1" applyAlignment="1">
      <alignment horizontal="center" vertical="top"/>
    </xf>
    <xf numFmtId="0" fontId="18" fillId="0" borderId="36" xfId="0" applyFont="1" applyBorder="1"/>
    <xf numFmtId="0" fontId="5" fillId="0" borderId="23" xfId="0" applyFont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top"/>
    </xf>
    <xf numFmtId="0" fontId="15" fillId="0" borderId="34" xfId="0" applyFont="1" applyBorder="1"/>
    <xf numFmtId="0" fontId="7" fillId="0" borderId="2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 tint="-0.34998626667073579"/>
      </font>
      <fill>
        <patternFill patternType="none">
          <fgColor auto="1"/>
          <bgColor auto="1"/>
        </patternFill>
      </fill>
    </dxf>
    <dxf>
      <font>
        <color theme="0" tint="-0.34998626667073579"/>
      </font>
      <fill>
        <patternFill patternType="none">
          <fgColor auto="1"/>
          <bgColor auto="1"/>
        </patternFill>
      </fill>
    </dxf>
    <dxf>
      <font>
        <color theme="0" tint="-0.34998626667073579"/>
      </font>
      <fill>
        <patternFill patternType="none">
          <fgColor auto="1"/>
          <bgColor auto="1"/>
        </patternFill>
      </fill>
    </dxf>
    <dxf>
      <font>
        <color theme="0" tint="-0.34998626667073579"/>
      </font>
      <fill>
        <patternFill patternType="none">
          <fgColor auto="1"/>
          <bgColor auto="1"/>
        </patternFill>
      </fill>
    </dxf>
    <dxf>
      <font>
        <color theme="0" tint="-0.34998626667073579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32" sqref="A32"/>
    </sheetView>
  </sheetViews>
  <sheetFormatPr defaultRowHeight="15" x14ac:dyDescent="0.25"/>
  <cols>
    <col min="1" max="1" width="58.7109375" customWidth="1"/>
    <col min="2" max="2" width="37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5</v>
      </c>
    </row>
    <row r="5" spans="1:2" x14ac:dyDescent="0.25">
      <c r="A5" t="s">
        <v>5</v>
      </c>
      <c r="B5">
        <v>12</v>
      </c>
    </row>
    <row r="6" spans="1:2" ht="14.25" customHeight="1" x14ac:dyDescent="0.25">
      <c r="A6" t="s">
        <v>6</v>
      </c>
      <c r="B6" t="s">
        <v>8</v>
      </c>
    </row>
    <row r="7" spans="1:2" x14ac:dyDescent="0.25">
      <c r="A7" t="s">
        <v>7</v>
      </c>
      <c r="B7">
        <v>11</v>
      </c>
    </row>
    <row r="8" spans="1:2" x14ac:dyDescent="0.25">
      <c r="A8" t="s">
        <v>9</v>
      </c>
      <c r="B8">
        <v>1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  <c r="B12">
        <v>11</v>
      </c>
    </row>
    <row r="13" spans="1:2" x14ac:dyDescent="0.25">
      <c r="A13" t="s">
        <v>14</v>
      </c>
      <c r="B13">
        <v>1</v>
      </c>
    </row>
    <row r="14" spans="1:2" ht="15" customHeight="1" x14ac:dyDescent="0.25">
      <c r="A14" t="s">
        <v>15</v>
      </c>
    </row>
    <row r="15" spans="1:2" x14ac:dyDescent="0.25">
      <c r="A15" t="s">
        <v>16</v>
      </c>
      <c r="B15">
        <v>9</v>
      </c>
    </row>
    <row r="16" spans="1:2" x14ac:dyDescent="0.25">
      <c r="A16" t="s">
        <v>17</v>
      </c>
      <c r="B16">
        <v>3</v>
      </c>
    </row>
    <row r="17" spans="1:2" x14ac:dyDescent="0.25">
      <c r="A17" t="s">
        <v>18</v>
      </c>
    </row>
    <row r="18" spans="1:2" x14ac:dyDescent="0.25">
      <c r="A18" t="s">
        <v>19</v>
      </c>
      <c r="B18">
        <v>12</v>
      </c>
    </row>
    <row r="19" spans="1:2" x14ac:dyDescent="0.25">
      <c r="A19" t="s">
        <v>20</v>
      </c>
    </row>
    <row r="20" spans="1:2" x14ac:dyDescent="0.25">
      <c r="A20" t="s">
        <v>21</v>
      </c>
      <c r="B20">
        <v>4</v>
      </c>
    </row>
    <row r="21" spans="1:2" x14ac:dyDescent="0.25">
      <c r="A21" t="s">
        <v>22</v>
      </c>
      <c r="B21">
        <v>1</v>
      </c>
    </row>
    <row r="22" spans="1:2" x14ac:dyDescent="0.25">
      <c r="A22" t="s">
        <v>23</v>
      </c>
      <c r="B22">
        <v>2</v>
      </c>
    </row>
    <row r="23" spans="1:2" x14ac:dyDescent="0.25">
      <c r="A23" t="s">
        <v>24</v>
      </c>
      <c r="B23">
        <v>2</v>
      </c>
    </row>
    <row r="24" spans="1:2" x14ac:dyDescent="0.25">
      <c r="A24" t="s">
        <v>25</v>
      </c>
      <c r="B2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3" width="9.140625" customWidth="1"/>
    <col min="8" max="8" width="11.42578125" customWidth="1"/>
    <col min="16" max="16" width="23.28515625" style="9" customWidth="1"/>
    <col min="17" max="17" width="13.28515625" customWidth="1"/>
    <col min="18" max="20" width="15.85546875" customWidth="1"/>
  </cols>
  <sheetData>
    <row r="1" spans="1:21" s="4" customFormat="1" x14ac:dyDescent="0.25">
      <c r="B1" s="65" t="s">
        <v>76</v>
      </c>
      <c r="C1" s="65"/>
      <c r="D1" s="65"/>
      <c r="E1" s="65"/>
      <c r="F1" s="65"/>
      <c r="G1" s="65"/>
      <c r="H1" s="65"/>
      <c r="I1" s="65" t="s">
        <v>77</v>
      </c>
      <c r="J1" s="65"/>
      <c r="K1" s="65"/>
      <c r="L1" s="65"/>
      <c r="M1" s="65"/>
      <c r="N1" s="65"/>
      <c r="O1" s="65"/>
      <c r="P1" s="8" t="s">
        <v>78</v>
      </c>
      <c r="Q1" s="65"/>
      <c r="R1" s="65"/>
      <c r="S1" s="65"/>
      <c r="T1" s="65"/>
    </row>
    <row r="2" spans="1:21" s="4" customFormat="1" ht="23.25" x14ac:dyDescent="0.5">
      <c r="A2" s="4" t="s">
        <v>79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88</v>
      </c>
      <c r="G2" s="15" t="s">
        <v>89</v>
      </c>
      <c r="H2" s="10"/>
      <c r="I2" s="15" t="s">
        <v>84</v>
      </c>
      <c r="J2" s="15" t="s">
        <v>85</v>
      </c>
      <c r="K2" s="15" t="s">
        <v>86</v>
      </c>
      <c r="L2" s="15" t="s">
        <v>87</v>
      </c>
      <c r="M2" s="15" t="s">
        <v>90</v>
      </c>
      <c r="N2" s="15" t="s">
        <v>91</v>
      </c>
      <c r="O2" s="10"/>
      <c r="P2" s="10"/>
      <c r="Q2" s="10"/>
      <c r="R2" s="10"/>
      <c r="S2" s="10"/>
      <c r="T2" s="10"/>
    </row>
    <row r="3" spans="1:21" x14ac:dyDescent="0.25">
      <c r="A3" s="4" t="s">
        <v>40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/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/>
      <c r="P3" s="11"/>
      <c r="Q3" s="4"/>
      <c r="R3" s="4"/>
      <c r="S3" s="4"/>
      <c r="T3" s="4"/>
      <c r="U3" s="4"/>
    </row>
    <row r="4" spans="1:21" x14ac:dyDescent="0.25">
      <c r="A4" t="s">
        <v>39</v>
      </c>
      <c r="B4">
        <v>60</v>
      </c>
      <c r="C4">
        <v>66</v>
      </c>
      <c r="D4">
        <v>70</v>
      </c>
      <c r="E4">
        <v>52</v>
      </c>
      <c r="F4">
        <v>48</v>
      </c>
      <c r="G4">
        <v>56</v>
      </c>
      <c r="I4">
        <v>59</v>
      </c>
      <c r="J4">
        <v>84</v>
      </c>
      <c r="K4">
        <v>63</v>
      </c>
      <c r="L4">
        <v>42</v>
      </c>
      <c r="M4">
        <v>83</v>
      </c>
      <c r="N4">
        <v>68</v>
      </c>
    </row>
    <row r="5" spans="1:21" x14ac:dyDescent="0.25">
      <c r="A5" t="s">
        <v>41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</row>
    <row r="6" spans="1:21" x14ac:dyDescent="0.25">
      <c r="A6" t="s">
        <v>42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</row>
    <row r="7" spans="1:21" x14ac:dyDescent="0.25">
      <c r="A7" t="s">
        <v>43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21" x14ac:dyDescent="0.25">
      <c r="A8" t="s">
        <v>72</v>
      </c>
      <c r="B8" s="5">
        <v>42691</v>
      </c>
      <c r="C8" s="5">
        <v>42812</v>
      </c>
      <c r="D8" s="5">
        <v>42929</v>
      </c>
      <c r="E8" s="5">
        <v>42955</v>
      </c>
      <c r="F8" s="5">
        <v>43059</v>
      </c>
      <c r="G8" s="5">
        <v>43064</v>
      </c>
      <c r="H8" s="5"/>
      <c r="I8" s="5">
        <v>42797</v>
      </c>
      <c r="J8" s="5">
        <v>42911</v>
      </c>
      <c r="K8" s="5">
        <v>42883</v>
      </c>
      <c r="L8" s="5">
        <v>42954</v>
      </c>
      <c r="M8" s="5">
        <v>43031</v>
      </c>
      <c r="N8" s="5">
        <v>43057</v>
      </c>
      <c r="O8" s="5"/>
      <c r="P8" s="12"/>
    </row>
    <row r="9" spans="1:21" x14ac:dyDescent="0.25">
      <c r="A9" t="s">
        <v>73</v>
      </c>
      <c r="B9" s="5">
        <v>42889</v>
      </c>
      <c r="C9" s="5">
        <v>42823</v>
      </c>
      <c r="D9" s="5">
        <v>42933</v>
      </c>
      <c r="E9" s="5">
        <v>42962</v>
      </c>
      <c r="F9" s="5">
        <v>43070</v>
      </c>
      <c r="G9" s="5">
        <v>43073</v>
      </c>
      <c r="H9" s="5"/>
      <c r="I9" s="5">
        <v>42798</v>
      </c>
      <c r="J9" s="5">
        <v>42920</v>
      </c>
      <c r="K9" s="5">
        <v>42892</v>
      </c>
      <c r="L9" s="5">
        <v>42977</v>
      </c>
      <c r="M9" s="5">
        <v>43041</v>
      </c>
      <c r="N9" s="5">
        <v>43066</v>
      </c>
      <c r="O9" s="5"/>
      <c r="P9" s="12"/>
    </row>
    <row r="10" spans="1:21" x14ac:dyDescent="0.25">
      <c r="A10" t="s">
        <v>44</v>
      </c>
      <c r="B10" s="5" t="str">
        <f>DATEDIF(B8,B9,"M") &amp; " m " &amp; DATEDIF(B8,B9,"MD") &amp; " d"</f>
        <v>6 m 17 d</v>
      </c>
      <c r="C10" s="5" t="str">
        <f t="shared" ref="C10:N10" si="0">DATEDIF(C8,C9,"M") &amp; " m " &amp; DATEDIF(C8,C9,"MD") &amp; " d"</f>
        <v>0 m 11 d</v>
      </c>
      <c r="D10" s="5" t="str">
        <f t="shared" si="0"/>
        <v>0 m 4 d</v>
      </c>
      <c r="E10" s="5" t="str">
        <f t="shared" si="0"/>
        <v>0 m 7 d</v>
      </c>
      <c r="F10" s="5" t="str">
        <f t="shared" si="0"/>
        <v>0 m 11 d</v>
      </c>
      <c r="G10" s="5" t="str">
        <f t="shared" si="0"/>
        <v>0 m 9 d</v>
      </c>
      <c r="H10" s="5"/>
      <c r="I10" s="5" t="str">
        <f t="shared" si="0"/>
        <v>0 m 1 d</v>
      </c>
      <c r="J10" s="5" t="str">
        <f t="shared" si="0"/>
        <v>0 m 9 d</v>
      </c>
      <c r="K10" s="5" t="str">
        <f t="shared" si="0"/>
        <v>0 m 9 d</v>
      </c>
      <c r="L10" s="5" t="str">
        <f t="shared" si="0"/>
        <v>0 m 23 d</v>
      </c>
      <c r="M10" s="5" t="str">
        <f t="shared" si="0"/>
        <v>0 m 10 d</v>
      </c>
      <c r="N10" s="5" t="str">
        <f t="shared" si="0"/>
        <v>0 m 9 d</v>
      </c>
      <c r="O10" s="5"/>
      <c r="P10" s="12"/>
    </row>
    <row r="11" spans="1:21" x14ac:dyDescent="0.25">
      <c r="A11" t="s">
        <v>66</v>
      </c>
      <c r="B11" s="6" t="s">
        <v>75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67</v>
      </c>
      <c r="N11" t="s">
        <v>67</v>
      </c>
    </row>
    <row r="12" spans="1:21" x14ac:dyDescent="0.25">
      <c r="A12" s="1" t="s">
        <v>67</v>
      </c>
      <c r="B12">
        <v>0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/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/>
    </row>
    <row r="13" spans="1:21" x14ac:dyDescent="0.25">
      <c r="A13" s="1" t="s">
        <v>75</v>
      </c>
      <c r="B13" s="6">
        <v>1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1" x14ac:dyDescent="0.25">
      <c r="A14" t="s">
        <v>65</v>
      </c>
      <c r="B14">
        <v>6</v>
      </c>
      <c r="C14">
        <v>5</v>
      </c>
      <c r="D14">
        <v>5</v>
      </c>
      <c r="E14">
        <v>5</v>
      </c>
      <c r="F14">
        <v>6</v>
      </c>
      <c r="G14">
        <v>5</v>
      </c>
      <c r="I14">
        <v>4</v>
      </c>
      <c r="J14">
        <v>3</v>
      </c>
      <c r="K14">
        <v>5</v>
      </c>
      <c r="L14">
        <v>4</v>
      </c>
      <c r="M14">
        <v>5</v>
      </c>
      <c r="N14">
        <v>6</v>
      </c>
    </row>
    <row r="15" spans="1:21" x14ac:dyDescent="0.25">
      <c r="A15" t="s">
        <v>74</v>
      </c>
      <c r="B15">
        <v>7</v>
      </c>
      <c r="C15">
        <v>4</v>
      </c>
      <c r="D15">
        <v>5</v>
      </c>
      <c r="E15">
        <v>7</v>
      </c>
      <c r="F15">
        <v>8</v>
      </c>
      <c r="G15">
        <v>4</v>
      </c>
      <c r="I15">
        <v>5</v>
      </c>
      <c r="J15">
        <v>7</v>
      </c>
      <c r="K15">
        <v>5</v>
      </c>
      <c r="L15">
        <v>4</v>
      </c>
      <c r="M15">
        <v>2</v>
      </c>
      <c r="N15">
        <v>1</v>
      </c>
    </row>
    <row r="16" spans="1:21" x14ac:dyDescent="0.25">
      <c r="A16" t="s">
        <v>45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</row>
    <row r="17" spans="1:14" x14ac:dyDescent="0.25">
      <c r="A17" t="s">
        <v>46</v>
      </c>
    </row>
    <row r="18" spans="1:14" x14ac:dyDescent="0.25">
      <c r="A18" s="2" t="s">
        <v>47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 t="s">
        <v>68</v>
      </c>
      <c r="J18">
        <v>1</v>
      </c>
      <c r="K18">
        <v>1</v>
      </c>
      <c r="L18" t="s">
        <v>68</v>
      </c>
      <c r="M18">
        <v>1</v>
      </c>
      <c r="N18">
        <v>1</v>
      </c>
    </row>
    <row r="19" spans="1:14" x14ac:dyDescent="0.25">
      <c r="A19" s="2" t="s">
        <v>48</v>
      </c>
      <c r="B19" t="s">
        <v>68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I19">
        <v>1</v>
      </c>
      <c r="J19" t="s">
        <v>68</v>
      </c>
      <c r="K19" t="s">
        <v>68</v>
      </c>
      <c r="L19">
        <v>1</v>
      </c>
      <c r="M19" t="s">
        <v>68</v>
      </c>
      <c r="N19" t="s">
        <v>68</v>
      </c>
    </row>
    <row r="20" spans="1:14" x14ac:dyDescent="0.25">
      <c r="A20" t="s">
        <v>49</v>
      </c>
    </row>
    <row r="21" spans="1:14" x14ac:dyDescent="0.25">
      <c r="A21" s="2" t="s">
        <v>50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68</v>
      </c>
      <c r="N21" t="s">
        <v>68</v>
      </c>
    </row>
    <row r="22" spans="1:14" x14ac:dyDescent="0.25">
      <c r="A22" s="2" t="s">
        <v>51</v>
      </c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</row>
    <row r="23" spans="1:14" x14ac:dyDescent="0.25">
      <c r="A23" t="s">
        <v>52</v>
      </c>
    </row>
    <row r="24" spans="1:14" x14ac:dyDescent="0.25">
      <c r="A24" s="2" t="s">
        <v>53</v>
      </c>
      <c r="B24" t="s">
        <v>68</v>
      </c>
      <c r="C24" t="s">
        <v>68</v>
      </c>
      <c r="D24" t="s">
        <v>68</v>
      </c>
      <c r="E24" t="s">
        <v>68</v>
      </c>
      <c r="F24" t="s">
        <v>68</v>
      </c>
      <c r="G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</row>
    <row r="25" spans="1:14" x14ac:dyDescent="0.25">
      <c r="A25" s="2" t="s">
        <v>54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 t="s">
        <v>68</v>
      </c>
      <c r="M25">
        <v>1</v>
      </c>
      <c r="N25">
        <v>1</v>
      </c>
    </row>
    <row r="26" spans="1:14" x14ac:dyDescent="0.25">
      <c r="A26" s="2" t="s">
        <v>55</v>
      </c>
      <c r="B26" t="s">
        <v>68</v>
      </c>
      <c r="C26" t="s">
        <v>68</v>
      </c>
      <c r="D26" t="s">
        <v>68</v>
      </c>
      <c r="E26" t="s">
        <v>68</v>
      </c>
      <c r="F26" t="s">
        <v>68</v>
      </c>
      <c r="G26" t="s">
        <v>68</v>
      </c>
      <c r="I26" t="s">
        <v>68</v>
      </c>
      <c r="J26" t="s">
        <v>68</v>
      </c>
      <c r="K26" t="s">
        <v>68</v>
      </c>
      <c r="L26">
        <v>1</v>
      </c>
      <c r="M26" t="s">
        <v>68</v>
      </c>
      <c r="N26" t="s">
        <v>68</v>
      </c>
    </row>
    <row r="27" spans="1:14" x14ac:dyDescent="0.25">
      <c r="A27" t="s">
        <v>56</v>
      </c>
    </row>
    <row r="28" spans="1:14" x14ac:dyDescent="0.25">
      <c r="A28" s="2" t="s">
        <v>57</v>
      </c>
      <c r="B28" t="s">
        <v>68</v>
      </c>
      <c r="C28" t="s">
        <v>68</v>
      </c>
      <c r="D28" t="s">
        <v>68</v>
      </c>
      <c r="E28" t="s">
        <v>68</v>
      </c>
      <c r="F28" t="s">
        <v>68</v>
      </c>
      <c r="G28" t="s">
        <v>68</v>
      </c>
      <c r="I28" t="s">
        <v>68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</row>
    <row r="29" spans="1:14" x14ac:dyDescent="0.25">
      <c r="A29" s="2" t="s">
        <v>58</v>
      </c>
      <c r="B29" t="s">
        <v>68</v>
      </c>
      <c r="C29" t="s">
        <v>68</v>
      </c>
      <c r="D29" t="s">
        <v>68</v>
      </c>
      <c r="E29" t="s">
        <v>68</v>
      </c>
      <c r="F29" t="s">
        <v>68</v>
      </c>
      <c r="G29" t="s">
        <v>68</v>
      </c>
      <c r="I29" t="s">
        <v>68</v>
      </c>
      <c r="J29" t="s">
        <v>68</v>
      </c>
      <c r="K29" t="s">
        <v>68</v>
      </c>
      <c r="L29" t="s">
        <v>68</v>
      </c>
      <c r="M29" t="s">
        <v>68</v>
      </c>
      <c r="N29" t="s">
        <v>68</v>
      </c>
    </row>
    <row r="30" spans="1:14" x14ac:dyDescent="0.25">
      <c r="A30" s="2" t="s">
        <v>59</v>
      </c>
      <c r="B30" t="s">
        <v>68</v>
      </c>
      <c r="C30" t="s">
        <v>68</v>
      </c>
      <c r="D30" t="s">
        <v>68</v>
      </c>
      <c r="E30" t="s">
        <v>68</v>
      </c>
      <c r="F30" t="s">
        <v>68</v>
      </c>
      <c r="G30" t="s">
        <v>68</v>
      </c>
      <c r="I30" t="s">
        <v>68</v>
      </c>
      <c r="J30" t="s">
        <v>68</v>
      </c>
      <c r="K30" t="s">
        <v>68</v>
      </c>
      <c r="L30" t="s">
        <v>68</v>
      </c>
      <c r="M30" t="s">
        <v>68</v>
      </c>
      <c r="N30" t="s">
        <v>68</v>
      </c>
    </row>
    <row r="31" spans="1:14" x14ac:dyDescent="0.25">
      <c r="A31" s="2" t="s">
        <v>60</v>
      </c>
      <c r="B31" t="s">
        <v>68</v>
      </c>
      <c r="C31" t="s">
        <v>68</v>
      </c>
      <c r="D31" t="s">
        <v>68</v>
      </c>
      <c r="E31" t="s">
        <v>68</v>
      </c>
      <c r="F31" t="s">
        <v>68</v>
      </c>
      <c r="G31" t="s">
        <v>68</v>
      </c>
      <c r="I31" t="s">
        <v>68</v>
      </c>
      <c r="J31" t="s">
        <v>68</v>
      </c>
      <c r="K31" t="s">
        <v>68</v>
      </c>
      <c r="L31" t="s">
        <v>68</v>
      </c>
      <c r="M31" t="s">
        <v>68</v>
      </c>
      <c r="N31" t="s">
        <v>68</v>
      </c>
    </row>
    <row r="32" spans="1:14" x14ac:dyDescent="0.25">
      <c r="A32" s="2" t="s">
        <v>61</v>
      </c>
      <c r="B32" t="s">
        <v>68</v>
      </c>
      <c r="C32" t="s">
        <v>68</v>
      </c>
      <c r="D32" t="s">
        <v>68</v>
      </c>
      <c r="E32" t="s">
        <v>68</v>
      </c>
      <c r="F32" t="s">
        <v>68</v>
      </c>
      <c r="G32" t="s">
        <v>68</v>
      </c>
      <c r="I32" t="s">
        <v>68</v>
      </c>
      <c r="J32" t="s">
        <v>68</v>
      </c>
      <c r="K32" t="s">
        <v>68</v>
      </c>
      <c r="L32" t="s">
        <v>68</v>
      </c>
      <c r="M32" t="s">
        <v>68</v>
      </c>
      <c r="N32" t="s">
        <v>68</v>
      </c>
    </row>
    <row r="33" spans="1:14" x14ac:dyDescent="0.25">
      <c r="A33" t="s">
        <v>62</v>
      </c>
    </row>
    <row r="34" spans="1:14" x14ac:dyDescent="0.25">
      <c r="A34" s="2" t="s">
        <v>63</v>
      </c>
      <c r="B34" t="s">
        <v>68</v>
      </c>
      <c r="C34" t="s">
        <v>68</v>
      </c>
      <c r="D34" t="s">
        <v>68</v>
      </c>
      <c r="E34" t="s">
        <v>68</v>
      </c>
      <c r="F34" t="s">
        <v>68</v>
      </c>
      <c r="G34" t="s">
        <v>68</v>
      </c>
      <c r="I34" t="s">
        <v>68</v>
      </c>
      <c r="J34" t="s">
        <v>68</v>
      </c>
      <c r="K34" t="s">
        <v>68</v>
      </c>
      <c r="L34" t="s">
        <v>68</v>
      </c>
      <c r="M34" t="s">
        <v>68</v>
      </c>
      <c r="N34" t="s">
        <v>68</v>
      </c>
    </row>
    <row r="35" spans="1:14" x14ac:dyDescent="0.25">
      <c r="A35" s="2" t="s">
        <v>64</v>
      </c>
      <c r="B35" t="s">
        <v>68</v>
      </c>
      <c r="C35" t="s">
        <v>68</v>
      </c>
      <c r="D35" t="s">
        <v>68</v>
      </c>
      <c r="E35" t="s">
        <v>68</v>
      </c>
      <c r="F35" t="s">
        <v>68</v>
      </c>
      <c r="G35" t="s">
        <v>68</v>
      </c>
      <c r="I35">
        <v>1</v>
      </c>
      <c r="J35" t="s">
        <v>68</v>
      </c>
      <c r="K35" t="s">
        <v>68</v>
      </c>
      <c r="L35" t="s">
        <v>68</v>
      </c>
      <c r="M35" t="s">
        <v>68</v>
      </c>
      <c r="N35" t="s">
        <v>68</v>
      </c>
    </row>
    <row r="36" spans="1:14" x14ac:dyDescent="0.25">
      <c r="A36" s="3" t="s">
        <v>69</v>
      </c>
      <c r="B36" t="s">
        <v>68</v>
      </c>
      <c r="C36" t="s">
        <v>68</v>
      </c>
      <c r="D36" t="s">
        <v>70</v>
      </c>
      <c r="E36" t="s">
        <v>68</v>
      </c>
      <c r="F36" t="s">
        <v>68</v>
      </c>
      <c r="G36" t="s">
        <v>68</v>
      </c>
      <c r="I36" t="s">
        <v>71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</row>
    <row r="37" spans="1:14" x14ac:dyDescent="0.25">
      <c r="A37" s="3"/>
    </row>
  </sheetData>
  <mergeCells count="4">
    <mergeCell ref="Q1:R1"/>
    <mergeCell ref="S1:T1"/>
    <mergeCell ref="B1:H1"/>
    <mergeCell ref="I1:O1"/>
  </mergeCells>
  <conditionalFormatting sqref="X42:XFD44 Q17:XFD17 Q16:V16 W14:XFD16 A16:P17 A45:XFD1048576 A42:V44 A15:O15 A18:XFD41 A3:XFD13 A14:V14 S15:V15">
    <cfRule type="containsText" dxfId="4" priority="2" operator="containsText" text="NA">
      <formula>NOT(ISERROR(SEARCH("NA",A3)))</formula>
    </cfRule>
  </conditionalFormatting>
  <conditionalFormatting sqref="P15:R15">
    <cfRule type="containsText" dxfId="3" priority="1" operator="containsText" text="NA">
      <formula>NOT(ISERROR(SEARCH("NA",P15)))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18" sqref="H18"/>
    </sheetView>
  </sheetViews>
  <sheetFormatPr defaultRowHeight="15" x14ac:dyDescent="0.25"/>
  <cols>
    <col min="3" max="3" width="18.140625" customWidth="1"/>
  </cols>
  <sheetData>
    <row r="1" spans="1:15" x14ac:dyDescent="0.25">
      <c r="A1" t="s">
        <v>26</v>
      </c>
      <c r="C1" t="s">
        <v>27</v>
      </c>
      <c r="D1" s="66" t="s">
        <v>28</v>
      </c>
      <c r="E1" s="66"/>
      <c r="F1" s="66" t="s">
        <v>29</v>
      </c>
      <c r="G1" s="66"/>
      <c r="H1" s="66" t="s">
        <v>30</v>
      </c>
      <c r="I1" s="66"/>
      <c r="J1" s="66" t="s">
        <v>31</v>
      </c>
      <c r="K1" s="66"/>
      <c r="L1" s="66" t="s">
        <v>32</v>
      </c>
      <c r="M1" s="66"/>
      <c r="N1" s="66" t="s">
        <v>33</v>
      </c>
      <c r="O1" s="66"/>
    </row>
    <row r="2" spans="1:15" x14ac:dyDescent="0.25">
      <c r="C2" t="s">
        <v>34</v>
      </c>
      <c r="D2" s="66">
        <v>66</v>
      </c>
      <c r="E2" s="66"/>
      <c r="F2" s="66" t="s">
        <v>35</v>
      </c>
      <c r="G2" s="66"/>
      <c r="H2" s="66">
        <v>32</v>
      </c>
      <c r="I2" s="66"/>
      <c r="J2" s="66">
        <v>20</v>
      </c>
      <c r="K2" s="66"/>
      <c r="L2" s="66">
        <v>30</v>
      </c>
      <c r="M2" s="66"/>
      <c r="N2" s="66">
        <v>30</v>
      </c>
      <c r="O2" s="66"/>
    </row>
    <row r="3" spans="1:15" x14ac:dyDescent="0.25">
      <c r="B3" s="4" t="s">
        <v>79</v>
      </c>
      <c r="C3" t="s">
        <v>36</v>
      </c>
      <c r="D3" t="s">
        <v>37</v>
      </c>
      <c r="E3" t="s">
        <v>38</v>
      </c>
      <c r="F3" t="s">
        <v>37</v>
      </c>
      <c r="G3" t="s">
        <v>38</v>
      </c>
      <c r="H3" t="s">
        <v>37</v>
      </c>
      <c r="I3" t="s">
        <v>38</v>
      </c>
      <c r="J3" t="s">
        <v>37</v>
      </c>
      <c r="K3" t="s">
        <v>38</v>
      </c>
      <c r="L3" t="s">
        <v>37</v>
      </c>
      <c r="M3" t="s">
        <v>38</v>
      </c>
      <c r="N3" t="s">
        <v>37</v>
      </c>
      <c r="O3" t="s">
        <v>38</v>
      </c>
    </row>
    <row r="4" spans="1:15" ht="23.25" x14ac:dyDescent="0.5">
      <c r="A4">
        <v>1</v>
      </c>
      <c r="B4" s="15" t="s">
        <v>80</v>
      </c>
      <c r="D4">
        <v>60</v>
      </c>
      <c r="E4">
        <v>66</v>
      </c>
      <c r="F4">
        <v>0</v>
      </c>
      <c r="G4">
        <v>0</v>
      </c>
      <c r="H4">
        <v>30</v>
      </c>
      <c r="I4">
        <v>32</v>
      </c>
      <c r="J4">
        <v>20</v>
      </c>
      <c r="K4">
        <v>20</v>
      </c>
      <c r="L4">
        <v>27</v>
      </c>
      <c r="M4">
        <v>29</v>
      </c>
      <c r="N4">
        <v>24</v>
      </c>
      <c r="O4">
        <v>26</v>
      </c>
    </row>
    <row r="5" spans="1:15" ht="23.25" x14ac:dyDescent="0.5">
      <c r="A5">
        <v>2</v>
      </c>
      <c r="B5" s="15" t="s">
        <v>81</v>
      </c>
      <c r="D5">
        <v>46</v>
      </c>
      <c r="E5">
        <v>66</v>
      </c>
      <c r="F5">
        <v>15</v>
      </c>
      <c r="G5">
        <v>0</v>
      </c>
      <c r="H5">
        <v>20</v>
      </c>
      <c r="I5">
        <v>32</v>
      </c>
      <c r="J5">
        <v>14</v>
      </c>
      <c r="K5">
        <v>20</v>
      </c>
      <c r="L5">
        <v>27</v>
      </c>
      <c r="M5">
        <v>29</v>
      </c>
      <c r="N5">
        <v>11</v>
      </c>
      <c r="O5">
        <v>15</v>
      </c>
    </row>
    <row r="6" spans="1:15" ht="23.25" x14ac:dyDescent="0.5">
      <c r="A6">
        <v>3</v>
      </c>
      <c r="B6" s="15" t="s">
        <v>82</v>
      </c>
      <c r="D6">
        <v>56</v>
      </c>
      <c r="E6">
        <v>56</v>
      </c>
      <c r="F6">
        <v>0</v>
      </c>
      <c r="G6">
        <v>0</v>
      </c>
      <c r="H6">
        <v>32</v>
      </c>
      <c r="I6">
        <v>32</v>
      </c>
      <c r="J6">
        <v>20</v>
      </c>
      <c r="K6">
        <v>20</v>
      </c>
      <c r="L6">
        <v>24</v>
      </c>
      <c r="M6">
        <v>26</v>
      </c>
      <c r="N6">
        <v>20</v>
      </c>
      <c r="O6">
        <v>22</v>
      </c>
    </row>
    <row r="7" spans="1:15" ht="23.25" x14ac:dyDescent="0.5">
      <c r="A7">
        <v>4</v>
      </c>
      <c r="B7" s="15" t="s">
        <v>83</v>
      </c>
      <c r="D7">
        <v>56</v>
      </c>
      <c r="E7">
        <v>62</v>
      </c>
      <c r="F7">
        <v>0</v>
      </c>
      <c r="G7">
        <v>0</v>
      </c>
      <c r="H7">
        <v>32</v>
      </c>
      <c r="I7">
        <v>32</v>
      </c>
      <c r="J7">
        <v>20</v>
      </c>
      <c r="K7">
        <v>20</v>
      </c>
      <c r="L7">
        <v>24</v>
      </c>
      <c r="M7">
        <v>26</v>
      </c>
      <c r="N7">
        <v>15</v>
      </c>
      <c r="O7">
        <v>20</v>
      </c>
    </row>
    <row r="8" spans="1:15" ht="23.25" x14ac:dyDescent="0.5">
      <c r="A8">
        <v>5</v>
      </c>
      <c r="B8" s="15" t="s">
        <v>88</v>
      </c>
      <c r="D8">
        <v>66</v>
      </c>
      <c r="E8">
        <v>66</v>
      </c>
      <c r="F8">
        <v>0</v>
      </c>
      <c r="G8">
        <v>0</v>
      </c>
      <c r="H8">
        <v>32</v>
      </c>
      <c r="I8">
        <v>32</v>
      </c>
      <c r="J8">
        <v>20</v>
      </c>
      <c r="K8">
        <v>20</v>
      </c>
      <c r="L8">
        <v>23</v>
      </c>
      <c r="M8">
        <v>30</v>
      </c>
      <c r="N8">
        <v>25</v>
      </c>
      <c r="O8">
        <v>23</v>
      </c>
    </row>
    <row r="9" spans="1:15" ht="23.25" x14ac:dyDescent="0.5">
      <c r="A9">
        <v>6</v>
      </c>
      <c r="B9" s="15" t="s">
        <v>89</v>
      </c>
      <c r="D9">
        <v>30</v>
      </c>
      <c r="E9">
        <v>66</v>
      </c>
      <c r="F9">
        <v>0</v>
      </c>
      <c r="G9">
        <v>0</v>
      </c>
      <c r="H9">
        <v>14</v>
      </c>
      <c r="I9">
        <v>32</v>
      </c>
      <c r="J9">
        <v>10</v>
      </c>
      <c r="K9">
        <v>20</v>
      </c>
      <c r="L9">
        <v>21</v>
      </c>
      <c r="M9">
        <v>20</v>
      </c>
      <c r="N9">
        <v>15</v>
      </c>
      <c r="O9">
        <v>15</v>
      </c>
    </row>
    <row r="10" spans="1:15" ht="23.25" x14ac:dyDescent="0.5">
      <c r="A10">
        <v>7</v>
      </c>
      <c r="B10" s="15" t="s">
        <v>84</v>
      </c>
      <c r="D10">
        <v>31</v>
      </c>
      <c r="E10">
        <v>56</v>
      </c>
      <c r="F10">
        <v>0</v>
      </c>
      <c r="G10">
        <v>0</v>
      </c>
      <c r="H10">
        <v>22</v>
      </c>
      <c r="I10">
        <v>27</v>
      </c>
      <c r="J10">
        <v>11</v>
      </c>
      <c r="K10">
        <v>13</v>
      </c>
      <c r="L10">
        <v>14</v>
      </c>
      <c r="M10">
        <v>16</v>
      </c>
      <c r="N10">
        <v>10</v>
      </c>
      <c r="O10">
        <v>12</v>
      </c>
    </row>
    <row r="11" spans="1:15" ht="23.25" x14ac:dyDescent="0.5">
      <c r="A11">
        <v>8</v>
      </c>
      <c r="B11" s="15" t="s">
        <v>85</v>
      </c>
      <c r="D11">
        <v>0</v>
      </c>
      <c r="E11">
        <v>34</v>
      </c>
      <c r="F11">
        <v>0</v>
      </c>
      <c r="G11">
        <v>0</v>
      </c>
      <c r="H11">
        <v>8</v>
      </c>
      <c r="I11">
        <v>16</v>
      </c>
      <c r="J11">
        <v>14</v>
      </c>
      <c r="K11">
        <v>16</v>
      </c>
      <c r="L11">
        <v>13</v>
      </c>
      <c r="M11">
        <v>15</v>
      </c>
      <c r="N11">
        <v>13</v>
      </c>
      <c r="O11">
        <v>15</v>
      </c>
    </row>
    <row r="12" spans="1:15" ht="23.25" x14ac:dyDescent="0.5">
      <c r="A12">
        <v>9</v>
      </c>
      <c r="B12" s="15" t="s">
        <v>86</v>
      </c>
      <c r="D12">
        <v>58</v>
      </c>
      <c r="E12">
        <v>62</v>
      </c>
      <c r="F12">
        <v>0</v>
      </c>
      <c r="G12">
        <v>0</v>
      </c>
      <c r="H12">
        <v>27</v>
      </c>
      <c r="I12">
        <v>32</v>
      </c>
      <c r="J12">
        <v>16</v>
      </c>
      <c r="K12">
        <v>20</v>
      </c>
      <c r="L12">
        <v>25</v>
      </c>
      <c r="M12">
        <v>27</v>
      </c>
      <c r="N12">
        <v>17</v>
      </c>
      <c r="O12">
        <v>20</v>
      </c>
    </row>
    <row r="13" spans="1:15" ht="23.25" x14ac:dyDescent="0.5">
      <c r="A13">
        <v>10</v>
      </c>
      <c r="B13" s="15" t="s">
        <v>87</v>
      </c>
      <c r="D13">
        <v>60</v>
      </c>
      <c r="E13">
        <v>62</v>
      </c>
      <c r="F13">
        <v>0</v>
      </c>
      <c r="G13">
        <v>0</v>
      </c>
      <c r="H13">
        <v>26</v>
      </c>
      <c r="I13">
        <v>29</v>
      </c>
      <c r="J13">
        <v>7</v>
      </c>
      <c r="K13">
        <v>15</v>
      </c>
      <c r="L13">
        <v>28</v>
      </c>
      <c r="M13">
        <v>29</v>
      </c>
      <c r="N13">
        <v>21</v>
      </c>
      <c r="O13">
        <v>25</v>
      </c>
    </row>
    <row r="14" spans="1:15" ht="23.25" x14ac:dyDescent="0.5">
      <c r="A14">
        <v>11</v>
      </c>
      <c r="B14" s="15" t="s">
        <v>90</v>
      </c>
      <c r="D14">
        <v>0</v>
      </c>
      <c r="E14">
        <v>39</v>
      </c>
      <c r="F14">
        <v>0</v>
      </c>
      <c r="G14">
        <v>0</v>
      </c>
      <c r="H14">
        <v>8</v>
      </c>
      <c r="I14">
        <v>12</v>
      </c>
      <c r="J14">
        <v>3</v>
      </c>
      <c r="K14">
        <v>14</v>
      </c>
      <c r="L14">
        <v>15</v>
      </c>
      <c r="M14">
        <v>21</v>
      </c>
      <c r="N14">
        <v>7</v>
      </c>
      <c r="O14">
        <v>8</v>
      </c>
    </row>
    <row r="15" spans="1:15" ht="23.25" x14ac:dyDescent="0.5">
      <c r="A15">
        <v>12</v>
      </c>
      <c r="B15" s="15" t="s">
        <v>91</v>
      </c>
      <c r="D15">
        <v>62</v>
      </c>
      <c r="E15">
        <v>66</v>
      </c>
      <c r="F15">
        <v>0</v>
      </c>
      <c r="G15">
        <v>0</v>
      </c>
      <c r="H15">
        <v>27</v>
      </c>
      <c r="I15">
        <v>32</v>
      </c>
      <c r="J15">
        <v>20</v>
      </c>
      <c r="K15">
        <v>20</v>
      </c>
      <c r="L15">
        <v>12</v>
      </c>
      <c r="M15">
        <v>12</v>
      </c>
      <c r="N15">
        <v>7</v>
      </c>
      <c r="O15">
        <v>7</v>
      </c>
    </row>
  </sheetData>
  <mergeCells count="12">
    <mergeCell ref="N2:O2"/>
    <mergeCell ref="D1:E1"/>
    <mergeCell ref="F1:G1"/>
    <mergeCell ref="H1:I1"/>
    <mergeCell ref="J1:K1"/>
    <mergeCell ref="L1:M1"/>
    <mergeCell ref="N1:O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9" sqref="C19"/>
    </sheetView>
  </sheetViews>
  <sheetFormatPr defaultRowHeight="15" x14ac:dyDescent="0.25"/>
  <cols>
    <col min="1" max="1" width="55.28515625" customWidth="1"/>
    <col min="2" max="2" width="56.85546875" customWidth="1"/>
  </cols>
  <sheetData>
    <row r="1" spans="1:2" ht="21.75" thickBot="1" x14ac:dyDescent="0.3">
      <c r="A1" s="28" t="s">
        <v>0</v>
      </c>
      <c r="B1" s="29" t="s">
        <v>1</v>
      </c>
    </row>
    <row r="2" spans="1:2" ht="21" x14ac:dyDescent="0.25">
      <c r="A2" s="30" t="s">
        <v>92</v>
      </c>
      <c r="B2" s="32"/>
    </row>
    <row r="3" spans="1:2" ht="21.75" thickBot="1" x14ac:dyDescent="0.3">
      <c r="A3" s="31" t="s">
        <v>3</v>
      </c>
      <c r="B3" s="33">
        <v>4</v>
      </c>
    </row>
    <row r="4" spans="1:2" ht="21" x14ac:dyDescent="0.25">
      <c r="A4" s="30" t="s">
        <v>93</v>
      </c>
      <c r="B4" s="32"/>
    </row>
    <row r="5" spans="1:2" ht="21.75" thickBot="1" x14ac:dyDescent="0.3">
      <c r="A5" s="31" t="s">
        <v>7</v>
      </c>
      <c r="B5" s="33" t="s">
        <v>94</v>
      </c>
    </row>
    <row r="6" spans="1:2" ht="21" x14ac:dyDescent="0.25">
      <c r="A6" s="30" t="s">
        <v>95</v>
      </c>
      <c r="B6" s="32"/>
    </row>
    <row r="7" spans="1:2" ht="21" x14ac:dyDescent="0.25">
      <c r="A7" s="30" t="s">
        <v>11</v>
      </c>
      <c r="B7" s="34">
        <v>2</v>
      </c>
    </row>
    <row r="8" spans="1:2" ht="21.75" thickBot="1" x14ac:dyDescent="0.3">
      <c r="A8" s="31" t="s">
        <v>96</v>
      </c>
      <c r="B8" s="33">
        <v>2</v>
      </c>
    </row>
    <row r="9" spans="1:2" ht="21" x14ac:dyDescent="0.25">
      <c r="A9" s="30" t="s">
        <v>97</v>
      </c>
      <c r="B9" s="32"/>
    </row>
    <row r="10" spans="1:2" ht="21.75" thickBot="1" x14ac:dyDescent="0.3">
      <c r="A10" s="31" t="s">
        <v>13</v>
      </c>
      <c r="B10" s="33">
        <v>4</v>
      </c>
    </row>
    <row r="11" spans="1:2" ht="21" x14ac:dyDescent="0.25">
      <c r="A11" s="30" t="s">
        <v>98</v>
      </c>
      <c r="B11" s="32"/>
    </row>
    <row r="12" spans="1:2" ht="21" x14ac:dyDescent="0.25">
      <c r="A12" s="30" t="s">
        <v>16</v>
      </c>
      <c r="B12" s="34">
        <v>4</v>
      </c>
    </row>
    <row r="13" spans="1:2" ht="21.75" thickBot="1" x14ac:dyDescent="0.3">
      <c r="A13" s="31" t="s">
        <v>17</v>
      </c>
      <c r="B13" s="33">
        <v>0</v>
      </c>
    </row>
    <row r="14" spans="1:2" ht="21" x14ac:dyDescent="0.25">
      <c r="A14" s="30" t="s">
        <v>99</v>
      </c>
      <c r="B14" s="32"/>
    </row>
    <row r="15" spans="1:2" ht="21" x14ac:dyDescent="0.25">
      <c r="A15" s="30" t="s">
        <v>100</v>
      </c>
      <c r="B15" s="34">
        <v>4</v>
      </c>
    </row>
    <row r="16" spans="1:2" ht="21.75" thickBot="1" x14ac:dyDescent="0.3">
      <c r="A16" s="31" t="s">
        <v>101</v>
      </c>
      <c r="B16" s="33">
        <v>0</v>
      </c>
    </row>
    <row r="17" spans="1:2" ht="21" x14ac:dyDescent="0.25">
      <c r="A17" s="30" t="s">
        <v>102</v>
      </c>
      <c r="B17" s="34"/>
    </row>
    <row r="18" spans="1:2" ht="21" x14ac:dyDescent="0.25">
      <c r="A18" s="30" t="s">
        <v>103</v>
      </c>
      <c r="B18" s="34">
        <v>1</v>
      </c>
    </row>
    <row r="19" spans="1:2" ht="21" x14ac:dyDescent="0.25">
      <c r="A19" s="30" t="s">
        <v>104</v>
      </c>
      <c r="B19" s="34">
        <v>1</v>
      </c>
    </row>
    <row r="20" spans="1:2" ht="21" x14ac:dyDescent="0.25">
      <c r="A20" s="30" t="s">
        <v>105</v>
      </c>
      <c r="B20" s="34">
        <v>2</v>
      </c>
    </row>
    <row r="21" spans="1:2" ht="21.75" thickBot="1" x14ac:dyDescent="0.3">
      <c r="A21" s="35"/>
      <c r="B21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M5" sqref="M5"/>
    </sheetView>
  </sheetViews>
  <sheetFormatPr defaultRowHeight="15" x14ac:dyDescent="0.25"/>
  <sheetData>
    <row r="1" spans="1:14" ht="21.75" thickTop="1" x14ac:dyDescent="0.25">
      <c r="A1" s="71" t="s">
        <v>26</v>
      </c>
      <c r="B1" s="74" t="s">
        <v>27</v>
      </c>
      <c r="C1" s="76" t="s">
        <v>28</v>
      </c>
      <c r="D1" s="68"/>
      <c r="E1" s="78" t="s">
        <v>29</v>
      </c>
      <c r="F1" s="79"/>
      <c r="G1" s="67" t="s">
        <v>30</v>
      </c>
      <c r="H1" s="68"/>
      <c r="I1" s="78" t="s">
        <v>31</v>
      </c>
      <c r="J1" s="79"/>
      <c r="K1" s="67" t="s">
        <v>32</v>
      </c>
      <c r="L1" s="68"/>
      <c r="M1" s="78" t="s">
        <v>33</v>
      </c>
      <c r="N1" s="79"/>
    </row>
    <row r="2" spans="1:14" ht="21.75" thickBot="1" x14ac:dyDescent="0.3">
      <c r="A2" s="72"/>
      <c r="B2" s="75"/>
      <c r="C2" s="77">
        <v>-66</v>
      </c>
      <c r="D2" s="70"/>
      <c r="E2" s="69">
        <v>-25</v>
      </c>
      <c r="F2" s="70"/>
      <c r="G2" s="69">
        <v>-32</v>
      </c>
      <c r="H2" s="70"/>
      <c r="I2" s="69">
        <v>-20</v>
      </c>
      <c r="J2" s="70"/>
      <c r="K2" s="69">
        <v>-30</v>
      </c>
      <c r="L2" s="70"/>
      <c r="M2" s="69">
        <v>-30</v>
      </c>
      <c r="N2" s="70"/>
    </row>
    <row r="3" spans="1:14" ht="42.75" thickBot="1" x14ac:dyDescent="0.3">
      <c r="A3" s="72"/>
      <c r="B3" s="17" t="s">
        <v>34</v>
      </c>
      <c r="C3" s="82">
        <v>66</v>
      </c>
      <c r="D3" s="83"/>
      <c r="E3" s="84" t="s">
        <v>35</v>
      </c>
      <c r="F3" s="83"/>
      <c r="G3" s="84">
        <v>32</v>
      </c>
      <c r="H3" s="83"/>
      <c r="I3" s="84">
        <v>20</v>
      </c>
      <c r="J3" s="83"/>
      <c r="K3" s="84">
        <v>30</v>
      </c>
      <c r="L3" s="83"/>
      <c r="M3" s="84">
        <v>30</v>
      </c>
      <c r="N3" s="83"/>
    </row>
    <row r="4" spans="1:14" ht="42.75" thickBot="1" x14ac:dyDescent="0.3">
      <c r="A4" s="73"/>
      <c r="B4" s="18" t="s">
        <v>36</v>
      </c>
      <c r="C4" s="19" t="s">
        <v>37</v>
      </c>
      <c r="D4" s="20" t="s">
        <v>38</v>
      </c>
      <c r="E4" s="19" t="s">
        <v>37</v>
      </c>
      <c r="F4" s="20" t="s">
        <v>38</v>
      </c>
      <c r="G4" s="19" t="s">
        <v>37</v>
      </c>
      <c r="H4" s="20" t="s">
        <v>38</v>
      </c>
      <c r="I4" s="19" t="s">
        <v>37</v>
      </c>
      <c r="J4" s="20" t="s">
        <v>38</v>
      </c>
      <c r="K4" s="19" t="s">
        <v>37</v>
      </c>
      <c r="L4" s="20" t="s">
        <v>38</v>
      </c>
      <c r="M4" s="19" t="s">
        <v>37</v>
      </c>
      <c r="N4" s="20" t="s">
        <v>38</v>
      </c>
    </row>
    <row r="5" spans="1:14" ht="21.75" thickBot="1" x14ac:dyDescent="0.3">
      <c r="A5" s="80">
        <v>1</v>
      </c>
      <c r="B5" s="81"/>
      <c r="C5" s="21">
        <v>14</v>
      </c>
      <c r="D5" s="22">
        <v>26</v>
      </c>
      <c r="E5" s="23">
        <v>4</v>
      </c>
      <c r="F5" s="24">
        <v>13</v>
      </c>
      <c r="G5" s="21">
        <v>6</v>
      </c>
      <c r="H5" s="22">
        <v>8</v>
      </c>
      <c r="I5" s="21">
        <v>18</v>
      </c>
      <c r="J5" s="22">
        <v>18</v>
      </c>
      <c r="K5" s="21">
        <v>28</v>
      </c>
      <c r="L5" s="22">
        <v>28</v>
      </c>
      <c r="M5" s="25">
        <v>27</v>
      </c>
      <c r="N5" s="22">
        <v>27</v>
      </c>
    </row>
    <row r="6" spans="1:14" ht="21.75" thickBot="1" x14ac:dyDescent="0.3">
      <c r="A6" s="80">
        <v>2</v>
      </c>
      <c r="B6" s="81"/>
      <c r="C6" s="21">
        <v>0</v>
      </c>
      <c r="D6" s="22">
        <v>18</v>
      </c>
      <c r="E6" s="23">
        <v>0</v>
      </c>
      <c r="F6" s="24">
        <v>5</v>
      </c>
      <c r="G6" s="21">
        <v>2</v>
      </c>
      <c r="H6" s="22">
        <v>5</v>
      </c>
      <c r="I6" s="21">
        <v>12</v>
      </c>
      <c r="J6" s="22">
        <v>18</v>
      </c>
      <c r="K6" s="21">
        <v>30</v>
      </c>
      <c r="L6" s="22">
        <v>30</v>
      </c>
      <c r="M6" s="25">
        <v>25</v>
      </c>
      <c r="N6" s="22">
        <v>25</v>
      </c>
    </row>
    <row r="7" spans="1:14" ht="21.75" thickBot="1" x14ac:dyDescent="0.3">
      <c r="A7" s="80">
        <v>3</v>
      </c>
      <c r="B7" s="81"/>
      <c r="C7" s="21">
        <v>66</v>
      </c>
      <c r="D7" s="22">
        <v>66</v>
      </c>
      <c r="E7" s="26">
        <v>0</v>
      </c>
      <c r="F7" s="27">
        <v>0</v>
      </c>
      <c r="G7" s="21">
        <v>29</v>
      </c>
      <c r="H7" s="22">
        <v>32</v>
      </c>
      <c r="I7" s="21">
        <v>20</v>
      </c>
      <c r="J7" s="22">
        <v>20</v>
      </c>
      <c r="K7" s="21">
        <v>22</v>
      </c>
      <c r="L7" s="22">
        <v>23</v>
      </c>
      <c r="M7" s="25">
        <v>18</v>
      </c>
      <c r="N7" s="22">
        <v>18</v>
      </c>
    </row>
    <row r="8" spans="1:14" ht="21.75" thickBot="1" x14ac:dyDescent="0.3">
      <c r="A8" s="80">
        <v>4</v>
      </c>
      <c r="B8" s="81"/>
      <c r="C8" s="21">
        <v>54</v>
      </c>
      <c r="D8" s="22">
        <v>65</v>
      </c>
      <c r="E8" s="26">
        <v>10</v>
      </c>
      <c r="F8" s="27">
        <v>5</v>
      </c>
      <c r="G8" s="21">
        <v>29</v>
      </c>
      <c r="H8" s="22">
        <v>30</v>
      </c>
      <c r="I8" s="21">
        <v>15</v>
      </c>
      <c r="J8" s="22">
        <v>18</v>
      </c>
      <c r="K8" s="21">
        <v>29</v>
      </c>
      <c r="L8" s="22">
        <v>29</v>
      </c>
      <c r="M8" s="25">
        <v>21</v>
      </c>
      <c r="N8" s="22">
        <v>23</v>
      </c>
    </row>
  </sheetData>
  <mergeCells count="24">
    <mergeCell ref="A5:B5"/>
    <mergeCell ref="A6:B6"/>
    <mergeCell ref="A7:B7"/>
    <mergeCell ref="A8:B8"/>
    <mergeCell ref="M1:N1"/>
    <mergeCell ref="M2:N2"/>
    <mergeCell ref="C3:D3"/>
    <mergeCell ref="E3:F3"/>
    <mergeCell ref="G3:H3"/>
    <mergeCell ref="I3:J3"/>
    <mergeCell ref="K3:L3"/>
    <mergeCell ref="M3:N3"/>
    <mergeCell ref="G1:H1"/>
    <mergeCell ref="G2:H2"/>
    <mergeCell ref="I1:J1"/>
    <mergeCell ref="I2:J2"/>
    <mergeCell ref="K1:L1"/>
    <mergeCell ref="K2:L2"/>
    <mergeCell ref="A1:A4"/>
    <mergeCell ref="B1:B2"/>
    <mergeCell ref="C1:D1"/>
    <mergeCell ref="C2:D2"/>
    <mergeCell ref="E1:F1"/>
    <mergeCell ref="E2:F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2" sqref="B12"/>
    </sheetView>
  </sheetViews>
  <sheetFormatPr defaultRowHeight="15" x14ac:dyDescent="0.25"/>
  <cols>
    <col min="1" max="1" width="62" customWidth="1"/>
    <col min="2" max="2" width="11.7109375" bestFit="1" customWidth="1"/>
    <col min="3" max="3" width="14.5703125" bestFit="1" customWidth="1"/>
  </cols>
  <sheetData>
    <row r="1" spans="1:3" ht="24.75" thickBot="1" x14ac:dyDescent="0.3">
      <c r="A1" s="85" t="s">
        <v>0</v>
      </c>
      <c r="B1" s="88" t="s">
        <v>1</v>
      </c>
      <c r="C1" s="89"/>
    </row>
    <row r="2" spans="1:3" ht="24" x14ac:dyDescent="0.25">
      <c r="A2" s="86"/>
      <c r="B2" s="43" t="s">
        <v>114</v>
      </c>
      <c r="C2" s="43" t="s">
        <v>116</v>
      </c>
    </row>
    <row r="3" spans="1:3" ht="24.75" thickBot="1" x14ac:dyDescent="0.3">
      <c r="A3" s="87"/>
      <c r="B3" s="44" t="s">
        <v>115</v>
      </c>
      <c r="C3" s="44" t="s">
        <v>115</v>
      </c>
    </row>
    <row r="4" spans="1:3" ht="24" x14ac:dyDescent="0.25">
      <c r="A4" s="45" t="s">
        <v>117</v>
      </c>
      <c r="B4" s="47"/>
      <c r="C4" s="47"/>
    </row>
    <row r="5" spans="1:3" ht="24" x14ac:dyDescent="0.25">
      <c r="A5" s="45" t="s">
        <v>3</v>
      </c>
      <c r="B5" s="47">
        <v>5</v>
      </c>
      <c r="C5" s="47">
        <v>2</v>
      </c>
    </row>
    <row r="6" spans="1:3" ht="24" x14ac:dyDescent="0.25">
      <c r="A6" s="45" t="s">
        <v>4</v>
      </c>
      <c r="B6" s="47">
        <v>0</v>
      </c>
      <c r="C6" s="47">
        <v>3</v>
      </c>
    </row>
    <row r="7" spans="1:3" ht="24.75" thickBot="1" x14ac:dyDescent="0.3">
      <c r="A7" s="46" t="s">
        <v>5</v>
      </c>
      <c r="B7" s="50">
        <v>5</v>
      </c>
      <c r="C7" s="51">
        <v>5</v>
      </c>
    </row>
    <row r="8" spans="1:3" ht="24" x14ac:dyDescent="0.25">
      <c r="A8" s="48" t="s">
        <v>118</v>
      </c>
      <c r="B8" s="47"/>
      <c r="C8" s="47"/>
    </row>
    <row r="9" spans="1:3" ht="24" x14ac:dyDescent="0.25">
      <c r="A9" s="45" t="s">
        <v>119</v>
      </c>
      <c r="B9" s="47">
        <v>2</v>
      </c>
      <c r="C9" s="47">
        <v>0</v>
      </c>
    </row>
    <row r="10" spans="1:3" ht="24" x14ac:dyDescent="0.25">
      <c r="A10" s="45" t="s">
        <v>120</v>
      </c>
      <c r="B10" s="47">
        <v>0</v>
      </c>
      <c r="C10" s="47">
        <v>0</v>
      </c>
    </row>
    <row r="11" spans="1:3" ht="24" x14ac:dyDescent="0.25">
      <c r="A11" s="45" t="s">
        <v>121</v>
      </c>
      <c r="B11" s="47">
        <v>1</v>
      </c>
      <c r="C11" s="47">
        <v>1</v>
      </c>
    </row>
    <row r="12" spans="1:3" ht="24" x14ac:dyDescent="0.25">
      <c r="A12" s="45" t="s">
        <v>122</v>
      </c>
      <c r="B12" s="47">
        <v>1</v>
      </c>
      <c r="C12" s="47">
        <v>2</v>
      </c>
    </row>
    <row r="13" spans="1:3" ht="24" x14ac:dyDescent="0.25">
      <c r="A13" s="45" t="s">
        <v>123</v>
      </c>
      <c r="B13" s="47">
        <v>1</v>
      </c>
      <c r="C13" s="47">
        <v>2</v>
      </c>
    </row>
    <row r="14" spans="1:3" ht="24" x14ac:dyDescent="0.25">
      <c r="A14" s="45" t="s">
        <v>124</v>
      </c>
      <c r="B14" s="47"/>
      <c r="C14" s="47"/>
    </row>
    <row r="15" spans="1:3" ht="24" x14ac:dyDescent="0.25">
      <c r="A15" s="45" t="s">
        <v>125</v>
      </c>
      <c r="B15" s="47"/>
      <c r="C15" s="47"/>
    </row>
    <row r="16" spans="1:3" ht="24.75" thickBot="1" x14ac:dyDescent="0.3">
      <c r="A16" s="46" t="s">
        <v>126</v>
      </c>
      <c r="B16" s="52"/>
      <c r="C16" s="53"/>
    </row>
    <row r="17" spans="1:3" ht="24" x14ac:dyDescent="0.25">
      <c r="A17" s="45" t="s">
        <v>127</v>
      </c>
      <c r="B17" s="47"/>
      <c r="C17" s="47"/>
    </row>
    <row r="18" spans="1:3" ht="24" x14ac:dyDescent="0.25">
      <c r="A18" s="45" t="s">
        <v>10</v>
      </c>
      <c r="B18" s="47">
        <v>0</v>
      </c>
      <c r="C18" s="47">
        <v>3</v>
      </c>
    </row>
    <row r="19" spans="1:3" ht="24" x14ac:dyDescent="0.25">
      <c r="A19" s="45" t="s">
        <v>11</v>
      </c>
      <c r="B19" s="47">
        <v>3</v>
      </c>
      <c r="C19" s="47">
        <v>1</v>
      </c>
    </row>
    <row r="20" spans="1:3" ht="24" x14ac:dyDescent="0.25">
      <c r="A20" s="45" t="s">
        <v>96</v>
      </c>
      <c r="B20" s="47">
        <v>1</v>
      </c>
      <c r="C20" s="47">
        <v>1</v>
      </c>
    </row>
    <row r="21" spans="1:3" ht="24.75" thickBot="1" x14ac:dyDescent="0.3">
      <c r="A21" s="46" t="s">
        <v>128</v>
      </c>
      <c r="B21" s="50">
        <v>1</v>
      </c>
      <c r="C21" s="51">
        <v>0</v>
      </c>
    </row>
    <row r="22" spans="1:3" ht="24" x14ac:dyDescent="0.25">
      <c r="A22" s="45" t="s">
        <v>129</v>
      </c>
      <c r="B22" s="49"/>
      <c r="C22" s="49"/>
    </row>
    <row r="23" spans="1:3" ht="24" x14ac:dyDescent="0.25">
      <c r="A23" s="45" t="s">
        <v>130</v>
      </c>
      <c r="B23" s="47">
        <v>3</v>
      </c>
      <c r="C23" s="47">
        <v>3</v>
      </c>
    </row>
    <row r="24" spans="1:3" ht="24" x14ac:dyDescent="0.25">
      <c r="A24" s="45" t="s">
        <v>131</v>
      </c>
      <c r="B24" s="47">
        <v>2</v>
      </c>
      <c r="C24" s="47">
        <v>1</v>
      </c>
    </row>
    <row r="25" spans="1:3" ht="24.75" thickBot="1" x14ac:dyDescent="0.3">
      <c r="A25" s="46" t="s">
        <v>132</v>
      </c>
      <c r="B25" s="50">
        <v>0</v>
      </c>
      <c r="C25" s="51">
        <v>1</v>
      </c>
    </row>
    <row r="26" spans="1:3" ht="24" x14ac:dyDescent="0.25">
      <c r="A26" s="45" t="s">
        <v>133</v>
      </c>
      <c r="B26" s="47"/>
      <c r="C26" s="47"/>
    </row>
    <row r="27" spans="1:3" ht="24" x14ac:dyDescent="0.25">
      <c r="A27" s="45" t="s">
        <v>134</v>
      </c>
      <c r="B27" s="47">
        <v>3</v>
      </c>
      <c r="C27" s="47">
        <v>1</v>
      </c>
    </row>
    <row r="28" spans="1:3" ht="24.75" thickBot="1" x14ac:dyDescent="0.3">
      <c r="A28" s="46" t="s">
        <v>17</v>
      </c>
      <c r="B28" s="50">
        <v>2</v>
      </c>
      <c r="C28" s="51">
        <v>4</v>
      </c>
    </row>
    <row r="29" spans="1:3" ht="24" x14ac:dyDescent="0.25">
      <c r="A29" s="45" t="s">
        <v>135</v>
      </c>
      <c r="B29" s="47"/>
      <c r="C29" s="47"/>
    </row>
    <row r="30" spans="1:3" ht="24" x14ac:dyDescent="0.25">
      <c r="A30" s="45" t="s">
        <v>136</v>
      </c>
      <c r="B30" s="47">
        <v>2</v>
      </c>
      <c r="C30" s="47">
        <v>3</v>
      </c>
    </row>
    <row r="31" spans="1:3" ht="24" x14ac:dyDescent="0.25">
      <c r="A31" s="45" t="s">
        <v>137</v>
      </c>
      <c r="B31" s="47">
        <v>1</v>
      </c>
      <c r="C31" s="47">
        <v>0</v>
      </c>
    </row>
    <row r="32" spans="1:3" ht="24.75" thickBot="1" x14ac:dyDescent="0.3">
      <c r="A32" s="46" t="s">
        <v>138</v>
      </c>
      <c r="B32" s="50">
        <v>2</v>
      </c>
      <c r="C32" s="51">
        <v>2</v>
      </c>
    </row>
    <row r="33" spans="1:3" ht="24" x14ac:dyDescent="0.25">
      <c r="A33" s="45" t="s">
        <v>139</v>
      </c>
      <c r="B33" s="47"/>
      <c r="C33" s="47"/>
    </row>
    <row r="34" spans="1:3" ht="24" x14ac:dyDescent="0.25">
      <c r="A34" s="45" t="s">
        <v>103</v>
      </c>
      <c r="B34" s="47">
        <v>2</v>
      </c>
      <c r="C34" s="47">
        <v>1</v>
      </c>
    </row>
    <row r="35" spans="1:3" ht="24" x14ac:dyDescent="0.25">
      <c r="A35" s="45" t="s">
        <v>140</v>
      </c>
      <c r="B35" s="47">
        <v>0</v>
      </c>
      <c r="C35" s="47">
        <v>1</v>
      </c>
    </row>
    <row r="36" spans="1:3" ht="24" x14ac:dyDescent="0.25">
      <c r="A36" s="45" t="s">
        <v>22</v>
      </c>
      <c r="B36" s="47">
        <v>0</v>
      </c>
      <c r="C36" s="47">
        <v>0</v>
      </c>
    </row>
    <row r="37" spans="1:3" ht="24" x14ac:dyDescent="0.25">
      <c r="A37" s="45" t="s">
        <v>23</v>
      </c>
      <c r="B37" s="47">
        <v>2</v>
      </c>
      <c r="C37" s="47">
        <v>2</v>
      </c>
    </row>
    <row r="38" spans="1:3" ht="24.75" thickBot="1" x14ac:dyDescent="0.3">
      <c r="A38" s="46" t="s">
        <v>104</v>
      </c>
      <c r="B38" s="50">
        <v>1</v>
      </c>
      <c r="C38" s="51">
        <v>1</v>
      </c>
    </row>
  </sheetData>
  <mergeCells count="2">
    <mergeCell ref="A1:A3"/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11" sqref="A11"/>
    </sheetView>
  </sheetViews>
  <sheetFormatPr defaultRowHeight="15" x14ac:dyDescent="0.25"/>
  <cols>
    <col min="1" max="1" width="24.7109375" customWidth="1"/>
    <col min="2" max="3" width="9.140625" customWidth="1"/>
    <col min="7" max="7" width="11.42578125" customWidth="1"/>
    <col min="14" max="14" width="23.28515625" style="14" customWidth="1"/>
    <col min="15" max="15" width="13.28515625" customWidth="1"/>
    <col min="16" max="18" width="15.85546875" customWidth="1"/>
  </cols>
  <sheetData>
    <row r="1" spans="1:19" s="4" customFormat="1" x14ac:dyDescent="0.25">
      <c r="B1" s="65" t="s">
        <v>76</v>
      </c>
      <c r="C1" s="65"/>
      <c r="D1" s="65"/>
      <c r="E1" s="65"/>
      <c r="F1" s="65"/>
      <c r="G1" s="65"/>
      <c r="H1" s="65" t="s">
        <v>77</v>
      </c>
      <c r="I1" s="65"/>
      <c r="J1" s="65"/>
      <c r="K1" s="65"/>
      <c r="L1" s="65"/>
      <c r="M1" s="65"/>
      <c r="N1" s="13" t="s">
        <v>78</v>
      </c>
      <c r="O1" s="65"/>
      <c r="P1" s="65"/>
      <c r="Q1" s="65"/>
      <c r="R1" s="65"/>
    </row>
    <row r="2" spans="1:19" s="4" customFormat="1" ht="23.25" x14ac:dyDescent="0.5">
      <c r="A2" s="4" t="s">
        <v>79</v>
      </c>
      <c r="B2" s="15"/>
      <c r="C2" s="15"/>
      <c r="D2" s="15"/>
      <c r="E2" s="15"/>
      <c r="F2" s="15"/>
      <c r="G2" s="13"/>
      <c r="H2" s="15"/>
      <c r="I2" s="15"/>
      <c r="J2" s="15"/>
      <c r="K2" s="15"/>
      <c r="L2" s="15"/>
      <c r="M2" s="13"/>
      <c r="N2" s="13"/>
      <c r="O2" s="13"/>
      <c r="P2" s="13"/>
      <c r="Q2" s="13"/>
      <c r="R2" s="13"/>
    </row>
    <row r="3" spans="1:19" x14ac:dyDescent="0.25">
      <c r="A3" s="4" t="s">
        <v>40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/>
      <c r="H3" s="7">
        <v>6</v>
      </c>
      <c r="I3" s="7">
        <v>7</v>
      </c>
      <c r="J3" s="7">
        <v>8</v>
      </c>
      <c r="K3" s="7">
        <v>9</v>
      </c>
      <c r="L3" s="7">
        <v>10</v>
      </c>
      <c r="M3" s="7"/>
      <c r="N3" s="11"/>
      <c r="O3" s="4"/>
      <c r="P3" s="4"/>
      <c r="Q3" s="4"/>
      <c r="R3" s="4"/>
      <c r="S3" s="4"/>
    </row>
    <row r="4" spans="1:19" x14ac:dyDescent="0.25">
      <c r="A4" s="4"/>
      <c r="B4" s="4"/>
      <c r="C4" s="64">
        <v>21453</v>
      </c>
      <c r="D4" s="64">
        <v>24916</v>
      </c>
      <c r="E4" s="64">
        <v>33089</v>
      </c>
      <c r="F4" s="64">
        <v>26337</v>
      </c>
      <c r="G4" s="4"/>
      <c r="H4" s="7"/>
      <c r="I4" s="7"/>
      <c r="J4" s="7"/>
      <c r="K4" s="7"/>
      <c r="L4" s="7"/>
      <c r="M4" s="7"/>
      <c r="N4" s="11"/>
      <c r="O4" s="4"/>
      <c r="P4" s="4"/>
      <c r="Q4" s="4"/>
      <c r="R4" s="4"/>
      <c r="S4" s="4"/>
    </row>
    <row r="5" spans="1:19" x14ac:dyDescent="0.25">
      <c r="A5" t="s">
        <v>39</v>
      </c>
      <c r="C5" s="5">
        <f ca="1">TODAY()-C4</f>
        <v>22119</v>
      </c>
      <c r="D5" s="5">
        <f ca="1">TODAY()-D4</f>
        <v>18656</v>
      </c>
      <c r="E5" s="5">
        <f ca="1">TODAY()-E4</f>
        <v>10483</v>
      </c>
      <c r="F5" s="5">
        <f ca="1">TODAY()-F4</f>
        <v>17235</v>
      </c>
    </row>
    <row r="6" spans="1:19" x14ac:dyDescent="0.25">
      <c r="C6">
        <v>60</v>
      </c>
      <c r="D6">
        <v>50</v>
      </c>
      <c r="E6">
        <v>27</v>
      </c>
      <c r="F6">
        <v>46</v>
      </c>
    </row>
    <row r="7" spans="1:19" x14ac:dyDescent="0.25">
      <c r="A7" t="s">
        <v>41</v>
      </c>
      <c r="B7">
        <v>1</v>
      </c>
      <c r="C7">
        <v>1</v>
      </c>
      <c r="D7">
        <v>1</v>
      </c>
      <c r="E7">
        <v>1</v>
      </c>
      <c r="F7">
        <v>1</v>
      </c>
      <c r="H7">
        <v>0</v>
      </c>
      <c r="I7">
        <v>0</v>
      </c>
      <c r="J7">
        <v>1</v>
      </c>
      <c r="K7">
        <v>0</v>
      </c>
      <c r="L7">
        <v>1</v>
      </c>
    </row>
    <row r="8" spans="1:19" x14ac:dyDescent="0.25">
      <c r="A8" t="s">
        <v>42</v>
      </c>
      <c r="B8">
        <v>0</v>
      </c>
      <c r="C8">
        <v>0</v>
      </c>
      <c r="D8">
        <v>1</v>
      </c>
      <c r="E8">
        <v>1</v>
      </c>
      <c r="F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9" x14ac:dyDescent="0.25">
      <c r="A9" t="s">
        <v>43</v>
      </c>
    </row>
    <row r="10" spans="1:19" x14ac:dyDescent="0.25">
      <c r="A10" t="s">
        <v>72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2"/>
    </row>
    <row r="11" spans="1:19" x14ac:dyDescent="0.25">
      <c r="A11" t="s">
        <v>161</v>
      </c>
      <c r="B11" s="5">
        <v>43315</v>
      </c>
      <c r="C11" s="5">
        <v>43301</v>
      </c>
      <c r="D11" s="5">
        <v>43305</v>
      </c>
      <c r="E11" s="5">
        <v>43368</v>
      </c>
      <c r="F11" s="5">
        <v>43375</v>
      </c>
      <c r="G11" s="5"/>
      <c r="H11" s="5">
        <v>43278</v>
      </c>
      <c r="I11" s="5">
        <v>43297</v>
      </c>
      <c r="J11" s="5">
        <v>43276</v>
      </c>
      <c r="K11" s="5">
        <v>43241</v>
      </c>
      <c r="L11" s="5">
        <v>43375</v>
      </c>
      <c r="M11" s="5"/>
      <c r="N11" s="12"/>
    </row>
    <row r="12" spans="1:19" x14ac:dyDescent="0.25">
      <c r="A12" t="s">
        <v>44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2"/>
    </row>
    <row r="13" spans="1:19" x14ac:dyDescent="0.25">
      <c r="A13" t="s">
        <v>66</v>
      </c>
      <c r="B13" s="6"/>
    </row>
    <row r="14" spans="1:19" x14ac:dyDescent="0.25">
      <c r="A14" s="1" t="s">
        <v>67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9" x14ac:dyDescent="0.25">
      <c r="A15" s="1" t="s">
        <v>75</v>
      </c>
      <c r="B15" s="6"/>
    </row>
    <row r="16" spans="1:19" x14ac:dyDescent="0.25">
      <c r="A16" t="s">
        <v>65</v>
      </c>
      <c r="B16">
        <v>1</v>
      </c>
      <c r="C16">
        <v>2</v>
      </c>
      <c r="D16">
        <v>3</v>
      </c>
      <c r="E16">
        <v>3</v>
      </c>
      <c r="F16">
        <v>1</v>
      </c>
    </row>
    <row r="17" spans="1:14" x14ac:dyDescent="0.25">
      <c r="A17" t="s">
        <v>32</v>
      </c>
      <c r="B17">
        <v>20</v>
      </c>
      <c r="C17">
        <v>27</v>
      </c>
      <c r="D17">
        <v>19</v>
      </c>
      <c r="E17">
        <v>15</v>
      </c>
      <c r="F17">
        <v>18</v>
      </c>
      <c r="H17">
        <v>25</v>
      </c>
      <c r="I17">
        <v>17</v>
      </c>
      <c r="J17">
        <v>21</v>
      </c>
      <c r="K17">
        <v>26</v>
      </c>
      <c r="L17">
        <v>14</v>
      </c>
      <c r="N17" s="16"/>
    </row>
    <row r="18" spans="1:14" x14ac:dyDescent="0.25">
      <c r="A18" t="s">
        <v>74</v>
      </c>
      <c r="B18" s="63">
        <v>6</v>
      </c>
      <c r="C18" s="63">
        <v>4</v>
      </c>
      <c r="D18" s="63">
        <v>2</v>
      </c>
      <c r="E18" s="63">
        <v>0</v>
      </c>
      <c r="F18" s="63">
        <v>0</v>
      </c>
      <c r="H18">
        <v>6</v>
      </c>
      <c r="I18">
        <v>1</v>
      </c>
      <c r="J18">
        <v>2</v>
      </c>
      <c r="K18">
        <v>3</v>
      </c>
      <c r="L18">
        <v>3</v>
      </c>
    </row>
    <row r="19" spans="1:14" x14ac:dyDescent="0.25">
      <c r="A19" t="s">
        <v>45</v>
      </c>
    </row>
    <row r="20" spans="1:14" x14ac:dyDescent="0.25">
      <c r="A20" t="s">
        <v>46</v>
      </c>
    </row>
    <row r="21" spans="1:14" x14ac:dyDescent="0.25">
      <c r="A21" s="2" t="s">
        <v>47</v>
      </c>
    </row>
    <row r="22" spans="1:14" x14ac:dyDescent="0.25">
      <c r="A22" s="2" t="s">
        <v>48</v>
      </c>
    </row>
    <row r="23" spans="1:14" x14ac:dyDescent="0.25">
      <c r="A23" t="s">
        <v>52</v>
      </c>
    </row>
    <row r="24" spans="1:14" x14ac:dyDescent="0.25">
      <c r="A24" s="2" t="s">
        <v>53</v>
      </c>
    </row>
    <row r="25" spans="1:14" x14ac:dyDescent="0.25">
      <c r="A25" s="2" t="s">
        <v>54</v>
      </c>
    </row>
    <row r="26" spans="1:14" x14ac:dyDescent="0.25">
      <c r="A26" s="2" t="s">
        <v>55</v>
      </c>
    </row>
    <row r="27" spans="1:14" x14ac:dyDescent="0.25">
      <c r="A27" s="3" t="s">
        <v>108</v>
      </c>
      <c r="B27" t="s">
        <v>109</v>
      </c>
      <c r="C27" t="s">
        <v>106</v>
      </c>
    </row>
    <row r="28" spans="1:14" x14ac:dyDescent="0.25">
      <c r="A28" s="3" t="s">
        <v>69</v>
      </c>
      <c r="B28" t="s">
        <v>110</v>
      </c>
      <c r="C28" t="s">
        <v>106</v>
      </c>
      <c r="D28" t="s">
        <v>111</v>
      </c>
      <c r="E28" t="s">
        <v>112</v>
      </c>
      <c r="F28" t="s">
        <v>113</v>
      </c>
    </row>
    <row r="29" spans="1:14" x14ac:dyDescent="0.25">
      <c r="A29" s="2" t="s">
        <v>107</v>
      </c>
    </row>
  </sheetData>
  <mergeCells count="4">
    <mergeCell ref="B1:G1"/>
    <mergeCell ref="H1:M1"/>
    <mergeCell ref="O1:P1"/>
    <mergeCell ref="Q1:R1"/>
  </mergeCells>
  <conditionalFormatting sqref="V46:XFD48 O20:XFD20 O19:T19 U16:XFD19 Q18:T18 A19:N20 A18:M18 A16:T17 M49:XFD1048576 M46:T48 A21:XFD22 M23:XFD45 A23:L26 A28:L1048576 B27:L27 A7:XFD15 A3:XFD5">
    <cfRule type="containsText" dxfId="2" priority="3" operator="containsText" text="NA">
      <formula>NOT(ISERROR(SEARCH("NA",A3)))</formula>
    </cfRule>
  </conditionalFormatting>
  <conditionalFormatting sqref="N18:P18">
    <cfRule type="containsText" dxfId="1" priority="2" operator="containsText" text="NA">
      <formula>NOT(ISERROR(SEARCH("NA",N18)))</formula>
    </cfRule>
  </conditionalFormatting>
  <conditionalFormatting sqref="A27">
    <cfRule type="containsText" dxfId="0" priority="1" operator="containsText" text="NA">
      <formula>NOT(ISERROR(SEARCH("NA",A27)))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K6" sqref="K6"/>
    </sheetView>
  </sheetViews>
  <sheetFormatPr defaultRowHeight="15" x14ac:dyDescent="0.25"/>
  <cols>
    <col min="3" max="3" width="23.140625" customWidth="1"/>
    <col min="4" max="5" width="9.85546875" customWidth="1"/>
  </cols>
  <sheetData>
    <row r="1" spans="1:16" ht="28.5" thickTop="1" x14ac:dyDescent="0.25">
      <c r="A1" s="71" t="s">
        <v>26</v>
      </c>
      <c r="B1" s="74" t="s">
        <v>27</v>
      </c>
      <c r="C1" s="93" t="s">
        <v>146</v>
      </c>
      <c r="D1" s="59"/>
      <c r="E1" s="59"/>
      <c r="G1" s="76" t="s">
        <v>28</v>
      </c>
      <c r="H1" s="68"/>
      <c r="I1" s="78" t="s">
        <v>29</v>
      </c>
      <c r="J1" s="79"/>
      <c r="K1" s="67" t="s">
        <v>30</v>
      </c>
      <c r="L1" s="68"/>
      <c r="M1" s="78" t="s">
        <v>31</v>
      </c>
      <c r="N1" s="79"/>
      <c r="O1" s="78" t="s">
        <v>33</v>
      </c>
      <c r="P1" s="79"/>
    </row>
    <row r="2" spans="1:16" ht="22.5" thickBot="1" x14ac:dyDescent="0.3">
      <c r="A2" s="72"/>
      <c r="B2" s="75"/>
      <c r="C2" s="94"/>
      <c r="D2" s="60"/>
      <c r="E2" s="90" t="s">
        <v>157</v>
      </c>
      <c r="F2" s="91"/>
      <c r="G2" s="77">
        <v>-66</v>
      </c>
      <c r="H2" s="70"/>
      <c r="I2" s="69">
        <v>-25</v>
      </c>
      <c r="J2" s="70"/>
      <c r="K2" s="69">
        <v>-32</v>
      </c>
      <c r="L2" s="70"/>
      <c r="M2" s="69">
        <v>-20</v>
      </c>
      <c r="N2" s="70"/>
      <c r="O2" s="69">
        <v>-30</v>
      </c>
      <c r="P2" s="70"/>
    </row>
    <row r="3" spans="1:16" ht="42.75" thickBot="1" x14ac:dyDescent="0.3">
      <c r="A3" s="72"/>
      <c r="B3" s="17" t="s">
        <v>34</v>
      </c>
      <c r="C3" s="54"/>
      <c r="D3" s="54"/>
      <c r="E3" s="62" t="s">
        <v>32</v>
      </c>
      <c r="F3" s="62" t="s">
        <v>158</v>
      </c>
      <c r="G3" s="82">
        <v>66</v>
      </c>
      <c r="H3" s="83"/>
      <c r="I3" s="84" t="s">
        <v>35</v>
      </c>
      <c r="J3" s="83"/>
      <c r="K3" s="84">
        <v>32</v>
      </c>
      <c r="L3" s="83"/>
      <c r="M3" s="84">
        <v>20</v>
      </c>
      <c r="N3" s="83"/>
      <c r="O3" s="84">
        <v>30</v>
      </c>
      <c r="P3" s="83"/>
    </row>
    <row r="4" spans="1:16" ht="42.75" thickBot="1" x14ac:dyDescent="0.3">
      <c r="A4" s="92"/>
      <c r="B4" s="36" t="s">
        <v>36</v>
      </c>
      <c r="C4" s="55"/>
      <c r="D4" s="55"/>
      <c r="E4" s="62" t="s">
        <v>159</v>
      </c>
      <c r="F4" s="62" t="s">
        <v>160</v>
      </c>
      <c r="G4" s="19" t="s">
        <v>37</v>
      </c>
      <c r="H4" s="20" t="s">
        <v>38</v>
      </c>
      <c r="I4" s="19" t="s">
        <v>37</v>
      </c>
      <c r="J4" s="20" t="s">
        <v>38</v>
      </c>
      <c r="K4" s="19" t="s">
        <v>37</v>
      </c>
      <c r="L4" s="20" t="s">
        <v>38</v>
      </c>
      <c r="M4" s="19" t="s">
        <v>37</v>
      </c>
      <c r="N4" s="20" t="s">
        <v>38</v>
      </c>
      <c r="O4" s="19" t="s">
        <v>37</v>
      </c>
      <c r="P4" s="20" t="s">
        <v>38</v>
      </c>
    </row>
    <row r="5" spans="1:16" ht="22.5" thickBot="1" x14ac:dyDescent="0.3">
      <c r="A5" s="95">
        <v>1</v>
      </c>
      <c r="B5" s="96"/>
      <c r="C5" s="56" t="s">
        <v>152</v>
      </c>
      <c r="D5" s="57" t="s">
        <v>141</v>
      </c>
      <c r="E5" s="57">
        <v>20</v>
      </c>
      <c r="F5" s="57">
        <v>6</v>
      </c>
      <c r="G5" s="21">
        <v>0</v>
      </c>
      <c r="H5" s="22">
        <v>2</v>
      </c>
      <c r="I5" s="26">
        <v>0</v>
      </c>
      <c r="J5" s="27">
        <v>0</v>
      </c>
      <c r="K5" s="21">
        <v>2</v>
      </c>
      <c r="L5" s="22">
        <v>2</v>
      </c>
      <c r="M5" s="21">
        <v>12</v>
      </c>
      <c r="N5" s="22">
        <v>14</v>
      </c>
      <c r="O5" s="25">
        <v>14</v>
      </c>
      <c r="P5" s="22">
        <v>19</v>
      </c>
    </row>
    <row r="6" spans="1:16" ht="22.5" thickBot="1" x14ac:dyDescent="0.3">
      <c r="A6" s="95">
        <v>2</v>
      </c>
      <c r="B6" s="96"/>
      <c r="C6" s="56" t="s">
        <v>153</v>
      </c>
      <c r="D6" s="57" t="s">
        <v>142</v>
      </c>
      <c r="E6" s="57">
        <v>27</v>
      </c>
      <c r="F6" s="57">
        <v>4</v>
      </c>
      <c r="G6" s="21">
        <v>21</v>
      </c>
      <c r="H6" s="22">
        <v>27</v>
      </c>
      <c r="I6" s="26">
        <v>7</v>
      </c>
      <c r="J6" s="27">
        <v>6</v>
      </c>
      <c r="K6" s="21">
        <v>2</v>
      </c>
      <c r="L6" s="22">
        <v>3</v>
      </c>
      <c r="M6" s="21">
        <v>18</v>
      </c>
      <c r="N6" s="22">
        <v>19</v>
      </c>
      <c r="O6" s="25">
        <v>24</v>
      </c>
      <c r="P6" s="22">
        <v>26</v>
      </c>
    </row>
    <row r="7" spans="1:16" ht="22.5" thickBot="1" x14ac:dyDescent="0.3">
      <c r="A7" s="95">
        <v>3</v>
      </c>
      <c r="B7" s="96"/>
      <c r="C7" s="56" t="s">
        <v>154</v>
      </c>
      <c r="D7" s="57" t="s">
        <v>143</v>
      </c>
      <c r="E7" s="57">
        <v>19</v>
      </c>
      <c r="F7" s="57">
        <v>2</v>
      </c>
      <c r="G7" s="21">
        <v>44</v>
      </c>
      <c r="H7" s="22">
        <v>58</v>
      </c>
      <c r="I7" s="26">
        <v>4</v>
      </c>
      <c r="J7" s="27" t="s">
        <v>106</v>
      </c>
      <c r="K7" s="21">
        <v>23</v>
      </c>
      <c r="L7" s="22">
        <v>25</v>
      </c>
      <c r="M7" s="21">
        <v>18</v>
      </c>
      <c r="N7" s="22">
        <v>20</v>
      </c>
      <c r="O7" s="25">
        <v>12</v>
      </c>
      <c r="P7" s="22">
        <v>15</v>
      </c>
    </row>
    <row r="8" spans="1:16" ht="22.5" thickBot="1" x14ac:dyDescent="0.3">
      <c r="A8" s="95">
        <v>4</v>
      </c>
      <c r="B8" s="96"/>
      <c r="C8" s="56" t="s">
        <v>155</v>
      </c>
      <c r="D8" s="57" t="s">
        <v>144</v>
      </c>
      <c r="E8" s="57">
        <v>15</v>
      </c>
      <c r="F8" s="57">
        <v>0</v>
      </c>
      <c r="G8" s="21">
        <v>12</v>
      </c>
      <c r="H8" s="22">
        <v>64</v>
      </c>
      <c r="I8" s="26">
        <v>7</v>
      </c>
      <c r="J8" s="27" t="s">
        <v>106</v>
      </c>
      <c r="K8" s="33">
        <v>4</v>
      </c>
      <c r="L8" s="37">
        <v>31</v>
      </c>
      <c r="M8" s="21">
        <v>10</v>
      </c>
      <c r="N8" s="22">
        <v>20</v>
      </c>
      <c r="O8" s="25">
        <v>3</v>
      </c>
      <c r="P8" s="22">
        <v>9</v>
      </c>
    </row>
    <row r="9" spans="1:16" ht="22.5" thickBot="1" x14ac:dyDescent="0.55000000000000004">
      <c r="A9" s="95">
        <v>5</v>
      </c>
      <c r="B9" s="96"/>
      <c r="C9" s="58" t="s">
        <v>156</v>
      </c>
      <c r="D9" s="57" t="s">
        <v>145</v>
      </c>
      <c r="E9" s="57">
        <v>18</v>
      </c>
      <c r="F9" s="57">
        <v>0</v>
      </c>
      <c r="G9" s="21">
        <v>6</v>
      </c>
      <c r="H9" s="22">
        <v>11</v>
      </c>
      <c r="I9" s="26">
        <v>1</v>
      </c>
      <c r="J9" s="27">
        <v>3</v>
      </c>
      <c r="K9" s="33">
        <v>2</v>
      </c>
      <c r="L9" s="37">
        <v>2</v>
      </c>
      <c r="M9" s="21">
        <v>7</v>
      </c>
      <c r="N9" s="22">
        <v>14</v>
      </c>
      <c r="O9" s="25">
        <v>8</v>
      </c>
      <c r="P9" s="22">
        <v>9</v>
      </c>
    </row>
    <row r="10" spans="1:16" ht="22.5" thickBot="1" x14ac:dyDescent="0.3">
      <c r="A10" s="97">
        <v>6</v>
      </c>
      <c r="B10" s="98"/>
      <c r="C10" s="56" t="s">
        <v>147</v>
      </c>
      <c r="D10" s="61"/>
      <c r="E10" s="57">
        <v>25</v>
      </c>
      <c r="F10" s="57">
        <v>6</v>
      </c>
      <c r="G10" s="38">
        <v>40</v>
      </c>
      <c r="H10" s="39">
        <v>62</v>
      </c>
      <c r="I10" s="38">
        <v>5</v>
      </c>
      <c r="J10" s="39" t="s">
        <v>106</v>
      </c>
      <c r="K10" s="40">
        <v>24</v>
      </c>
      <c r="L10" s="41">
        <v>32</v>
      </c>
      <c r="M10" s="38">
        <v>16</v>
      </c>
      <c r="N10" s="39">
        <v>19</v>
      </c>
      <c r="O10" s="42">
        <v>22</v>
      </c>
      <c r="P10" s="39">
        <v>22</v>
      </c>
    </row>
    <row r="11" spans="1:16" ht="22.5" thickBot="1" x14ac:dyDescent="0.3">
      <c r="A11" s="97">
        <v>7</v>
      </c>
      <c r="B11" s="98"/>
      <c r="C11" s="56" t="s">
        <v>148</v>
      </c>
      <c r="D11" s="61"/>
      <c r="E11" s="57">
        <v>17</v>
      </c>
      <c r="F11" s="57">
        <v>1</v>
      </c>
      <c r="G11" s="38">
        <v>44</v>
      </c>
      <c r="H11" s="39">
        <v>55</v>
      </c>
      <c r="I11" s="38">
        <v>6</v>
      </c>
      <c r="J11" s="39" t="s">
        <v>106</v>
      </c>
      <c r="K11" s="40">
        <v>23</v>
      </c>
      <c r="L11" s="41">
        <v>26</v>
      </c>
      <c r="M11" s="38">
        <v>16</v>
      </c>
      <c r="N11" s="39">
        <v>20</v>
      </c>
      <c r="O11" s="42">
        <v>9</v>
      </c>
      <c r="P11" s="39">
        <v>9</v>
      </c>
    </row>
    <row r="12" spans="1:16" ht="22.5" thickBot="1" x14ac:dyDescent="0.3">
      <c r="A12" s="97">
        <v>8</v>
      </c>
      <c r="B12" s="98"/>
      <c r="C12" s="56" t="s">
        <v>149</v>
      </c>
      <c r="D12" s="61"/>
      <c r="E12" s="57">
        <v>21</v>
      </c>
      <c r="F12" s="57">
        <v>2</v>
      </c>
      <c r="G12" s="38">
        <v>55</v>
      </c>
      <c r="H12" s="39">
        <v>63</v>
      </c>
      <c r="I12" s="38">
        <v>8</v>
      </c>
      <c r="J12" s="39" t="s">
        <v>106</v>
      </c>
      <c r="K12" s="40">
        <v>22</v>
      </c>
      <c r="L12" s="41">
        <v>30</v>
      </c>
      <c r="M12" s="38">
        <v>13</v>
      </c>
      <c r="N12" s="39">
        <v>20</v>
      </c>
      <c r="O12" s="42">
        <v>17</v>
      </c>
      <c r="P12" s="39">
        <v>23</v>
      </c>
    </row>
    <row r="13" spans="1:16" ht="22.5" thickBot="1" x14ac:dyDescent="0.3">
      <c r="A13" s="97">
        <v>9</v>
      </c>
      <c r="B13" s="98"/>
      <c r="C13" s="56" t="s">
        <v>150</v>
      </c>
      <c r="D13" s="61"/>
      <c r="E13" s="57">
        <v>26</v>
      </c>
      <c r="F13" s="57">
        <v>3</v>
      </c>
      <c r="G13" s="38">
        <v>9</v>
      </c>
      <c r="H13" s="39">
        <v>9</v>
      </c>
      <c r="I13" s="38">
        <v>7</v>
      </c>
      <c r="J13" s="39">
        <v>6</v>
      </c>
      <c r="K13" s="40">
        <v>2</v>
      </c>
      <c r="L13" s="41">
        <v>2</v>
      </c>
      <c r="M13" s="38">
        <v>11</v>
      </c>
      <c r="N13" s="39">
        <v>12</v>
      </c>
      <c r="O13" s="42">
        <v>22</v>
      </c>
      <c r="P13" s="39">
        <v>22</v>
      </c>
    </row>
    <row r="14" spans="1:16" ht="22.5" thickBot="1" x14ac:dyDescent="0.3">
      <c r="A14" s="97">
        <v>10</v>
      </c>
      <c r="B14" s="98"/>
      <c r="C14" s="56" t="s">
        <v>151</v>
      </c>
      <c r="D14" s="61"/>
      <c r="E14" s="57">
        <v>14</v>
      </c>
      <c r="F14" s="57">
        <v>3</v>
      </c>
      <c r="G14" s="38">
        <v>4</v>
      </c>
      <c r="H14" s="39">
        <v>8</v>
      </c>
      <c r="I14" s="38">
        <v>3</v>
      </c>
      <c r="J14" s="39">
        <v>3</v>
      </c>
      <c r="K14" s="40">
        <v>2</v>
      </c>
      <c r="L14" s="41">
        <v>2</v>
      </c>
      <c r="M14" s="38">
        <v>5</v>
      </c>
      <c r="N14" s="39">
        <v>9</v>
      </c>
      <c r="O14" s="42">
        <v>9</v>
      </c>
      <c r="P14" s="39">
        <v>12</v>
      </c>
    </row>
  </sheetData>
  <mergeCells count="29">
    <mergeCell ref="A14:B14"/>
    <mergeCell ref="A8:B8"/>
    <mergeCell ref="A9:B9"/>
    <mergeCell ref="A10:B10"/>
    <mergeCell ref="A11:B11"/>
    <mergeCell ref="A12:B12"/>
    <mergeCell ref="A13:B13"/>
    <mergeCell ref="A7:B7"/>
    <mergeCell ref="K1:L1"/>
    <mergeCell ref="K2:L2"/>
    <mergeCell ref="M1:N1"/>
    <mergeCell ref="M2:N2"/>
    <mergeCell ref="K3:L3"/>
    <mergeCell ref="M3:N3"/>
    <mergeCell ref="A5:B5"/>
    <mergeCell ref="A6:B6"/>
    <mergeCell ref="E2:F2"/>
    <mergeCell ref="O1:P1"/>
    <mergeCell ref="O2:P2"/>
    <mergeCell ref="A1:A4"/>
    <mergeCell ref="B1:B2"/>
    <mergeCell ref="G1:H1"/>
    <mergeCell ref="G2:H2"/>
    <mergeCell ref="I1:J1"/>
    <mergeCell ref="I2:J2"/>
    <mergeCell ref="G3:H3"/>
    <mergeCell ref="I3:J3"/>
    <mergeCell ref="C1:C2"/>
    <mergeCell ref="O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subject-Lopburi</vt:lpstr>
      <vt:lpstr>group-Lopburi</vt:lpstr>
      <vt:lpstr>assessment-Lopburi</vt:lpstr>
      <vt:lpstr>subject-ChaingMai</vt:lpstr>
      <vt:lpstr>assessment-ChaingMai</vt:lpstr>
      <vt:lpstr>subject-Sarapi</vt:lpstr>
      <vt:lpstr>group-Sarapi</vt:lpstr>
      <vt:lpstr>assessment-Sarapi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Thitikorn Kaewlee</dc:creator>
  <cp:lastModifiedBy>Thitikorn Kaewlee</cp:lastModifiedBy>
  <dcterms:created xsi:type="dcterms:W3CDTF">2018-11-22T02:45:26Z</dcterms:created>
  <dcterms:modified xsi:type="dcterms:W3CDTF">2019-04-17T02:16:43Z</dcterms:modified>
</cp:coreProperties>
</file>