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Tarang College\2017 Fall\EE 445L\Labs\"/>
    </mc:Choice>
  </mc:AlternateContent>
  <bookViews>
    <workbookView xWindow="0" yWindow="0" windowWidth="2370" windowHeight="24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6" i="2"/>
  <c r="D17" i="2"/>
  <c r="D18" i="2"/>
  <c r="D19" i="2"/>
  <c r="D20" i="2"/>
  <c r="D21" i="2"/>
  <c r="D22" i="2"/>
  <c r="D23" i="2"/>
  <c r="D24" i="2"/>
  <c r="D25" i="2"/>
  <c r="D15" i="2"/>
  <c r="D3" i="2"/>
  <c r="D4" i="2"/>
  <c r="D5" i="2"/>
  <c r="D6" i="2"/>
  <c r="D7" i="2"/>
  <c r="D8" i="2"/>
  <c r="D9" i="2"/>
  <c r="D10" i="2"/>
  <c r="D11" i="2"/>
  <c r="D12" i="2"/>
  <c r="D2" i="2"/>
  <c r="D1" i="2"/>
  <c r="C16" i="2"/>
  <c r="C17" i="2"/>
  <c r="C18" i="2"/>
  <c r="C19" i="2"/>
  <c r="C20" i="2"/>
  <c r="C21" i="2"/>
  <c r="C22" i="2"/>
  <c r="C23" i="2"/>
  <c r="C24" i="2"/>
  <c r="C25" i="2"/>
  <c r="C15" i="2"/>
  <c r="C3" i="2"/>
  <c r="C4" i="2"/>
  <c r="C5" i="2"/>
  <c r="C6" i="2"/>
  <c r="C7" i="2"/>
  <c r="C8" i="2"/>
  <c r="C9" i="2"/>
  <c r="C10" i="2"/>
  <c r="C11" i="2"/>
  <c r="C12" i="2"/>
  <c r="C2" i="2"/>
  <c r="C14" i="2"/>
  <c r="C1" i="2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M14" i="3"/>
  <c r="L14" i="3"/>
  <c r="K14" i="3"/>
  <c r="J14" i="3"/>
  <c r="I14" i="3"/>
  <c r="F14" i="3"/>
  <c r="E14" i="3"/>
  <c r="D14" i="3"/>
  <c r="C14" i="3"/>
  <c r="B14" i="3"/>
  <c r="A21" i="3"/>
  <c r="H20" i="3"/>
  <c r="A20" i="3"/>
  <c r="H19" i="3"/>
  <c r="A19" i="3"/>
  <c r="H18" i="3"/>
  <c r="A18" i="3"/>
  <c r="H17" i="3"/>
  <c r="A17" i="3"/>
  <c r="H16" i="3"/>
  <c r="A16" i="3"/>
  <c r="H15" i="3"/>
  <c r="A15" i="3"/>
  <c r="H14" i="3"/>
  <c r="A14" i="3"/>
  <c r="K9" i="3"/>
  <c r="K8" i="3"/>
  <c r="J8" i="3"/>
  <c r="H8" i="3"/>
  <c r="M8" i="3" s="1"/>
  <c r="H7" i="3"/>
  <c r="K7" i="3" s="1"/>
  <c r="K6" i="3"/>
  <c r="J6" i="3"/>
  <c r="H6" i="3"/>
  <c r="M6" i="3" s="1"/>
  <c r="H5" i="3"/>
  <c r="K5" i="3" s="1"/>
  <c r="K4" i="3"/>
  <c r="J4" i="3"/>
  <c r="H4" i="3"/>
  <c r="M4" i="3" s="1"/>
  <c r="H3" i="3"/>
  <c r="K3" i="3" s="1"/>
  <c r="K2" i="3"/>
  <c r="K10" i="3" s="1"/>
  <c r="J2" i="3"/>
  <c r="H2" i="3"/>
  <c r="M2" i="3" s="1"/>
  <c r="F10" i="3"/>
  <c r="E10" i="3"/>
  <c r="D10" i="3"/>
  <c r="C10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F2" i="3"/>
  <c r="E2" i="3"/>
  <c r="D2" i="3"/>
  <c r="C3" i="3"/>
  <c r="C4" i="3"/>
  <c r="C5" i="3"/>
  <c r="C6" i="3"/>
  <c r="C7" i="3"/>
  <c r="C8" i="3"/>
  <c r="C9" i="3"/>
  <c r="B10" i="3"/>
  <c r="A10" i="3"/>
  <c r="C2" i="3"/>
  <c r="B3" i="3"/>
  <c r="B4" i="3"/>
  <c r="B5" i="3"/>
  <c r="B6" i="3"/>
  <c r="B7" i="3"/>
  <c r="B8" i="3"/>
  <c r="B9" i="3"/>
  <c r="B2" i="3"/>
  <c r="A9" i="3"/>
  <c r="A8" i="3"/>
  <c r="A7" i="3"/>
  <c r="A6" i="3"/>
  <c r="A5" i="3"/>
  <c r="A4" i="3"/>
  <c r="A3" i="3"/>
  <c r="A2" i="3"/>
  <c r="J22" i="3" l="1"/>
  <c r="C22" i="3"/>
  <c r="L22" i="3"/>
  <c r="A22" i="3"/>
  <c r="K22" i="3"/>
  <c r="H22" i="3"/>
  <c r="L3" i="3"/>
  <c r="L5" i="3"/>
  <c r="L7" i="3"/>
  <c r="L9" i="3"/>
  <c r="I3" i="3"/>
  <c r="M3" i="3"/>
  <c r="I5" i="3"/>
  <c r="M5" i="3"/>
  <c r="I7" i="3"/>
  <c r="M7" i="3"/>
  <c r="I9" i="3"/>
  <c r="M9" i="3"/>
  <c r="L2" i="3"/>
  <c r="J3" i="3"/>
  <c r="L4" i="3"/>
  <c r="J5" i="3"/>
  <c r="L6" i="3"/>
  <c r="J7" i="3"/>
  <c r="L8" i="3"/>
  <c r="J9" i="3"/>
  <c r="H10" i="3"/>
  <c r="I2" i="3"/>
  <c r="I4" i="3"/>
  <c r="I6" i="3"/>
  <c r="I8" i="3"/>
  <c r="M22" i="3" l="1"/>
  <c r="E22" i="3"/>
  <c r="I22" i="3"/>
  <c r="B22" i="3"/>
  <c r="F22" i="3"/>
  <c r="D22" i="3"/>
  <c r="J10" i="3"/>
  <c r="I10" i="3"/>
  <c r="M10" i="3"/>
  <c r="L10" i="3"/>
</calcChain>
</file>

<file path=xl/sharedStrings.xml><?xml version="1.0" encoding="utf-8"?>
<sst xmlns="http://schemas.openxmlformats.org/spreadsheetml/2006/main" count="24" uniqueCount="9">
  <si>
    <t>2 dig precision</t>
  </si>
  <si>
    <t>3 dig</t>
  </si>
  <si>
    <t>4 dig</t>
  </si>
  <si>
    <t>5 dig</t>
  </si>
  <si>
    <t>6 dig</t>
  </si>
  <si>
    <t>trunc</t>
  </si>
  <si>
    <t>star yoffset</t>
  </si>
  <si>
    <t>star xoffset</t>
  </si>
  <si>
    <t>desired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</si>
</sst>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-35</c:v>
                </c:pt>
                <c:pt idx="7">
                  <c:v>-41</c:v>
                </c:pt>
                <c:pt idx="8">
                  <c:v>-47</c:v>
                </c:pt>
                <c:pt idx="9">
                  <c:v>-53</c:v>
                </c:pt>
                <c:pt idx="10">
                  <c:v>59</c:v>
                </c:pt>
                <c:pt idx="11">
                  <c:v>53</c:v>
                </c:pt>
                <c:pt idx="12">
                  <c:v>47</c:v>
                </c:pt>
                <c:pt idx="13">
                  <c:v>41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95</c:v>
                </c:pt>
                <c:pt idx="21">
                  <c:v>76</c:v>
                </c:pt>
                <c:pt idx="22">
                  <c:v>57</c:v>
                </c:pt>
                <c:pt idx="23">
                  <c:v>38</c:v>
                </c:pt>
                <c:pt idx="24">
                  <c:v>19</c:v>
                </c:pt>
                <c:pt idx="25">
                  <c:v>0</c:v>
                </c:pt>
                <c:pt idx="26">
                  <c:v>-19</c:v>
                </c:pt>
                <c:pt idx="27">
                  <c:v>-38</c:v>
                </c:pt>
                <c:pt idx="28">
                  <c:v>-57</c:v>
                </c:pt>
                <c:pt idx="29">
                  <c:v>-76</c:v>
                </c:pt>
                <c:pt idx="30">
                  <c:v>-59</c:v>
                </c:pt>
                <c:pt idx="31">
                  <c:v>-44</c:v>
                </c:pt>
                <c:pt idx="32">
                  <c:v>-28</c:v>
                </c:pt>
                <c:pt idx="33">
                  <c:v>-13</c:v>
                </c:pt>
                <c:pt idx="34">
                  <c:v>3</c:v>
                </c:pt>
                <c:pt idx="35">
                  <c:v>18</c:v>
                </c:pt>
                <c:pt idx="36">
                  <c:v>33</c:v>
                </c:pt>
                <c:pt idx="37">
                  <c:v>49</c:v>
                </c:pt>
                <c:pt idx="38">
                  <c:v>64</c:v>
                </c:pt>
                <c:pt idx="39">
                  <c:v>80</c:v>
                </c:pt>
                <c:pt idx="40">
                  <c:v>-95</c:v>
                </c:pt>
                <c:pt idx="41">
                  <c:v>-80</c:v>
                </c:pt>
                <c:pt idx="42">
                  <c:v>-64</c:v>
                </c:pt>
                <c:pt idx="43">
                  <c:v>-49</c:v>
                </c:pt>
                <c:pt idx="44">
                  <c:v>-33</c:v>
                </c:pt>
                <c:pt idx="45">
                  <c:v>-18</c:v>
                </c:pt>
                <c:pt idx="46">
                  <c:v>-3</c:v>
                </c:pt>
                <c:pt idx="47">
                  <c:v>13</c:v>
                </c:pt>
                <c:pt idx="48">
                  <c:v>28</c:v>
                </c:pt>
                <c:pt idx="49">
                  <c:v>44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190</c:v>
                </c:pt>
                <c:pt idx="1">
                  <c:v>172</c:v>
                </c:pt>
                <c:pt idx="2">
                  <c:v>154</c:v>
                </c:pt>
                <c:pt idx="3">
                  <c:v>136</c:v>
                </c:pt>
                <c:pt idx="4">
                  <c:v>118</c:v>
                </c:pt>
                <c:pt idx="5">
                  <c:v>100</c:v>
                </c:pt>
                <c:pt idx="6">
                  <c:v>81</c:v>
                </c:pt>
                <c:pt idx="7">
                  <c:v>63</c:v>
                </c:pt>
                <c:pt idx="8">
                  <c:v>45</c:v>
                </c:pt>
                <c:pt idx="9">
                  <c:v>27</c:v>
                </c:pt>
                <c:pt idx="10">
                  <c:v>9</c:v>
                </c:pt>
                <c:pt idx="11">
                  <c:v>27</c:v>
                </c:pt>
                <c:pt idx="12">
                  <c:v>45</c:v>
                </c:pt>
                <c:pt idx="13">
                  <c:v>63</c:v>
                </c:pt>
                <c:pt idx="14">
                  <c:v>81</c:v>
                </c:pt>
                <c:pt idx="15">
                  <c:v>100</c:v>
                </c:pt>
                <c:pt idx="16">
                  <c:v>118</c:v>
                </c:pt>
                <c:pt idx="17">
                  <c:v>136</c:v>
                </c:pt>
                <c:pt idx="18">
                  <c:v>154</c:v>
                </c:pt>
                <c:pt idx="19">
                  <c:v>172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9</c:v>
                </c:pt>
                <c:pt idx="31">
                  <c:v>20</c:v>
                </c:pt>
                <c:pt idx="32">
                  <c:v>31</c:v>
                </c:pt>
                <c:pt idx="33">
                  <c:v>43</c:v>
                </c:pt>
                <c:pt idx="34">
                  <c:v>54</c:v>
                </c:pt>
                <c:pt idx="35">
                  <c:v>65</c:v>
                </c:pt>
                <c:pt idx="36">
                  <c:v>76</c:v>
                </c:pt>
                <c:pt idx="37">
                  <c:v>87</c:v>
                </c:pt>
                <c:pt idx="38">
                  <c:v>99</c:v>
                </c:pt>
                <c:pt idx="39">
                  <c:v>110</c:v>
                </c:pt>
                <c:pt idx="40">
                  <c:v>121</c:v>
                </c:pt>
                <c:pt idx="41">
                  <c:v>110</c:v>
                </c:pt>
                <c:pt idx="42">
                  <c:v>99</c:v>
                </c:pt>
                <c:pt idx="43">
                  <c:v>87</c:v>
                </c:pt>
                <c:pt idx="44">
                  <c:v>76</c:v>
                </c:pt>
                <c:pt idx="45">
                  <c:v>65</c:v>
                </c:pt>
                <c:pt idx="46">
                  <c:v>54</c:v>
                </c:pt>
                <c:pt idx="47">
                  <c:v>43</c:v>
                </c:pt>
                <c:pt idx="48">
                  <c:v>31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7-4366-AFDD-04E3E099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26352"/>
        <c:axId val="985061440"/>
      </c:scatterChart>
      <c:valAx>
        <c:axId val="7096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61440"/>
        <c:crosses val="autoZero"/>
        <c:crossBetween val="midCat"/>
      </c:valAx>
      <c:valAx>
        <c:axId val="985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9525</xdr:rowOff>
    </xdr:from>
    <xdr:to>
      <xdr:col>14</xdr:col>
      <xdr:colOff>333375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7DE1F-04CD-4084-857C-2A5BF17A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7" workbookViewId="0">
      <selection activeCell="Q11" sqref="Q11"/>
    </sheetView>
  </sheetViews>
  <sheetFormatPr defaultRowHeight="15" x14ac:dyDescent="0.25"/>
  <sheetData>
    <row r="1" spans="1:2" x14ac:dyDescent="0.25">
      <c r="A1">
        <v>0</v>
      </c>
      <c r="B1">
        <v>190</v>
      </c>
    </row>
    <row r="2" spans="1:2" x14ac:dyDescent="0.25">
      <c r="A2">
        <v>-6</v>
      </c>
      <c r="B2">
        <v>172</v>
      </c>
    </row>
    <row r="3" spans="1:2" x14ac:dyDescent="0.25">
      <c r="A3">
        <v>-12</v>
      </c>
      <c r="B3">
        <v>154</v>
      </c>
    </row>
    <row r="4" spans="1:2" x14ac:dyDescent="0.25">
      <c r="A4">
        <v>-18</v>
      </c>
      <c r="B4">
        <v>136</v>
      </c>
    </row>
    <row r="5" spans="1:2" x14ac:dyDescent="0.25">
      <c r="A5">
        <v>-24</v>
      </c>
      <c r="B5">
        <v>118</v>
      </c>
    </row>
    <row r="6" spans="1:2" x14ac:dyDescent="0.25">
      <c r="A6">
        <v>-30</v>
      </c>
      <c r="B6">
        <v>100</v>
      </c>
    </row>
    <row r="7" spans="1:2" x14ac:dyDescent="0.25">
      <c r="A7">
        <v>-35</v>
      </c>
      <c r="B7">
        <v>81</v>
      </c>
    </row>
    <row r="8" spans="1:2" x14ac:dyDescent="0.25">
      <c r="A8">
        <v>-41</v>
      </c>
      <c r="B8">
        <v>63</v>
      </c>
    </row>
    <row r="9" spans="1:2" x14ac:dyDescent="0.25">
      <c r="A9">
        <v>-47</v>
      </c>
      <c r="B9">
        <v>45</v>
      </c>
    </row>
    <row r="10" spans="1:2" x14ac:dyDescent="0.25">
      <c r="A10">
        <v>-53</v>
      </c>
      <c r="B10">
        <v>27</v>
      </c>
    </row>
    <row r="11" spans="1:2" x14ac:dyDescent="0.25">
      <c r="A11">
        <v>59</v>
      </c>
      <c r="B11">
        <v>9</v>
      </c>
    </row>
    <row r="12" spans="1:2" x14ac:dyDescent="0.25">
      <c r="A12">
        <v>53</v>
      </c>
      <c r="B12">
        <v>27</v>
      </c>
    </row>
    <row r="13" spans="1:2" x14ac:dyDescent="0.25">
      <c r="A13">
        <v>47</v>
      </c>
      <c r="B13">
        <v>45</v>
      </c>
    </row>
    <row r="14" spans="1:2" x14ac:dyDescent="0.25">
      <c r="A14">
        <v>41</v>
      </c>
      <c r="B14">
        <v>63</v>
      </c>
    </row>
    <row r="15" spans="1:2" x14ac:dyDescent="0.25">
      <c r="A15">
        <v>35</v>
      </c>
      <c r="B15">
        <v>81</v>
      </c>
    </row>
    <row r="16" spans="1:2" x14ac:dyDescent="0.25">
      <c r="A16">
        <v>30</v>
      </c>
      <c r="B16">
        <v>100</v>
      </c>
    </row>
    <row r="17" spans="1:2" x14ac:dyDescent="0.25">
      <c r="A17">
        <v>24</v>
      </c>
      <c r="B17">
        <v>118</v>
      </c>
    </row>
    <row r="18" spans="1:2" x14ac:dyDescent="0.25">
      <c r="A18">
        <v>18</v>
      </c>
      <c r="B18">
        <v>136</v>
      </c>
    </row>
    <row r="19" spans="1:2" x14ac:dyDescent="0.25">
      <c r="A19">
        <v>12</v>
      </c>
      <c r="B19">
        <v>154</v>
      </c>
    </row>
    <row r="20" spans="1:2" x14ac:dyDescent="0.25">
      <c r="A20">
        <v>6</v>
      </c>
      <c r="B20">
        <v>172</v>
      </c>
    </row>
    <row r="21" spans="1:2" x14ac:dyDescent="0.25">
      <c r="A21">
        <v>95</v>
      </c>
      <c r="B21">
        <v>121</v>
      </c>
    </row>
    <row r="22" spans="1:2" x14ac:dyDescent="0.25">
      <c r="A22">
        <v>76</v>
      </c>
      <c r="B22">
        <v>121</v>
      </c>
    </row>
    <row r="23" spans="1:2" x14ac:dyDescent="0.25">
      <c r="A23">
        <v>57</v>
      </c>
      <c r="B23">
        <v>121</v>
      </c>
    </row>
    <row r="24" spans="1:2" x14ac:dyDescent="0.25">
      <c r="A24">
        <v>38</v>
      </c>
      <c r="B24">
        <v>121</v>
      </c>
    </row>
    <row r="25" spans="1:2" x14ac:dyDescent="0.25">
      <c r="A25">
        <v>19</v>
      </c>
      <c r="B25">
        <v>121</v>
      </c>
    </row>
    <row r="26" spans="1:2" x14ac:dyDescent="0.25">
      <c r="A26">
        <v>0</v>
      </c>
      <c r="B26">
        <v>121</v>
      </c>
    </row>
    <row r="27" spans="1:2" x14ac:dyDescent="0.25">
      <c r="A27">
        <v>-19</v>
      </c>
      <c r="B27">
        <v>121</v>
      </c>
    </row>
    <row r="28" spans="1:2" x14ac:dyDescent="0.25">
      <c r="A28">
        <v>-38</v>
      </c>
      <c r="B28">
        <v>121</v>
      </c>
    </row>
    <row r="29" spans="1:2" x14ac:dyDescent="0.25">
      <c r="A29">
        <v>-57</v>
      </c>
      <c r="B29">
        <v>121</v>
      </c>
    </row>
    <row r="30" spans="1:2" x14ac:dyDescent="0.25">
      <c r="A30">
        <v>-76</v>
      </c>
      <c r="B30">
        <v>121</v>
      </c>
    </row>
    <row r="31" spans="1:2" x14ac:dyDescent="0.25">
      <c r="A31">
        <v>-59</v>
      </c>
      <c r="B31">
        <v>9</v>
      </c>
    </row>
    <row r="32" spans="1:2" x14ac:dyDescent="0.25">
      <c r="A32">
        <v>-44</v>
      </c>
      <c r="B32">
        <v>20</v>
      </c>
    </row>
    <row r="33" spans="1:2" x14ac:dyDescent="0.25">
      <c r="A33">
        <v>-28</v>
      </c>
      <c r="B33">
        <v>31</v>
      </c>
    </row>
    <row r="34" spans="1:2" x14ac:dyDescent="0.25">
      <c r="A34">
        <v>-13</v>
      </c>
      <c r="B34">
        <v>43</v>
      </c>
    </row>
    <row r="35" spans="1:2" x14ac:dyDescent="0.25">
      <c r="A35">
        <v>3</v>
      </c>
      <c r="B35">
        <v>54</v>
      </c>
    </row>
    <row r="36" spans="1:2" x14ac:dyDescent="0.25">
      <c r="A36">
        <v>18</v>
      </c>
      <c r="B36">
        <v>65</v>
      </c>
    </row>
    <row r="37" spans="1:2" x14ac:dyDescent="0.25">
      <c r="A37">
        <v>33</v>
      </c>
      <c r="B37">
        <v>76</v>
      </c>
    </row>
    <row r="38" spans="1:2" x14ac:dyDescent="0.25">
      <c r="A38">
        <v>49</v>
      </c>
      <c r="B38">
        <v>87</v>
      </c>
    </row>
    <row r="39" spans="1:2" x14ac:dyDescent="0.25">
      <c r="A39">
        <v>64</v>
      </c>
      <c r="B39">
        <v>99</v>
      </c>
    </row>
    <row r="40" spans="1:2" x14ac:dyDescent="0.25">
      <c r="A40">
        <v>80</v>
      </c>
      <c r="B40">
        <v>110</v>
      </c>
    </row>
    <row r="41" spans="1:2" x14ac:dyDescent="0.25">
      <c r="A41">
        <v>-95</v>
      </c>
      <c r="B41">
        <v>121</v>
      </c>
    </row>
    <row r="42" spans="1:2" x14ac:dyDescent="0.25">
      <c r="A42">
        <v>-80</v>
      </c>
      <c r="B42">
        <v>110</v>
      </c>
    </row>
    <row r="43" spans="1:2" x14ac:dyDescent="0.25">
      <c r="A43">
        <v>-64</v>
      </c>
      <c r="B43">
        <v>99</v>
      </c>
    </row>
    <row r="44" spans="1:2" x14ac:dyDescent="0.25">
      <c r="A44">
        <v>-49</v>
      </c>
      <c r="B44">
        <v>87</v>
      </c>
    </row>
    <row r="45" spans="1:2" x14ac:dyDescent="0.25">
      <c r="A45">
        <v>-33</v>
      </c>
      <c r="B45">
        <v>76</v>
      </c>
    </row>
    <row r="46" spans="1:2" x14ac:dyDescent="0.25">
      <c r="A46">
        <v>-18</v>
      </c>
      <c r="B46">
        <v>65</v>
      </c>
    </row>
    <row r="47" spans="1:2" x14ac:dyDescent="0.25">
      <c r="A47">
        <v>-3</v>
      </c>
      <c r="B47">
        <v>54</v>
      </c>
    </row>
    <row r="48" spans="1:2" x14ac:dyDescent="0.25">
      <c r="A48">
        <v>13</v>
      </c>
      <c r="B48">
        <v>43</v>
      </c>
    </row>
    <row r="49" spans="1:2" x14ac:dyDescent="0.25">
      <c r="A49">
        <v>28</v>
      </c>
      <c r="B49">
        <v>31</v>
      </c>
    </row>
    <row r="50" spans="1:2" x14ac:dyDescent="0.25">
      <c r="A50">
        <v>44</v>
      </c>
      <c r="B50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I17" sqref="I17"/>
    </sheetView>
  </sheetViews>
  <sheetFormatPr defaultRowHeight="15" x14ac:dyDescent="0.25"/>
  <sheetData>
    <row r="1" spans="1:4" x14ac:dyDescent="0.25">
      <c r="A1" t="s">
        <v>6</v>
      </c>
      <c r="B1" t="s">
        <v>8</v>
      </c>
      <c r="C1">
        <f>(A2-A12)/(B2-B12)</f>
        <v>-4.6875</v>
      </c>
      <c r="D1">
        <f>B2-C2</f>
        <v>74.666666666666657</v>
      </c>
    </row>
    <row r="2" spans="1:4" x14ac:dyDescent="0.25">
      <c r="A2">
        <v>200</v>
      </c>
      <c r="B2">
        <v>32</v>
      </c>
      <c r="C2">
        <f>A2/$C$1</f>
        <v>-42.666666666666664</v>
      </c>
      <c r="D2">
        <f>C2+$D$1</f>
        <v>31.999999999999993</v>
      </c>
    </row>
    <row r="3" spans="1:4" x14ac:dyDescent="0.25">
      <c r="A3">
        <v>150</v>
      </c>
      <c r="C3">
        <f t="shared" ref="C3:C12" si="0">A3/$C$1</f>
        <v>-32</v>
      </c>
      <c r="D3">
        <f t="shared" ref="D3:D12" si="1">C3+$D$1</f>
        <v>42.666666666666657</v>
      </c>
    </row>
    <row r="4" spans="1:4" x14ac:dyDescent="0.25">
      <c r="A4">
        <v>100</v>
      </c>
      <c r="C4">
        <f t="shared" si="0"/>
        <v>-21.333333333333332</v>
      </c>
      <c r="D4">
        <f t="shared" si="1"/>
        <v>53.333333333333329</v>
      </c>
    </row>
    <row r="5" spans="1:4" x14ac:dyDescent="0.25">
      <c r="A5">
        <v>50</v>
      </c>
      <c r="C5">
        <f t="shared" si="0"/>
        <v>-10.666666666666666</v>
      </c>
      <c r="D5">
        <f t="shared" si="1"/>
        <v>63.999999999999993</v>
      </c>
    </row>
    <row r="6" spans="1:4" x14ac:dyDescent="0.25">
      <c r="A6">
        <v>0</v>
      </c>
      <c r="C6">
        <f t="shared" si="0"/>
        <v>0</v>
      </c>
      <c r="D6">
        <f t="shared" si="1"/>
        <v>74.666666666666657</v>
      </c>
    </row>
    <row r="7" spans="1:4" x14ac:dyDescent="0.25">
      <c r="A7">
        <v>-50</v>
      </c>
      <c r="C7">
        <f t="shared" si="0"/>
        <v>10.666666666666666</v>
      </c>
      <c r="D7">
        <f t="shared" si="1"/>
        <v>85.333333333333329</v>
      </c>
    </row>
    <row r="8" spans="1:4" x14ac:dyDescent="0.25">
      <c r="A8">
        <v>-100</v>
      </c>
      <c r="C8">
        <f t="shared" si="0"/>
        <v>21.333333333333332</v>
      </c>
      <c r="D8">
        <f t="shared" si="1"/>
        <v>95.999999999999986</v>
      </c>
    </row>
    <row r="9" spans="1:4" x14ac:dyDescent="0.25">
      <c r="A9">
        <v>-150</v>
      </c>
      <c r="C9">
        <f t="shared" si="0"/>
        <v>32</v>
      </c>
      <c r="D9">
        <f t="shared" si="1"/>
        <v>106.66666666666666</v>
      </c>
    </row>
    <row r="10" spans="1:4" x14ac:dyDescent="0.25">
      <c r="A10">
        <v>-200</v>
      </c>
      <c r="C10">
        <f t="shared" si="0"/>
        <v>42.666666666666664</v>
      </c>
      <c r="D10">
        <f t="shared" si="1"/>
        <v>117.33333333333331</v>
      </c>
    </row>
    <row r="11" spans="1:4" x14ac:dyDescent="0.25">
      <c r="A11">
        <v>-300</v>
      </c>
      <c r="C11">
        <f t="shared" si="0"/>
        <v>64</v>
      </c>
      <c r="D11">
        <f t="shared" si="1"/>
        <v>138.66666666666666</v>
      </c>
    </row>
    <row r="12" spans="1:4" x14ac:dyDescent="0.25">
      <c r="A12">
        <v>-400</v>
      </c>
      <c r="B12">
        <v>160</v>
      </c>
      <c r="C12">
        <f t="shared" si="0"/>
        <v>85.333333333333329</v>
      </c>
      <c r="D12">
        <f t="shared" si="1"/>
        <v>160</v>
      </c>
    </row>
    <row r="14" spans="1:4" x14ac:dyDescent="0.25">
      <c r="A14" t="s">
        <v>7</v>
      </c>
      <c r="C14">
        <f>(A15-A25)/(B15-B25)</f>
        <v>4.6875</v>
      </c>
      <c r="D14">
        <f>B15-C15</f>
        <v>96</v>
      </c>
    </row>
    <row r="15" spans="1:4" x14ac:dyDescent="0.25">
      <c r="A15">
        <v>150</v>
      </c>
      <c r="B15">
        <v>128</v>
      </c>
      <c r="C15">
        <f>A15/$C$14</f>
        <v>32</v>
      </c>
      <c r="D15">
        <f>C15+$D$14</f>
        <v>128</v>
      </c>
    </row>
    <row r="16" spans="1:4" x14ac:dyDescent="0.25">
      <c r="A16">
        <v>100</v>
      </c>
      <c r="C16">
        <f t="shared" ref="C16:C25" si="2">A16/$C$14</f>
        <v>21.333333333333332</v>
      </c>
      <c r="D16">
        <f t="shared" ref="D16:D25" si="3">C16+$D$14</f>
        <v>117.33333333333333</v>
      </c>
    </row>
    <row r="17" spans="1:4" x14ac:dyDescent="0.25">
      <c r="A17">
        <v>50</v>
      </c>
      <c r="C17">
        <f t="shared" si="2"/>
        <v>10.666666666666666</v>
      </c>
      <c r="D17">
        <f t="shared" si="3"/>
        <v>106.66666666666667</v>
      </c>
    </row>
    <row r="18" spans="1:4" x14ac:dyDescent="0.25">
      <c r="A18">
        <v>0</v>
      </c>
      <c r="C18">
        <f t="shared" si="2"/>
        <v>0</v>
      </c>
      <c r="D18">
        <f t="shared" si="3"/>
        <v>96</v>
      </c>
    </row>
    <row r="19" spans="1:4" x14ac:dyDescent="0.25">
      <c r="A19">
        <v>-50</v>
      </c>
      <c r="C19">
        <f t="shared" si="2"/>
        <v>-10.666666666666666</v>
      </c>
      <c r="D19">
        <f t="shared" si="3"/>
        <v>85.333333333333329</v>
      </c>
    </row>
    <row r="20" spans="1:4" x14ac:dyDescent="0.25">
      <c r="A20">
        <v>-100</v>
      </c>
      <c r="C20">
        <f t="shared" si="2"/>
        <v>-21.333333333333332</v>
      </c>
      <c r="D20">
        <f t="shared" si="3"/>
        <v>74.666666666666671</v>
      </c>
    </row>
    <row r="21" spans="1:4" x14ac:dyDescent="0.25">
      <c r="A21">
        <v>-150</v>
      </c>
      <c r="C21">
        <f t="shared" si="2"/>
        <v>-32</v>
      </c>
      <c r="D21">
        <f t="shared" si="3"/>
        <v>64</v>
      </c>
    </row>
    <row r="22" spans="1:4" x14ac:dyDescent="0.25">
      <c r="A22">
        <v>-200</v>
      </c>
      <c r="C22">
        <f t="shared" si="2"/>
        <v>-42.666666666666664</v>
      </c>
      <c r="D22">
        <f t="shared" si="3"/>
        <v>53.333333333333336</v>
      </c>
    </row>
    <row r="23" spans="1:4" x14ac:dyDescent="0.25">
      <c r="A23">
        <v>-300</v>
      </c>
      <c r="C23">
        <f t="shared" si="2"/>
        <v>-64</v>
      </c>
      <c r="D23">
        <f t="shared" si="3"/>
        <v>32</v>
      </c>
    </row>
    <row r="24" spans="1:4" x14ac:dyDescent="0.25">
      <c r="A24">
        <v>-400</v>
      </c>
      <c r="C24">
        <f t="shared" si="2"/>
        <v>-85.333333333333329</v>
      </c>
      <c r="D24">
        <f t="shared" si="3"/>
        <v>10.666666666666671</v>
      </c>
    </row>
    <row r="25" spans="1:4" x14ac:dyDescent="0.25">
      <c r="A25">
        <v>-450</v>
      </c>
      <c r="B25">
        <v>0</v>
      </c>
      <c r="C25">
        <f t="shared" si="2"/>
        <v>-96</v>
      </c>
      <c r="D25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14" sqref="B14"/>
    </sheetView>
  </sheetViews>
  <sheetFormatPr defaultRowHeight="15" x14ac:dyDescent="0.25"/>
  <sheetData>
    <row r="1" spans="1:13" x14ac:dyDescent="0.25">
      <c r="A1">
        <v>11111111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11111110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f>1/2</f>
        <v>0.5</v>
      </c>
      <c r="B2">
        <f>ROUND(A2,2)</f>
        <v>0.5</v>
      </c>
      <c r="C2">
        <f>ROUND(A2,3)</f>
        <v>0.5</v>
      </c>
      <c r="D2">
        <f>ROUND(A2,4)</f>
        <v>0.5</v>
      </c>
      <c r="E2">
        <f>ROUND(A2,5)</f>
        <v>0.5</v>
      </c>
      <c r="F2">
        <f>ROUND(A2,6)</f>
        <v>0.5</v>
      </c>
      <c r="H2">
        <f>1/2</f>
        <v>0.5</v>
      </c>
      <c r="I2">
        <f>ROUND(H2,2)</f>
        <v>0.5</v>
      </c>
      <c r="J2">
        <f>ROUND(H2,3)</f>
        <v>0.5</v>
      </c>
      <c r="K2">
        <f>ROUND(H2,4)</f>
        <v>0.5</v>
      </c>
      <c r="L2">
        <f>ROUND(H2,5)</f>
        <v>0.5</v>
      </c>
      <c r="M2">
        <f>ROUND(H2,6)</f>
        <v>0.5</v>
      </c>
    </row>
    <row r="3" spans="1:13" x14ac:dyDescent="0.25">
      <c r="A3">
        <f>1/4</f>
        <v>0.25</v>
      </c>
      <c r="B3">
        <f t="shared" ref="B3:B9" si="0">ROUND(A3,2)</f>
        <v>0.25</v>
      </c>
      <c r="C3">
        <f t="shared" ref="C3:C9" si="1">ROUND(A3,3)</f>
        <v>0.25</v>
      </c>
      <c r="D3">
        <f t="shared" ref="D3:D9" si="2">ROUND(A3,4)</f>
        <v>0.25</v>
      </c>
      <c r="E3">
        <f t="shared" ref="E3:E9" si="3">ROUND(A3,5)</f>
        <v>0.25</v>
      </c>
      <c r="F3">
        <f t="shared" ref="F3:F9" si="4">ROUND(A3,6)</f>
        <v>0.25</v>
      </c>
      <c r="H3">
        <f>1/4</f>
        <v>0.25</v>
      </c>
      <c r="I3">
        <f t="shared" ref="I3:I9" si="5">ROUND(H3,2)</f>
        <v>0.25</v>
      </c>
      <c r="J3">
        <f t="shared" ref="J3:J9" si="6">ROUND(H3,3)</f>
        <v>0.25</v>
      </c>
      <c r="K3">
        <f t="shared" ref="K3:K9" si="7">ROUND(H3,4)</f>
        <v>0.25</v>
      </c>
      <c r="L3">
        <f t="shared" ref="L3:L9" si="8">ROUND(H3,5)</f>
        <v>0.25</v>
      </c>
      <c r="M3">
        <f t="shared" ref="M3:M9" si="9">ROUND(H3,6)</f>
        <v>0.25</v>
      </c>
    </row>
    <row r="4" spans="1:13" x14ac:dyDescent="0.25">
      <c r="A4">
        <f>1/8</f>
        <v>0.125</v>
      </c>
      <c r="B4">
        <f t="shared" si="0"/>
        <v>0.13</v>
      </c>
      <c r="C4">
        <f t="shared" si="1"/>
        <v>0.125</v>
      </c>
      <c r="D4">
        <f t="shared" si="2"/>
        <v>0.125</v>
      </c>
      <c r="E4">
        <f t="shared" si="3"/>
        <v>0.125</v>
      </c>
      <c r="F4">
        <f t="shared" si="4"/>
        <v>0.125</v>
      </c>
      <c r="H4">
        <f>1/8</f>
        <v>0.125</v>
      </c>
      <c r="I4">
        <f t="shared" si="5"/>
        <v>0.13</v>
      </c>
      <c r="J4">
        <f t="shared" si="6"/>
        <v>0.125</v>
      </c>
      <c r="K4">
        <f t="shared" si="7"/>
        <v>0.125</v>
      </c>
      <c r="L4">
        <f t="shared" si="8"/>
        <v>0.125</v>
      </c>
      <c r="M4">
        <f t="shared" si="9"/>
        <v>0.125</v>
      </c>
    </row>
    <row r="5" spans="1:13" x14ac:dyDescent="0.25">
      <c r="A5">
        <f>1/16</f>
        <v>6.25E-2</v>
      </c>
      <c r="B5">
        <f t="shared" si="0"/>
        <v>0.06</v>
      </c>
      <c r="C5">
        <f t="shared" si="1"/>
        <v>6.3E-2</v>
      </c>
      <c r="D5">
        <f t="shared" si="2"/>
        <v>6.25E-2</v>
      </c>
      <c r="E5">
        <f t="shared" si="3"/>
        <v>6.25E-2</v>
      </c>
      <c r="F5">
        <f t="shared" si="4"/>
        <v>6.25E-2</v>
      </c>
      <c r="H5">
        <f>1/16</f>
        <v>6.25E-2</v>
      </c>
      <c r="I5">
        <f t="shared" si="5"/>
        <v>0.06</v>
      </c>
      <c r="J5">
        <f t="shared" si="6"/>
        <v>6.3E-2</v>
      </c>
      <c r="K5">
        <f t="shared" si="7"/>
        <v>6.25E-2</v>
      </c>
      <c r="L5">
        <f t="shared" si="8"/>
        <v>6.25E-2</v>
      </c>
      <c r="M5">
        <f t="shared" si="9"/>
        <v>6.25E-2</v>
      </c>
    </row>
    <row r="6" spans="1:13" x14ac:dyDescent="0.25">
      <c r="A6">
        <f>1/32</f>
        <v>3.125E-2</v>
      </c>
      <c r="B6">
        <f t="shared" si="0"/>
        <v>0.03</v>
      </c>
      <c r="C6">
        <f t="shared" si="1"/>
        <v>3.1E-2</v>
      </c>
      <c r="D6">
        <f t="shared" si="2"/>
        <v>3.1300000000000001E-2</v>
      </c>
      <c r="E6">
        <f t="shared" si="3"/>
        <v>3.125E-2</v>
      </c>
      <c r="F6">
        <f t="shared" si="4"/>
        <v>3.125E-2</v>
      </c>
      <c r="H6">
        <f>1/32</f>
        <v>3.125E-2</v>
      </c>
      <c r="I6">
        <f t="shared" si="5"/>
        <v>0.03</v>
      </c>
      <c r="J6">
        <f t="shared" si="6"/>
        <v>3.1E-2</v>
      </c>
      <c r="K6">
        <f t="shared" si="7"/>
        <v>3.1300000000000001E-2</v>
      </c>
      <c r="L6">
        <f t="shared" si="8"/>
        <v>3.125E-2</v>
      </c>
      <c r="M6">
        <f t="shared" si="9"/>
        <v>3.125E-2</v>
      </c>
    </row>
    <row r="7" spans="1:13" x14ac:dyDescent="0.25">
      <c r="A7">
        <f>1/64</f>
        <v>1.5625E-2</v>
      </c>
      <c r="B7">
        <f t="shared" si="0"/>
        <v>0.02</v>
      </c>
      <c r="C7">
        <f t="shared" si="1"/>
        <v>1.6E-2</v>
      </c>
      <c r="D7">
        <f t="shared" si="2"/>
        <v>1.5599999999999999E-2</v>
      </c>
      <c r="E7">
        <f t="shared" si="3"/>
        <v>1.5630000000000002E-2</v>
      </c>
      <c r="F7">
        <f t="shared" si="4"/>
        <v>1.5625E-2</v>
      </c>
      <c r="H7">
        <f>1/64</f>
        <v>1.5625E-2</v>
      </c>
      <c r="I7">
        <f t="shared" si="5"/>
        <v>0.02</v>
      </c>
      <c r="J7">
        <f t="shared" si="6"/>
        <v>1.6E-2</v>
      </c>
      <c r="K7">
        <f t="shared" si="7"/>
        <v>1.5599999999999999E-2</v>
      </c>
      <c r="L7">
        <f t="shared" si="8"/>
        <v>1.5630000000000002E-2</v>
      </c>
      <c r="M7">
        <f t="shared" si="9"/>
        <v>1.5625E-2</v>
      </c>
    </row>
    <row r="8" spans="1:13" x14ac:dyDescent="0.25">
      <c r="A8">
        <f>1/128</f>
        <v>7.8125E-3</v>
      </c>
      <c r="B8">
        <f t="shared" si="0"/>
        <v>0.01</v>
      </c>
      <c r="C8">
        <f t="shared" si="1"/>
        <v>8.0000000000000002E-3</v>
      </c>
      <c r="D8">
        <f t="shared" si="2"/>
        <v>7.7999999999999996E-3</v>
      </c>
      <c r="E8">
        <f t="shared" si="3"/>
        <v>7.8100000000000001E-3</v>
      </c>
      <c r="F8">
        <f t="shared" si="4"/>
        <v>7.8130000000000005E-3</v>
      </c>
      <c r="H8">
        <f>1/128</f>
        <v>7.8125E-3</v>
      </c>
      <c r="I8">
        <f t="shared" si="5"/>
        <v>0.01</v>
      </c>
      <c r="J8">
        <f t="shared" si="6"/>
        <v>8.0000000000000002E-3</v>
      </c>
      <c r="K8">
        <f t="shared" si="7"/>
        <v>7.7999999999999996E-3</v>
      </c>
      <c r="L8">
        <f t="shared" si="8"/>
        <v>7.8100000000000001E-3</v>
      </c>
      <c r="M8">
        <f t="shared" si="9"/>
        <v>7.8130000000000005E-3</v>
      </c>
    </row>
    <row r="9" spans="1:13" x14ac:dyDescent="0.25">
      <c r="A9">
        <f>1/256</f>
        <v>3.90625E-3</v>
      </c>
      <c r="B9">
        <f t="shared" si="0"/>
        <v>0</v>
      </c>
      <c r="C9">
        <f t="shared" si="1"/>
        <v>4.0000000000000001E-3</v>
      </c>
      <c r="D9">
        <f t="shared" si="2"/>
        <v>3.8999999999999998E-3</v>
      </c>
      <c r="E9">
        <f t="shared" si="3"/>
        <v>3.9100000000000003E-3</v>
      </c>
      <c r="F9">
        <f t="shared" si="4"/>
        <v>3.9060000000000002E-3</v>
      </c>
      <c r="H9"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</row>
    <row r="10" spans="1:13" x14ac:dyDescent="0.25">
      <c r="A10">
        <f>SUM(A2:A9)</f>
        <v>0.99609375</v>
      </c>
      <c r="B10">
        <f>SUM(B2:B9)</f>
        <v>1</v>
      </c>
      <c r="C10">
        <f>SUM(C2:C9)</f>
        <v>0.997</v>
      </c>
      <c r="D10">
        <f>SUM(D2:D9)</f>
        <v>0.99609999999999999</v>
      </c>
      <c r="E10">
        <f>SUM(E2:E9)</f>
        <v>0.99609999999999999</v>
      </c>
      <c r="F10">
        <f>SUM(F2:F9)</f>
        <v>0.99609399999999992</v>
      </c>
      <c r="H10">
        <f>SUM(H2:H9)</f>
        <v>0.9921875</v>
      </c>
      <c r="I10">
        <f>SUM(I2:I9)</f>
        <v>1</v>
      </c>
      <c r="J10">
        <f>SUM(J2:J9)</f>
        <v>0.99299999999999999</v>
      </c>
      <c r="K10">
        <f>SUM(K2:K9)</f>
        <v>0.99219999999999997</v>
      </c>
      <c r="L10">
        <f>SUM(L2:L9)</f>
        <v>0.99219000000000002</v>
      </c>
      <c r="M10">
        <f>SUM(M2:M9)</f>
        <v>0.99218799999999996</v>
      </c>
    </row>
    <row r="12" spans="1:13" x14ac:dyDescent="0.25">
      <c r="A12" t="s">
        <v>5</v>
      </c>
    </row>
    <row r="13" spans="1:13" x14ac:dyDescent="0.25">
      <c r="A13">
        <v>11111111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H13">
        <v>11111110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</row>
    <row r="14" spans="1:13" x14ac:dyDescent="0.25">
      <c r="A14">
        <f>1/2</f>
        <v>0.5</v>
      </c>
      <c r="B14">
        <f>TRUNC(A14,2)</f>
        <v>0.5</v>
      </c>
      <c r="C14">
        <f>TRUNC(A14,3)</f>
        <v>0.5</v>
      </c>
      <c r="D14">
        <f>TRUNC(A14,4)</f>
        <v>0.5</v>
      </c>
      <c r="E14">
        <f>TRUNC(A14,5)</f>
        <v>0.5</v>
      </c>
      <c r="F14">
        <f>TRUNC(A14,6)</f>
        <v>0.5</v>
      </c>
      <c r="H14">
        <f>1/2</f>
        <v>0.5</v>
      </c>
      <c r="I14">
        <f>TRUNC(H14,2)</f>
        <v>0.5</v>
      </c>
      <c r="J14">
        <f>TRUNC(H14,3)</f>
        <v>0.5</v>
      </c>
      <c r="K14">
        <f>TRUNC(H14,4)</f>
        <v>0.5</v>
      </c>
      <c r="L14">
        <f>TRUNC(H14,5)</f>
        <v>0.5</v>
      </c>
      <c r="M14">
        <f>TRUNC(H14,6)</f>
        <v>0.5</v>
      </c>
    </row>
    <row r="15" spans="1:13" x14ac:dyDescent="0.25">
      <c r="A15">
        <f>1/4</f>
        <v>0.25</v>
      </c>
      <c r="B15">
        <f t="shared" ref="B15:B21" si="10">TRUNC(A15,2)</f>
        <v>0.25</v>
      </c>
      <c r="C15">
        <f t="shared" ref="C15:C21" si="11">TRUNC(A15,3)</f>
        <v>0.25</v>
      </c>
      <c r="D15">
        <f t="shared" ref="D15:D21" si="12">TRUNC(A15,4)</f>
        <v>0.25</v>
      </c>
      <c r="E15">
        <f t="shared" ref="E15:E21" si="13">TRUNC(A15,5)</f>
        <v>0.25</v>
      </c>
      <c r="F15">
        <f t="shared" ref="F15:F21" si="14">TRUNC(A15,6)</f>
        <v>0.25</v>
      </c>
      <c r="H15">
        <f>1/4</f>
        <v>0.25</v>
      </c>
      <c r="I15">
        <f t="shared" ref="I15:I21" si="15">TRUNC(H15,2)</f>
        <v>0.25</v>
      </c>
      <c r="J15">
        <f t="shared" ref="J15:J21" si="16">TRUNC(H15,3)</f>
        <v>0.25</v>
      </c>
      <c r="K15">
        <f t="shared" ref="K15:K21" si="17">TRUNC(H15,4)</f>
        <v>0.25</v>
      </c>
      <c r="L15">
        <f t="shared" ref="L15:L21" si="18">TRUNC(H15,5)</f>
        <v>0.25</v>
      </c>
      <c r="M15">
        <f t="shared" ref="M15:M21" si="19">TRUNC(H15,6)</f>
        <v>0.25</v>
      </c>
    </row>
    <row r="16" spans="1:13" x14ac:dyDescent="0.25">
      <c r="A16">
        <f>1/8</f>
        <v>0.125</v>
      </c>
      <c r="B16">
        <f t="shared" si="10"/>
        <v>0.12</v>
      </c>
      <c r="C16">
        <f t="shared" si="11"/>
        <v>0.125</v>
      </c>
      <c r="D16">
        <f t="shared" si="12"/>
        <v>0.125</v>
      </c>
      <c r="E16">
        <f t="shared" si="13"/>
        <v>0.125</v>
      </c>
      <c r="F16">
        <f t="shared" si="14"/>
        <v>0.125</v>
      </c>
      <c r="H16">
        <f>1/8</f>
        <v>0.125</v>
      </c>
      <c r="I16">
        <f t="shared" si="15"/>
        <v>0.12</v>
      </c>
      <c r="J16">
        <f t="shared" si="16"/>
        <v>0.125</v>
      </c>
      <c r="K16">
        <f t="shared" si="17"/>
        <v>0.125</v>
      </c>
      <c r="L16">
        <f t="shared" si="18"/>
        <v>0.125</v>
      </c>
      <c r="M16">
        <f t="shared" si="19"/>
        <v>0.125</v>
      </c>
    </row>
    <row r="17" spans="1:13" x14ac:dyDescent="0.25">
      <c r="A17">
        <f>1/16</f>
        <v>6.25E-2</v>
      </c>
      <c r="B17">
        <f t="shared" si="10"/>
        <v>0.06</v>
      </c>
      <c r="C17">
        <f t="shared" si="11"/>
        <v>6.2E-2</v>
      </c>
      <c r="D17">
        <f t="shared" si="12"/>
        <v>6.25E-2</v>
      </c>
      <c r="E17">
        <f t="shared" si="13"/>
        <v>6.25E-2</v>
      </c>
      <c r="F17">
        <f t="shared" si="14"/>
        <v>6.25E-2</v>
      </c>
      <c r="H17">
        <f>1/16</f>
        <v>6.25E-2</v>
      </c>
      <c r="I17">
        <f t="shared" si="15"/>
        <v>0.06</v>
      </c>
      <c r="J17">
        <f t="shared" si="16"/>
        <v>6.2E-2</v>
      </c>
      <c r="K17">
        <f t="shared" si="17"/>
        <v>6.25E-2</v>
      </c>
      <c r="L17">
        <f t="shared" si="18"/>
        <v>6.25E-2</v>
      </c>
      <c r="M17">
        <f t="shared" si="19"/>
        <v>6.25E-2</v>
      </c>
    </row>
    <row r="18" spans="1:13" x14ac:dyDescent="0.25">
      <c r="A18">
        <f>1/32</f>
        <v>3.125E-2</v>
      </c>
      <c r="B18">
        <f t="shared" si="10"/>
        <v>0.03</v>
      </c>
      <c r="C18">
        <f t="shared" si="11"/>
        <v>3.1E-2</v>
      </c>
      <c r="D18">
        <f t="shared" si="12"/>
        <v>3.1199999999999999E-2</v>
      </c>
      <c r="E18">
        <f t="shared" si="13"/>
        <v>3.125E-2</v>
      </c>
      <c r="F18">
        <f t="shared" si="14"/>
        <v>3.125E-2</v>
      </c>
      <c r="H18">
        <f>1/32</f>
        <v>3.125E-2</v>
      </c>
      <c r="I18">
        <f t="shared" si="15"/>
        <v>0.03</v>
      </c>
      <c r="J18">
        <f t="shared" si="16"/>
        <v>3.1E-2</v>
      </c>
      <c r="K18">
        <f t="shared" si="17"/>
        <v>3.1199999999999999E-2</v>
      </c>
      <c r="L18">
        <f t="shared" si="18"/>
        <v>3.125E-2</v>
      </c>
      <c r="M18">
        <f t="shared" si="19"/>
        <v>3.125E-2</v>
      </c>
    </row>
    <row r="19" spans="1:13" x14ac:dyDescent="0.25">
      <c r="A19">
        <f>1/64</f>
        <v>1.5625E-2</v>
      </c>
      <c r="B19">
        <f t="shared" si="10"/>
        <v>0.01</v>
      </c>
      <c r="C19">
        <f t="shared" si="11"/>
        <v>1.4999999999999999E-2</v>
      </c>
      <c r="D19">
        <f t="shared" si="12"/>
        <v>1.5599999999999999E-2</v>
      </c>
      <c r="E19">
        <f t="shared" si="13"/>
        <v>1.562E-2</v>
      </c>
      <c r="F19">
        <f t="shared" si="14"/>
        <v>1.5625E-2</v>
      </c>
      <c r="H19">
        <f>1/64</f>
        <v>1.5625E-2</v>
      </c>
      <c r="I19">
        <f t="shared" si="15"/>
        <v>0.01</v>
      </c>
      <c r="J19">
        <f t="shared" si="16"/>
        <v>1.4999999999999999E-2</v>
      </c>
      <c r="K19">
        <f t="shared" si="17"/>
        <v>1.5599999999999999E-2</v>
      </c>
      <c r="L19">
        <f t="shared" si="18"/>
        <v>1.562E-2</v>
      </c>
      <c r="M19">
        <f t="shared" si="19"/>
        <v>1.5625E-2</v>
      </c>
    </row>
    <row r="20" spans="1:13" x14ac:dyDescent="0.25">
      <c r="A20">
        <f>1/128</f>
        <v>7.8125E-3</v>
      </c>
      <c r="B20">
        <f t="shared" si="10"/>
        <v>0</v>
      </c>
      <c r="C20">
        <f t="shared" si="11"/>
        <v>7.0000000000000001E-3</v>
      </c>
      <c r="D20">
        <f t="shared" si="12"/>
        <v>7.7999999999999996E-3</v>
      </c>
      <c r="E20">
        <f t="shared" si="13"/>
        <v>7.8100000000000001E-3</v>
      </c>
      <c r="F20">
        <f t="shared" si="14"/>
        <v>7.8120000000000004E-3</v>
      </c>
      <c r="H20">
        <f>1/128</f>
        <v>7.8125E-3</v>
      </c>
      <c r="I20">
        <f t="shared" si="15"/>
        <v>0</v>
      </c>
      <c r="J20">
        <f t="shared" si="16"/>
        <v>7.0000000000000001E-3</v>
      </c>
      <c r="K20">
        <f t="shared" si="17"/>
        <v>7.7999999999999996E-3</v>
      </c>
      <c r="L20">
        <f t="shared" si="18"/>
        <v>7.8100000000000001E-3</v>
      </c>
      <c r="M20">
        <f t="shared" si="19"/>
        <v>7.8120000000000004E-3</v>
      </c>
    </row>
    <row r="21" spans="1:13" x14ac:dyDescent="0.25">
      <c r="A21">
        <f>1/256</f>
        <v>3.90625E-3</v>
      </c>
      <c r="B21">
        <f t="shared" si="10"/>
        <v>0</v>
      </c>
      <c r="C21">
        <f t="shared" si="11"/>
        <v>3.0000000000000001E-3</v>
      </c>
      <c r="D21">
        <f t="shared" si="12"/>
        <v>3.8999999999999998E-3</v>
      </c>
      <c r="E21">
        <f t="shared" si="13"/>
        <v>3.8999999999999998E-3</v>
      </c>
      <c r="F21">
        <f t="shared" si="14"/>
        <v>3.9060000000000002E-3</v>
      </c>
      <c r="H21">
        <v>0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</row>
    <row r="22" spans="1:13" x14ac:dyDescent="0.25">
      <c r="A22">
        <f>SUM(A14:A21)</f>
        <v>0.99609375</v>
      </c>
      <c r="B22">
        <f>SUM(B14:B21)</f>
        <v>0.97</v>
      </c>
      <c r="C22">
        <f>SUM(C14:C21)</f>
        <v>0.9930000000000001</v>
      </c>
      <c r="D22">
        <f>SUM(D14:D21)</f>
        <v>0.996</v>
      </c>
      <c r="E22">
        <f>SUM(E14:E21)</f>
        <v>0.99607999999999997</v>
      </c>
      <c r="F22">
        <f>SUM(F14:F21)</f>
        <v>0.99609300000000001</v>
      </c>
      <c r="H22">
        <f>SUM(H14:H21)</f>
        <v>0.9921875</v>
      </c>
      <c r="I22">
        <f>SUM(I14:I21)</f>
        <v>0.97</v>
      </c>
      <c r="J22">
        <f>SUM(J14:J21)</f>
        <v>0.9900000000000001</v>
      </c>
      <c r="K22">
        <f>SUM(K14:K21)</f>
        <v>0.99209999999999998</v>
      </c>
      <c r="L22">
        <f>SUM(L14:L21)</f>
        <v>0.99217999999999995</v>
      </c>
      <c r="M22">
        <f>SUM(M14:M21)</f>
        <v>0.99218700000000004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2017-09-09T01:11:36Z</dcterms:created>
  <dcterms:modified xsi:type="dcterms:W3CDTF">2017-09-10T03:58:04Z</dcterms:modified>
</cp:coreProperties>
</file>