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\Documents\Repository\ENCI336\REF\"/>
    </mc:Choice>
  </mc:AlternateContent>
  <xr:revisionPtr revIDLastSave="0" documentId="13_ncr:1_{55D9BA8E-D7B4-4EB1-A710-5B741C6B0333}" xr6:coauthVersionLast="46" xr6:coauthVersionMax="47" xr10:uidLastSave="{00000000-0000-0000-0000-000000000000}"/>
  <bookViews>
    <workbookView xWindow="-120" yWindow="-120" windowWidth="29040" windowHeight="15990" xr2:uid="{FD8F4E21-D1BA-4242-B11E-8964D92F1FB2}"/>
  </bookViews>
  <sheets>
    <sheet name="Strong Axis Ben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2" l="1"/>
  <c r="AD16" i="2"/>
  <c r="AE16" i="2"/>
  <c r="AF16" i="2"/>
  <c r="AG16" i="2"/>
  <c r="AB6" i="2"/>
  <c r="AC6" i="2"/>
  <c r="AD6" i="2"/>
  <c r="AE6" i="2"/>
  <c r="AF6" i="2"/>
  <c r="AG6" i="2"/>
  <c r="AB7" i="2"/>
  <c r="AC7" i="2"/>
  <c r="AD7" i="2"/>
  <c r="AE7" i="2"/>
  <c r="AF7" i="2"/>
  <c r="AG7" i="2"/>
  <c r="AB8" i="2"/>
  <c r="AC8" i="2"/>
  <c r="AD8" i="2"/>
  <c r="AE8" i="2"/>
  <c r="AF8" i="2"/>
  <c r="AG8" i="2"/>
  <c r="AB9" i="2"/>
  <c r="AC9" i="2"/>
  <c r="AD9" i="2"/>
  <c r="AE9" i="2"/>
  <c r="AF9" i="2"/>
  <c r="AG9" i="2"/>
  <c r="AB10" i="2"/>
  <c r="AC10" i="2"/>
  <c r="AD10" i="2"/>
  <c r="AE10" i="2"/>
  <c r="AF10" i="2"/>
  <c r="AG10" i="2"/>
  <c r="AB11" i="2"/>
  <c r="AC11" i="2"/>
  <c r="AD11" i="2"/>
  <c r="AE11" i="2"/>
  <c r="AF11" i="2"/>
  <c r="AG11" i="2"/>
  <c r="AB12" i="2"/>
  <c r="AC12" i="2"/>
  <c r="AD12" i="2"/>
  <c r="AE12" i="2"/>
  <c r="AF12" i="2"/>
  <c r="AG12" i="2"/>
  <c r="AB13" i="2"/>
  <c r="AC13" i="2"/>
  <c r="AD13" i="2"/>
  <c r="AE13" i="2"/>
  <c r="AF13" i="2"/>
  <c r="AG13" i="2"/>
  <c r="AB14" i="2"/>
  <c r="AC14" i="2"/>
  <c r="AD14" i="2"/>
  <c r="AE14" i="2"/>
  <c r="AF14" i="2"/>
  <c r="AG14" i="2"/>
  <c r="AB15" i="2"/>
  <c r="AC15" i="2"/>
  <c r="AD15" i="2"/>
  <c r="AE15" i="2"/>
  <c r="AF15" i="2"/>
  <c r="AG15" i="2"/>
  <c r="AC5" i="2"/>
  <c r="AD5" i="2"/>
  <c r="AE5" i="2"/>
  <c r="AF5" i="2"/>
  <c r="AG5" i="2"/>
  <c r="AB5" i="2"/>
  <c r="AB16" i="2"/>
  <c r="AC4" i="2"/>
  <c r="AD4" i="2"/>
  <c r="AE4" i="2"/>
  <c r="AF4" i="2"/>
  <c r="AG4" i="2"/>
  <c r="AB35" i="2"/>
  <c r="AC35" i="2"/>
  <c r="AD35" i="2"/>
  <c r="AE35" i="2"/>
  <c r="AF35" i="2"/>
  <c r="AG35" i="2"/>
  <c r="AB36" i="2"/>
  <c r="AC36" i="2"/>
  <c r="AD36" i="2"/>
  <c r="AE36" i="2"/>
  <c r="AF36" i="2"/>
  <c r="AG36" i="2"/>
  <c r="AB37" i="2"/>
  <c r="AC37" i="2"/>
  <c r="AD37" i="2"/>
  <c r="AE37" i="2"/>
  <c r="AF37" i="2"/>
  <c r="AG37" i="2"/>
  <c r="AB38" i="2"/>
  <c r="AC38" i="2"/>
  <c r="AD38" i="2"/>
  <c r="AE38" i="2"/>
  <c r="AF38" i="2"/>
  <c r="AG38" i="2"/>
  <c r="AB39" i="2"/>
  <c r="AC39" i="2"/>
  <c r="AD39" i="2"/>
  <c r="AE39" i="2"/>
  <c r="AF39" i="2"/>
  <c r="AG39" i="2"/>
  <c r="AB40" i="2"/>
  <c r="AC40" i="2"/>
  <c r="AD40" i="2"/>
  <c r="AE40" i="2"/>
  <c r="AF40" i="2"/>
  <c r="AG40" i="2"/>
  <c r="AB41" i="2"/>
  <c r="AC41" i="2"/>
  <c r="AD41" i="2"/>
  <c r="AE41" i="2"/>
  <c r="AF41" i="2"/>
  <c r="AG41" i="2"/>
  <c r="AB42" i="2"/>
  <c r="AC42" i="2"/>
  <c r="AD42" i="2"/>
  <c r="AE42" i="2"/>
  <c r="AF42" i="2"/>
  <c r="AG42" i="2"/>
  <c r="AB43" i="2"/>
  <c r="AC43" i="2"/>
  <c r="AD43" i="2"/>
  <c r="AE43" i="2"/>
  <c r="AF43" i="2"/>
  <c r="AG43" i="2"/>
  <c r="AB44" i="2"/>
  <c r="AC44" i="2"/>
  <c r="AD44" i="2"/>
  <c r="AE44" i="2"/>
  <c r="AF44" i="2"/>
  <c r="AG44" i="2"/>
  <c r="AB45" i="2"/>
  <c r="AC45" i="2"/>
  <c r="AD45" i="2"/>
  <c r="AE45" i="2"/>
  <c r="AF45" i="2"/>
  <c r="AG45" i="2"/>
  <c r="AB46" i="2"/>
  <c r="AC46" i="2"/>
  <c r="AD46" i="2"/>
  <c r="AE46" i="2"/>
  <c r="AF46" i="2"/>
  <c r="AG46" i="2"/>
  <c r="AC34" i="2"/>
  <c r="AD34" i="2"/>
  <c r="AE34" i="2"/>
  <c r="AF34" i="2"/>
  <c r="AG34" i="2"/>
  <c r="AB20" i="2"/>
  <c r="AC20" i="2"/>
  <c r="AD20" i="2"/>
  <c r="AE20" i="2"/>
  <c r="AF20" i="2"/>
  <c r="AG20" i="2"/>
  <c r="AB21" i="2"/>
  <c r="AC21" i="2"/>
  <c r="AD21" i="2"/>
  <c r="AE21" i="2"/>
  <c r="AF21" i="2"/>
  <c r="AG21" i="2"/>
  <c r="AB22" i="2"/>
  <c r="AC22" i="2"/>
  <c r="AD22" i="2"/>
  <c r="AE22" i="2"/>
  <c r="AF22" i="2"/>
  <c r="AG22" i="2"/>
  <c r="AB23" i="2"/>
  <c r="AC23" i="2"/>
  <c r="AD23" i="2"/>
  <c r="AE23" i="2"/>
  <c r="AF23" i="2"/>
  <c r="AG23" i="2"/>
  <c r="AB24" i="2"/>
  <c r="AC24" i="2"/>
  <c r="AD24" i="2"/>
  <c r="AE24" i="2"/>
  <c r="AF24" i="2"/>
  <c r="AG24" i="2"/>
  <c r="AB25" i="2"/>
  <c r="AC25" i="2"/>
  <c r="AD25" i="2"/>
  <c r="AE25" i="2"/>
  <c r="AF25" i="2"/>
  <c r="AG25" i="2"/>
  <c r="AB26" i="2"/>
  <c r="AC26" i="2"/>
  <c r="AD26" i="2"/>
  <c r="AE26" i="2"/>
  <c r="AF26" i="2"/>
  <c r="AG26" i="2"/>
  <c r="AB27" i="2"/>
  <c r="AC27" i="2"/>
  <c r="AD27" i="2"/>
  <c r="AE27" i="2"/>
  <c r="AF27" i="2"/>
  <c r="AG27" i="2"/>
  <c r="AB28" i="2"/>
  <c r="AC28" i="2"/>
  <c r="AD28" i="2"/>
  <c r="AE28" i="2"/>
  <c r="AF28" i="2"/>
  <c r="AG28" i="2"/>
  <c r="AB29" i="2"/>
  <c r="AC29" i="2"/>
  <c r="AD29" i="2"/>
  <c r="AE29" i="2"/>
  <c r="AF29" i="2"/>
  <c r="AG29" i="2"/>
  <c r="AB30" i="2"/>
  <c r="AC30" i="2"/>
  <c r="AD30" i="2"/>
  <c r="AE30" i="2"/>
  <c r="AF30" i="2"/>
  <c r="AG30" i="2"/>
  <c r="AB31" i="2"/>
  <c r="AC31" i="2"/>
  <c r="AD31" i="2"/>
  <c r="AE31" i="2"/>
  <c r="AF31" i="2"/>
  <c r="AG31" i="2"/>
  <c r="AC19" i="2"/>
  <c r="AD19" i="2"/>
  <c r="AE19" i="2"/>
  <c r="AF19" i="2"/>
  <c r="AG19" i="2"/>
  <c r="AK20" i="2"/>
  <c r="AK21" i="2"/>
  <c r="AK22" i="2"/>
  <c r="AK37" i="2" s="1"/>
  <c r="AK7" i="2" s="1"/>
  <c r="AK23" i="2"/>
  <c r="AK24" i="2"/>
  <c r="AK25" i="2"/>
  <c r="AK26" i="2"/>
  <c r="AK27" i="2"/>
  <c r="AK42" i="2" s="1"/>
  <c r="AK12" i="2" s="1"/>
  <c r="AK28" i="2"/>
  <c r="AK29" i="2"/>
  <c r="AK44" i="2" s="1"/>
  <c r="AK14" i="2" s="1"/>
  <c r="AK30" i="2"/>
  <c r="AK45" i="2" s="1"/>
  <c r="AK15" i="2" s="1"/>
  <c r="AK31" i="2"/>
  <c r="AK35" i="2"/>
  <c r="AK36" i="2"/>
  <c r="AK38" i="2"/>
  <c r="AK39" i="2"/>
  <c r="AK40" i="2"/>
  <c r="AK41" i="2"/>
  <c r="AK43" i="2"/>
  <c r="AK13" i="2" s="1"/>
  <c r="AK46" i="2"/>
  <c r="AK16" i="2" s="1"/>
  <c r="AK5" i="2"/>
  <c r="AK6" i="2"/>
  <c r="AK8" i="2"/>
  <c r="AK9" i="2"/>
  <c r="AK10" i="2"/>
  <c r="AK11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I5" i="2" l="1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4" i="2"/>
  <c r="M4" i="2" s="1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19" i="2"/>
  <c r="P20" i="2"/>
  <c r="P21" i="2"/>
  <c r="P22" i="2"/>
  <c r="P23" i="2"/>
  <c r="P24" i="2"/>
  <c r="P25" i="2"/>
  <c r="P26" i="2"/>
  <c r="P27" i="2"/>
  <c r="P28" i="2"/>
  <c r="P29" i="2"/>
  <c r="P30" i="2"/>
  <c r="P31" i="2"/>
  <c r="O19" i="2"/>
  <c r="H5" i="2"/>
  <c r="W35" i="2" s="1"/>
  <c r="H6" i="2"/>
  <c r="W36" i="2" s="1"/>
  <c r="H7" i="2"/>
  <c r="W37" i="2" s="1"/>
  <c r="H8" i="2"/>
  <c r="W38" i="2" s="1"/>
  <c r="H9" i="2"/>
  <c r="W39" i="2" s="1"/>
  <c r="H10" i="2"/>
  <c r="W40" i="2" s="1"/>
  <c r="H11" i="2"/>
  <c r="W41" i="2" s="1"/>
  <c r="H12" i="2"/>
  <c r="W42" i="2" s="1"/>
  <c r="H13" i="2"/>
  <c r="W43" i="2" s="1"/>
  <c r="H14" i="2"/>
  <c r="W44" i="2" s="1"/>
  <c r="H15" i="2"/>
  <c r="W45" i="2" s="1"/>
  <c r="H16" i="2"/>
  <c r="W46" i="2" s="1"/>
  <c r="H4" i="2"/>
  <c r="W34" i="2" s="1"/>
  <c r="Q26" i="2"/>
  <c r="R26" i="2"/>
  <c r="S26" i="2"/>
  <c r="T26" i="2"/>
  <c r="U26" i="2"/>
  <c r="V26" i="2"/>
  <c r="X26" i="2"/>
  <c r="Z26" i="2"/>
  <c r="AH26" i="2"/>
  <c r="AI26" i="2"/>
  <c r="AJ26" i="2"/>
  <c r="Q27" i="2"/>
  <c r="R27" i="2"/>
  <c r="S27" i="2"/>
  <c r="T27" i="2"/>
  <c r="U27" i="2"/>
  <c r="V27" i="2"/>
  <c r="X27" i="2"/>
  <c r="Z27" i="2"/>
  <c r="AH27" i="2"/>
  <c r="AI27" i="2"/>
  <c r="AJ27" i="2"/>
  <c r="Q28" i="2"/>
  <c r="R28" i="2"/>
  <c r="S28" i="2"/>
  <c r="T28" i="2"/>
  <c r="U28" i="2"/>
  <c r="V28" i="2"/>
  <c r="X28" i="2"/>
  <c r="Z28" i="2"/>
  <c r="AH28" i="2"/>
  <c r="AI28" i="2"/>
  <c r="AJ28" i="2"/>
  <c r="Q29" i="2"/>
  <c r="R29" i="2"/>
  <c r="S29" i="2"/>
  <c r="T29" i="2"/>
  <c r="U29" i="2"/>
  <c r="V29" i="2"/>
  <c r="X29" i="2"/>
  <c r="Z29" i="2"/>
  <c r="AH29" i="2"/>
  <c r="AI29" i="2"/>
  <c r="AJ29" i="2"/>
  <c r="Q30" i="2"/>
  <c r="R30" i="2"/>
  <c r="S30" i="2"/>
  <c r="T30" i="2"/>
  <c r="U30" i="2"/>
  <c r="V30" i="2"/>
  <c r="X30" i="2"/>
  <c r="Z30" i="2"/>
  <c r="AH30" i="2"/>
  <c r="AI30" i="2"/>
  <c r="AJ30" i="2"/>
  <c r="Q31" i="2"/>
  <c r="R31" i="2"/>
  <c r="S31" i="2"/>
  <c r="T31" i="2"/>
  <c r="U31" i="2"/>
  <c r="V31" i="2"/>
  <c r="X31" i="2"/>
  <c r="Z31" i="2"/>
  <c r="AH31" i="2"/>
  <c r="AI31" i="2"/>
  <c r="AJ31" i="2"/>
  <c r="Q19" i="2"/>
  <c r="R19" i="2"/>
  <c r="S19" i="2"/>
  <c r="T19" i="2"/>
  <c r="U19" i="2"/>
  <c r="V19" i="2"/>
  <c r="X19" i="2"/>
  <c r="Z19" i="2"/>
  <c r="AB19" i="2"/>
  <c r="AH19" i="2"/>
  <c r="AI19" i="2"/>
  <c r="AJ19" i="2"/>
  <c r="AK19" i="2"/>
  <c r="Q20" i="2"/>
  <c r="R20" i="2"/>
  <c r="S20" i="2"/>
  <c r="T20" i="2"/>
  <c r="U20" i="2"/>
  <c r="V20" i="2"/>
  <c r="X20" i="2"/>
  <c r="Z20" i="2"/>
  <c r="AH20" i="2"/>
  <c r="AI20" i="2"/>
  <c r="AJ20" i="2"/>
  <c r="Q21" i="2"/>
  <c r="R21" i="2"/>
  <c r="S21" i="2"/>
  <c r="T21" i="2"/>
  <c r="U21" i="2"/>
  <c r="V21" i="2"/>
  <c r="X21" i="2"/>
  <c r="Z21" i="2"/>
  <c r="AH21" i="2"/>
  <c r="AI21" i="2"/>
  <c r="AJ21" i="2"/>
  <c r="Q22" i="2"/>
  <c r="R22" i="2"/>
  <c r="S22" i="2"/>
  <c r="T22" i="2"/>
  <c r="U22" i="2"/>
  <c r="V22" i="2"/>
  <c r="X22" i="2"/>
  <c r="Z22" i="2"/>
  <c r="AH22" i="2"/>
  <c r="AI22" i="2"/>
  <c r="AJ22" i="2"/>
  <c r="Q23" i="2"/>
  <c r="R23" i="2"/>
  <c r="S23" i="2"/>
  <c r="T23" i="2"/>
  <c r="U23" i="2"/>
  <c r="V23" i="2"/>
  <c r="X23" i="2"/>
  <c r="Z23" i="2"/>
  <c r="AH23" i="2"/>
  <c r="AI23" i="2"/>
  <c r="AJ23" i="2"/>
  <c r="Q24" i="2"/>
  <c r="R24" i="2"/>
  <c r="S24" i="2"/>
  <c r="T24" i="2"/>
  <c r="U24" i="2"/>
  <c r="V24" i="2"/>
  <c r="X24" i="2"/>
  <c r="Z24" i="2"/>
  <c r="AH24" i="2"/>
  <c r="AI24" i="2"/>
  <c r="AJ24" i="2"/>
  <c r="Q25" i="2"/>
  <c r="R25" i="2"/>
  <c r="S25" i="2"/>
  <c r="T25" i="2"/>
  <c r="U25" i="2"/>
  <c r="V25" i="2"/>
  <c r="X25" i="2"/>
  <c r="Z25" i="2"/>
  <c r="AH25" i="2"/>
  <c r="AI25" i="2"/>
  <c r="AJ25" i="2"/>
  <c r="P19" i="2"/>
  <c r="AA44" i="2" l="1"/>
  <c r="Y44" i="2"/>
  <c r="AA43" i="2"/>
  <c r="Y43" i="2"/>
  <c r="AA42" i="2"/>
  <c r="Y42" i="2"/>
  <c r="AA41" i="2"/>
  <c r="Y41" i="2"/>
  <c r="AA40" i="2"/>
  <c r="Y40" i="2"/>
  <c r="AA39" i="2"/>
  <c r="Y39" i="2"/>
  <c r="AA38" i="2"/>
  <c r="Y38" i="2"/>
  <c r="AA37" i="2"/>
  <c r="Y37" i="2"/>
  <c r="AA36" i="2"/>
  <c r="Y36" i="2"/>
  <c r="AA34" i="2"/>
  <c r="Y34" i="2"/>
  <c r="AA35" i="2"/>
  <c r="Y35" i="2"/>
  <c r="AA46" i="2"/>
  <c r="Y46" i="2"/>
  <c r="AA45" i="2"/>
  <c r="Y45" i="2"/>
  <c r="O42" i="2"/>
  <c r="AH44" i="2"/>
  <c r="R35" i="2"/>
  <c r="S45" i="2"/>
  <c r="V43" i="2"/>
  <c r="AJ42" i="2"/>
  <c r="U40" i="2"/>
  <c r="U41" i="2"/>
  <c r="Q39" i="2"/>
  <c r="V40" i="2"/>
  <c r="Q38" i="2"/>
  <c r="Q37" i="2"/>
  <c r="X38" i="2"/>
  <c r="Q36" i="2"/>
  <c r="T43" i="2"/>
  <c r="P44" i="2"/>
  <c r="V44" i="2"/>
  <c r="Q44" i="2"/>
  <c r="X44" i="2"/>
  <c r="R44" i="2"/>
  <c r="Z44" i="2"/>
  <c r="X34" i="2"/>
  <c r="Q34" i="2"/>
  <c r="AI44" i="2"/>
  <c r="N44" i="2"/>
  <c r="X39" i="2"/>
  <c r="Z37" i="2"/>
  <c r="Z36" i="2"/>
  <c r="Q42" i="2"/>
  <c r="X42" i="2"/>
  <c r="R42" i="2"/>
  <c r="Z42" i="2"/>
  <c r="S42" i="2"/>
  <c r="AH42" i="2"/>
  <c r="V34" i="2"/>
  <c r="P34" i="2"/>
  <c r="Z46" i="2"/>
  <c r="AI42" i="2"/>
  <c r="N42" i="2"/>
  <c r="V39" i="2"/>
  <c r="X37" i="2"/>
  <c r="X36" i="2"/>
  <c r="R41" i="2"/>
  <c r="Z41" i="2"/>
  <c r="S41" i="2"/>
  <c r="AH41" i="2"/>
  <c r="N41" i="2"/>
  <c r="T41" i="2"/>
  <c r="AI41" i="2"/>
  <c r="Q41" i="2"/>
  <c r="O34" i="2"/>
  <c r="O45" i="2"/>
  <c r="P43" i="2"/>
  <c r="V38" i="2"/>
  <c r="R36" i="2"/>
  <c r="R40" i="2"/>
  <c r="Z40" i="2"/>
  <c r="S40" i="2"/>
  <c r="AH40" i="2"/>
  <c r="N40" i="2"/>
  <c r="T40" i="2"/>
  <c r="AI40" i="2"/>
  <c r="AJ40" i="2"/>
  <c r="Q40" i="2"/>
  <c r="X40" i="2"/>
  <c r="AK34" i="2"/>
  <c r="U34" i="2"/>
  <c r="T46" i="2"/>
  <c r="AJ45" i="2"/>
  <c r="U44" i="2"/>
  <c r="V42" i="2"/>
  <c r="P41" i="2"/>
  <c r="R37" i="2"/>
  <c r="S39" i="2"/>
  <c r="AH39" i="2"/>
  <c r="N39" i="2"/>
  <c r="T39" i="2"/>
  <c r="AI39" i="2"/>
  <c r="AJ39" i="2"/>
  <c r="O39" i="2"/>
  <c r="U39" i="2"/>
  <c r="R39" i="2"/>
  <c r="Z39" i="2"/>
  <c r="N34" i="2"/>
  <c r="AJ34" i="2"/>
  <c r="AI45" i="2"/>
  <c r="N45" i="2"/>
  <c r="O43" i="2"/>
  <c r="P40" i="2"/>
  <c r="S38" i="2"/>
  <c r="AH38" i="2"/>
  <c r="N38" i="2"/>
  <c r="T38" i="2"/>
  <c r="AI38" i="2"/>
  <c r="AJ38" i="2"/>
  <c r="O38" i="2"/>
  <c r="U38" i="2"/>
  <c r="R38" i="2"/>
  <c r="Z38" i="2"/>
  <c r="AI34" i="2"/>
  <c r="T34" i="2"/>
  <c r="S46" i="2"/>
  <c r="AH45" i="2"/>
  <c r="T44" i="2"/>
  <c r="AJ43" i="2"/>
  <c r="U42" i="2"/>
  <c r="O41" i="2"/>
  <c r="P39" i="2"/>
  <c r="L7" i="2"/>
  <c r="W7" i="2" s="1"/>
  <c r="AH37" i="2"/>
  <c r="N37" i="2"/>
  <c r="T37" i="2"/>
  <c r="AI37" i="2"/>
  <c r="AJ37" i="2"/>
  <c r="O37" i="2"/>
  <c r="U37" i="2"/>
  <c r="P37" i="2"/>
  <c r="V37" i="2"/>
  <c r="S37" i="2"/>
  <c r="AH34" i="2"/>
  <c r="AI43" i="2"/>
  <c r="N43" i="2"/>
  <c r="O40" i="2"/>
  <c r="P38" i="2"/>
  <c r="N36" i="2"/>
  <c r="T36" i="2"/>
  <c r="AI36" i="2"/>
  <c r="AJ36" i="2"/>
  <c r="O36" i="2"/>
  <c r="U36" i="2"/>
  <c r="P36" i="2"/>
  <c r="V36" i="2"/>
  <c r="S36" i="2"/>
  <c r="AH36" i="2"/>
  <c r="AB34" i="2"/>
  <c r="S34" i="2"/>
  <c r="R46" i="2"/>
  <c r="S44" i="2"/>
  <c r="AH43" i="2"/>
  <c r="T42" i="2"/>
  <c r="AJ41" i="2"/>
  <c r="AJ35" i="2"/>
  <c r="O35" i="2"/>
  <c r="U35" i="2"/>
  <c r="P35" i="2"/>
  <c r="V35" i="2"/>
  <c r="Q35" i="2"/>
  <c r="X35" i="2"/>
  <c r="S35" i="2"/>
  <c r="AH35" i="2"/>
  <c r="N35" i="2"/>
  <c r="T35" i="2"/>
  <c r="AI35" i="2"/>
  <c r="AJ46" i="2"/>
  <c r="U45" i="2"/>
  <c r="X41" i="2"/>
  <c r="Q43" i="2"/>
  <c r="X43" i="2"/>
  <c r="R43" i="2"/>
  <c r="Z43" i="2"/>
  <c r="S43" i="2"/>
  <c r="O46" i="2"/>
  <c r="U46" i="2"/>
  <c r="P46" i="2"/>
  <c r="V46" i="2"/>
  <c r="Q46" i="2"/>
  <c r="X46" i="2"/>
  <c r="Z34" i="2"/>
  <c r="R34" i="2"/>
  <c r="AI46" i="2"/>
  <c r="N46" i="2"/>
  <c r="O44" i="2"/>
  <c r="P42" i="2"/>
  <c r="Z35" i="2"/>
  <c r="P45" i="2"/>
  <c r="V45" i="2"/>
  <c r="Q45" i="2"/>
  <c r="X45" i="2"/>
  <c r="R45" i="2"/>
  <c r="Z45" i="2"/>
  <c r="AH46" i="2"/>
  <c r="T45" i="2"/>
  <c r="AJ44" i="2"/>
  <c r="U43" i="2"/>
  <c r="V41" i="2"/>
  <c r="L13" i="2"/>
  <c r="W13" i="2" s="1"/>
  <c r="L12" i="2"/>
  <c r="W12" i="2" s="1"/>
  <c r="L11" i="2"/>
  <c r="W11" i="2" s="1"/>
  <c r="L10" i="2"/>
  <c r="W10" i="2" s="1"/>
  <c r="L9" i="2"/>
  <c r="W9" i="2" s="1"/>
  <c r="L4" i="2"/>
  <c r="W4" i="2" s="1"/>
  <c r="L8" i="2"/>
  <c r="W8" i="2" s="1"/>
  <c r="L6" i="2"/>
  <c r="W6" i="2" s="1"/>
  <c r="L5" i="2"/>
  <c r="W5" i="2" s="1"/>
  <c r="L16" i="2"/>
  <c r="W16" i="2" s="1"/>
  <c r="L15" i="2"/>
  <c r="W15" i="2" s="1"/>
  <c r="L14" i="2"/>
  <c r="W14" i="2" s="1"/>
  <c r="AA7" i="2" l="1"/>
  <c r="Y7" i="2"/>
  <c r="AA8" i="2"/>
  <c r="Y8" i="2"/>
  <c r="AA4" i="2"/>
  <c r="Y4" i="2"/>
  <c r="AA9" i="2"/>
  <c r="Y9" i="2"/>
  <c r="AA15" i="2"/>
  <c r="Y15" i="2"/>
  <c r="AA11" i="2"/>
  <c r="Y11" i="2"/>
  <c r="AA16" i="2"/>
  <c r="Y16" i="2"/>
  <c r="AA10" i="2"/>
  <c r="Y10" i="2"/>
  <c r="AA12" i="2"/>
  <c r="Y12" i="2"/>
  <c r="AA13" i="2"/>
  <c r="Y13" i="2"/>
  <c r="AA14" i="2"/>
  <c r="Y14" i="2"/>
  <c r="AA5" i="2"/>
  <c r="Y5" i="2"/>
  <c r="AA6" i="2"/>
  <c r="Y6" i="2"/>
  <c r="P7" i="2"/>
  <c r="AJ7" i="2"/>
  <c r="Z7" i="2"/>
  <c r="Q7" i="2"/>
  <c r="S7" i="2"/>
  <c r="U7" i="2"/>
  <c r="S12" i="2"/>
  <c r="T7" i="2"/>
  <c r="Z13" i="2"/>
  <c r="AI13" i="2"/>
  <c r="P13" i="2"/>
  <c r="T13" i="2"/>
  <c r="V13" i="2"/>
  <c r="Q13" i="2"/>
  <c r="R13" i="2"/>
  <c r="AJ13" i="2"/>
  <c r="X7" i="2"/>
  <c r="AH7" i="2"/>
  <c r="AH13" i="2"/>
  <c r="S13" i="2"/>
  <c r="U13" i="2"/>
  <c r="U12" i="2"/>
  <c r="V7" i="2"/>
  <c r="AI7" i="2"/>
  <c r="R7" i="2"/>
  <c r="N5" i="2"/>
  <c r="O5" i="2"/>
  <c r="N14" i="2"/>
  <c r="O14" i="2"/>
  <c r="N16" i="2"/>
  <c r="O16" i="2"/>
  <c r="N15" i="2"/>
  <c r="O15" i="2"/>
  <c r="N8" i="2"/>
  <c r="O8" i="2"/>
  <c r="N11" i="2"/>
  <c r="O11" i="2"/>
  <c r="N4" i="2"/>
  <c r="N12" i="2"/>
  <c r="O12" i="2"/>
  <c r="N7" i="2"/>
  <c r="O7" i="2"/>
  <c r="N13" i="2"/>
  <c r="O13" i="2"/>
  <c r="N6" i="2"/>
  <c r="O6" i="2"/>
  <c r="N9" i="2"/>
  <c r="O9" i="2"/>
  <c r="N10" i="2"/>
  <c r="O10" i="2"/>
  <c r="X13" i="2"/>
  <c r="U11" i="2"/>
  <c r="V12" i="2"/>
  <c r="T12" i="2"/>
  <c r="Z11" i="2"/>
  <c r="X11" i="2"/>
  <c r="P12" i="2"/>
  <c r="Q11" i="2"/>
  <c r="Z12" i="2"/>
  <c r="AJ11" i="2"/>
  <c r="AJ12" i="2"/>
  <c r="R12" i="2"/>
  <c r="V11" i="2"/>
  <c r="T11" i="2"/>
  <c r="AH12" i="2"/>
  <c r="S11" i="2"/>
  <c r="AI11" i="2"/>
  <c r="P11" i="2"/>
  <c r="X12" i="2"/>
  <c r="R11" i="2"/>
  <c r="AI12" i="2"/>
  <c r="AH11" i="2"/>
  <c r="Q12" i="2"/>
  <c r="AJ15" i="2"/>
  <c r="U15" i="2"/>
  <c r="P15" i="2"/>
  <c r="V15" i="2"/>
  <c r="Q15" i="2"/>
  <c r="X15" i="2"/>
  <c r="R15" i="2"/>
  <c r="Z15" i="2"/>
  <c r="S15" i="2"/>
  <c r="T15" i="2"/>
  <c r="AH15" i="2"/>
  <c r="AI15" i="2"/>
  <c r="AJ9" i="2"/>
  <c r="U9" i="2"/>
  <c r="P9" i="2"/>
  <c r="V9" i="2"/>
  <c r="Q9" i="2"/>
  <c r="X9" i="2"/>
  <c r="R9" i="2"/>
  <c r="Z9" i="2"/>
  <c r="S9" i="2"/>
  <c r="AH9" i="2"/>
  <c r="AI9" i="2"/>
  <c r="T9" i="2"/>
  <c r="Q10" i="2"/>
  <c r="X10" i="2"/>
  <c r="R10" i="2"/>
  <c r="Z10" i="2"/>
  <c r="S10" i="2"/>
  <c r="AH10" i="2"/>
  <c r="T10" i="2"/>
  <c r="AI10" i="2"/>
  <c r="AJ10" i="2"/>
  <c r="U10" i="2"/>
  <c r="P10" i="2"/>
  <c r="V10" i="2"/>
  <c r="S5" i="2"/>
  <c r="AH5" i="2"/>
  <c r="T5" i="2"/>
  <c r="AI5" i="2"/>
  <c r="AJ5" i="2"/>
  <c r="U5" i="2"/>
  <c r="P5" i="2"/>
  <c r="V5" i="2"/>
  <c r="Q5" i="2"/>
  <c r="X5" i="2"/>
  <c r="R5" i="2"/>
  <c r="Z5" i="2"/>
  <c r="AJ6" i="2"/>
  <c r="U6" i="2"/>
  <c r="P6" i="2"/>
  <c r="V6" i="2"/>
  <c r="Q6" i="2"/>
  <c r="X6" i="2"/>
  <c r="R6" i="2"/>
  <c r="Z6" i="2"/>
  <c r="S6" i="2"/>
  <c r="T6" i="2"/>
  <c r="AH6" i="2"/>
  <c r="AI6" i="2"/>
  <c r="S8" i="2"/>
  <c r="AH8" i="2"/>
  <c r="T8" i="2"/>
  <c r="AI8" i="2"/>
  <c r="AJ8" i="2"/>
  <c r="U8" i="2"/>
  <c r="P8" i="2"/>
  <c r="V8" i="2"/>
  <c r="Q8" i="2"/>
  <c r="X8" i="2"/>
  <c r="R8" i="2"/>
  <c r="Z8" i="2"/>
  <c r="S14" i="2"/>
  <c r="AH14" i="2"/>
  <c r="T14" i="2"/>
  <c r="AI14" i="2"/>
  <c r="AJ14" i="2"/>
  <c r="U14" i="2"/>
  <c r="P14" i="2"/>
  <c r="V14" i="2"/>
  <c r="Q14" i="2"/>
  <c r="X14" i="2"/>
  <c r="R14" i="2"/>
  <c r="Z14" i="2"/>
  <c r="Q16" i="2"/>
  <c r="X16" i="2"/>
  <c r="R16" i="2"/>
  <c r="Z16" i="2"/>
  <c r="S16" i="2"/>
  <c r="AH16" i="2"/>
  <c r="T16" i="2"/>
  <c r="AI16" i="2"/>
  <c r="AJ16" i="2"/>
  <c r="U16" i="2"/>
  <c r="V16" i="2"/>
  <c r="P16" i="2"/>
  <c r="Q4" i="2"/>
  <c r="X4" i="2"/>
  <c r="R4" i="2"/>
  <c r="Z4" i="2"/>
  <c r="S4" i="2"/>
  <c r="AB4" i="2"/>
  <c r="O4" i="2"/>
  <c r="AH4" i="2"/>
  <c r="T4" i="2"/>
  <c r="AI4" i="2"/>
  <c r="P4" i="2"/>
  <c r="AJ4" i="2"/>
  <c r="U4" i="2"/>
  <c r="AK4" i="2"/>
  <c r="V4" i="2"/>
</calcChain>
</file>

<file path=xl/sharedStrings.xml><?xml version="1.0" encoding="utf-8"?>
<sst xmlns="http://schemas.openxmlformats.org/spreadsheetml/2006/main" count="28" uniqueCount="23">
  <si>
    <t>f_y</t>
  </si>
  <si>
    <t>I_y</t>
  </si>
  <si>
    <t>J</t>
  </si>
  <si>
    <t>I_w</t>
  </si>
  <si>
    <t>Z_{ex}</t>
  </si>
  <si>
    <t>E</t>
  </si>
  <si>
    <t>G</t>
  </si>
  <si>
    <t>M_o</t>
  </si>
  <si>
    <t>$\alpha_s\phi{}M_s$</t>
  </si>
  <si>
    <t>Z_{ey}</t>
  </si>
  <si>
    <t>$\phi{}M_{sx}$</t>
  </si>
  <si>
    <t>$\phi{}M_{sy}$</t>
  </si>
  <si>
    <t>$L_e$</t>
  </si>
  <si>
    <t>\alpha_s</t>
  </si>
  <si>
    <t>M_sy</t>
  </si>
  <si>
    <t>M_sx</t>
  </si>
  <si>
    <t>310UC158</t>
  </si>
  <si>
    <t>250UC89.5</t>
  </si>
  <si>
    <t>200UC59.5</t>
  </si>
  <si>
    <t>150UC37.2</t>
  </si>
  <si>
    <t>100UC14.8</t>
  </si>
  <si>
    <t>30.0</t>
  </si>
  <si>
    <t>Grade 300 UC Strong Axis Bending ($\alpha_m=1.0$)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</si>
</sst>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6" xfId="0" applyNumberFormat="1" applyBorder="1" applyAlignment="1">
      <alignment horizontal="right"/>
    </xf>
    <xf numFmtId="2" fontId="0" fillId="0" borderId="1" xfId="0" applyNumberFormat="1" applyBorder="1"/>
    <xf numFmtId="49" fontId="0" fillId="0" borderId="4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EF4B-1670-47FB-9F46-5709B705D29E}">
  <dimension ref="A1:AK130"/>
  <sheetViews>
    <sheetView tabSelected="1" workbookViewId="0"/>
  </sheetViews>
  <sheetFormatPr defaultRowHeight="15" x14ac:dyDescent="0.25"/>
  <cols>
    <col min="1" max="1" width="10" bestFit="1" customWidth="1"/>
    <col min="2" max="2" width="4" bestFit="1" customWidth="1"/>
    <col min="3" max="3" width="7.5703125" bestFit="1" customWidth="1"/>
    <col min="4" max="7" width="8.5703125" bestFit="1" customWidth="1"/>
    <col min="8" max="8" width="7" bestFit="1" customWidth="1"/>
    <col min="9" max="9" width="7" customWidth="1"/>
    <col min="11" max="11" width="10" bestFit="1" customWidth="1"/>
    <col min="12" max="13" width="14.28515625" bestFit="1" customWidth="1"/>
    <col min="14" max="16" width="7.5703125" bestFit="1" customWidth="1"/>
    <col min="17" max="26" width="6.5703125" bestFit="1" customWidth="1"/>
    <col min="27" max="37" width="5.5703125" bestFit="1" customWidth="1"/>
  </cols>
  <sheetData>
    <row r="1" spans="1:37" ht="16.5" thickTop="1" thickBot="1" x14ac:dyDescent="0.3">
      <c r="A1" t="s">
        <v>5</v>
      </c>
      <c r="B1">
        <v>200</v>
      </c>
      <c r="K1" s="22" t="s">
        <v>22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4"/>
    </row>
    <row r="2" spans="1:37" ht="15.75" thickTop="1" x14ac:dyDescent="0.25">
      <c r="A2" t="s">
        <v>6</v>
      </c>
      <c r="B2">
        <v>80</v>
      </c>
      <c r="K2" s="6"/>
      <c r="L2" s="9" t="s">
        <v>10</v>
      </c>
      <c r="M2" s="9" t="s">
        <v>11</v>
      </c>
      <c r="N2" s="23" t="s">
        <v>8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4"/>
    </row>
    <row r="3" spans="1:37" ht="15.7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9</v>
      </c>
      <c r="H3" t="s">
        <v>15</v>
      </c>
      <c r="I3" t="s">
        <v>14</v>
      </c>
      <c r="K3" s="5" t="s">
        <v>12</v>
      </c>
      <c r="L3" s="10">
        <v>0</v>
      </c>
      <c r="M3" s="10">
        <v>0</v>
      </c>
      <c r="N3" s="11">
        <v>1</v>
      </c>
      <c r="O3" s="11">
        <v>1.5</v>
      </c>
      <c r="P3" s="11">
        <v>2</v>
      </c>
      <c r="Q3" s="11">
        <v>2.5</v>
      </c>
      <c r="R3" s="11">
        <v>3</v>
      </c>
      <c r="S3" s="11">
        <v>3.5</v>
      </c>
      <c r="T3" s="11">
        <v>4</v>
      </c>
      <c r="U3" s="11">
        <v>4.5</v>
      </c>
      <c r="V3" s="11">
        <v>5</v>
      </c>
      <c r="W3" s="11">
        <v>6</v>
      </c>
      <c r="X3" s="11">
        <v>7</v>
      </c>
      <c r="Y3" s="11">
        <v>8</v>
      </c>
      <c r="Z3" s="11">
        <v>9</v>
      </c>
      <c r="AA3" s="11">
        <v>10</v>
      </c>
      <c r="AB3" s="11">
        <v>11</v>
      </c>
      <c r="AC3" s="11">
        <v>12</v>
      </c>
      <c r="AD3" s="11">
        <v>13</v>
      </c>
      <c r="AE3" s="11">
        <v>14</v>
      </c>
      <c r="AF3" s="11">
        <v>15</v>
      </c>
      <c r="AG3" s="11">
        <v>16</v>
      </c>
      <c r="AH3" s="11">
        <v>17</v>
      </c>
      <c r="AI3" s="11">
        <v>18</v>
      </c>
      <c r="AJ3" s="11">
        <v>19</v>
      </c>
      <c r="AK3" s="12">
        <v>20</v>
      </c>
    </row>
    <row r="4" spans="1:37" ht="15.75" thickTop="1" x14ac:dyDescent="0.25">
      <c r="A4" s="1" t="s">
        <v>16</v>
      </c>
      <c r="B4">
        <v>280</v>
      </c>
      <c r="C4" s="3">
        <v>125</v>
      </c>
      <c r="D4" s="3">
        <v>3810</v>
      </c>
      <c r="E4" s="3">
        <v>2860</v>
      </c>
      <c r="F4" s="3">
        <v>2680</v>
      </c>
      <c r="G4" s="3">
        <v>1210</v>
      </c>
      <c r="H4">
        <f t="shared" ref="H4:H16" si="0">F4*B4/1000</f>
        <v>750.4</v>
      </c>
      <c r="I4">
        <f>G4*B4/1000</f>
        <v>338.8</v>
      </c>
      <c r="K4" s="7" t="s">
        <v>16</v>
      </c>
      <c r="L4" s="13">
        <f t="shared" ref="L4:L16" si="1">H4*0.9</f>
        <v>675.36</v>
      </c>
      <c r="M4" s="14">
        <f>I4*0.9</f>
        <v>304.92</v>
      </c>
      <c r="N4" s="15">
        <f>$L4*N34</f>
        <v>675.36</v>
      </c>
      <c r="O4" s="15">
        <f>$L4*O34</f>
        <v>675.36</v>
      </c>
      <c r="P4" s="15">
        <f>$L4*P34</f>
        <v>672.92297338038554</v>
      </c>
      <c r="Q4" s="15">
        <f>$L4*Q34</f>
        <v>659.20390626925507</v>
      </c>
      <c r="R4" s="15">
        <f>$L4*R34</f>
        <v>644.27475732100811</v>
      </c>
      <c r="S4" s="15">
        <f>$L4*S34</f>
        <v>628.6823985504268</v>
      </c>
      <c r="T4" s="15">
        <f>$L4*T34</f>
        <v>612.83687822228183</v>
      </c>
      <c r="U4" s="15">
        <f>$L4*U34</f>
        <v>597.02744566095475</v>
      </c>
      <c r="V4" s="15">
        <f>$L4*V34</f>
        <v>581.4479359086049</v>
      </c>
      <c r="W4" s="15">
        <f>$L4*W34</f>
        <v>551.42358262824291</v>
      </c>
      <c r="X4" s="15">
        <f>$L4*X34</f>
        <v>523.25013888527099</v>
      </c>
      <c r="Y4" s="15">
        <f>$L4*Y34</f>
        <v>497.02969597796573</v>
      </c>
      <c r="Z4" s="15">
        <f>$L4*Z34</f>
        <v>472.70336999615347</v>
      </c>
      <c r="AA4" s="15">
        <f>$L4*AA34</f>
        <v>450.15225104729518</v>
      </c>
      <c r="AB4" s="15">
        <f>$L4*AB34</f>
        <v>429.2406802474606</v>
      </c>
      <c r="AC4" s="15">
        <f t="shared" ref="AC4:AG4" si="2">$L4*AC34</f>
        <v>409.83399094141998</v>
      </c>
      <c r="AD4" s="15">
        <f t="shared" si="2"/>
        <v>391.80526628155701</v>
      </c>
      <c r="AE4" s="15">
        <f t="shared" si="2"/>
        <v>375.03746906508803</v>
      </c>
      <c r="AF4" s="15">
        <f t="shared" si="2"/>
        <v>359.42367820027306</v>
      </c>
      <c r="AG4" s="15">
        <f t="shared" si="2"/>
        <v>344.86659581401699</v>
      </c>
      <c r="AH4" s="15">
        <f>$L4*AH34</f>
        <v>331.27781265237911</v>
      </c>
      <c r="AI4" s="15">
        <f>$L4*AI34</f>
        <v>318.57702973788071</v>
      </c>
      <c r="AJ4" s="15">
        <f>$L4*AJ34</f>
        <v>306.69131157753515</v>
      </c>
      <c r="AK4" s="16">
        <f>$L4*AK34</f>
        <v>295.55439549229311</v>
      </c>
    </row>
    <row r="5" spans="1:37" x14ac:dyDescent="0.25">
      <c r="A5" s="1">
        <v>137</v>
      </c>
      <c r="B5">
        <v>280</v>
      </c>
      <c r="C5" s="3">
        <v>107</v>
      </c>
      <c r="D5" s="3">
        <v>2520</v>
      </c>
      <c r="E5" s="3">
        <v>2390</v>
      </c>
      <c r="F5" s="3">
        <v>2300</v>
      </c>
      <c r="G5" s="3">
        <v>1040</v>
      </c>
      <c r="H5">
        <f t="shared" si="0"/>
        <v>644</v>
      </c>
      <c r="I5">
        <f t="shared" ref="I5:I16" si="3">G5*B5/1000</f>
        <v>291.2</v>
      </c>
      <c r="K5" s="7">
        <v>137</v>
      </c>
      <c r="L5" s="13">
        <f t="shared" si="1"/>
        <v>579.6</v>
      </c>
      <c r="M5" s="13">
        <f t="shared" ref="M5:M16" si="4">I5*0.9</f>
        <v>262.08</v>
      </c>
      <c r="N5" s="17">
        <f>$L5*N35</f>
        <v>579.6</v>
      </c>
      <c r="O5" s="17">
        <f>$L5*O35</f>
        <v>579.6</v>
      </c>
      <c r="P5" s="17">
        <f>$L5*P35</f>
        <v>576.68225589179337</v>
      </c>
      <c r="Q5" s="17">
        <f>$L5*Q35</f>
        <v>564.23145524194763</v>
      </c>
      <c r="R5" s="17">
        <f>$L5*R35</f>
        <v>550.51175109340454</v>
      </c>
      <c r="S5" s="17">
        <f>$L5*S35</f>
        <v>536.02521672845387</v>
      </c>
      <c r="T5" s="17">
        <f>$L5*T35</f>
        <v>521.17388365071997</v>
      </c>
      <c r="U5" s="17">
        <f>$L5*U35</f>
        <v>506.26074252075188</v>
      </c>
      <c r="V5" s="17">
        <f>$L5*V35</f>
        <v>491.50282884817722</v>
      </c>
      <c r="W5" s="17">
        <f>$L5*W35</f>
        <v>462.99380396747767</v>
      </c>
      <c r="X5" s="17">
        <f>$L5*X35</f>
        <v>436.29048674190642</v>
      </c>
      <c r="Y5" s="17">
        <f>$L5*Y35</f>
        <v>411.5856556589639</v>
      </c>
      <c r="Z5" s="17">
        <f>$L5*Z35</f>
        <v>388.85793178520595</v>
      </c>
      <c r="AA5" s="17">
        <f>$L5*AA35</f>
        <v>367.99382888020045</v>
      </c>
      <c r="AB5" s="17">
        <f>$L5*AB35</f>
        <v>348.84660128972024</v>
      </c>
      <c r="AC5" s="17">
        <f t="shared" ref="AC5:AG5" si="5">$L5*AC35</f>
        <v>331.26343892768352</v>
      </c>
      <c r="AD5" s="17">
        <f t="shared" si="5"/>
        <v>315.09745466419446</v>
      </c>
      <c r="AE5" s="17">
        <f t="shared" si="5"/>
        <v>300.21250320548512</v>
      </c>
      <c r="AF5" s="17">
        <f t="shared" si="5"/>
        <v>286.48466443297048</v>
      </c>
      <c r="AG5" s="17">
        <f t="shared" si="5"/>
        <v>273.8022056003619</v>
      </c>
      <c r="AH5" s="17">
        <f>$L5*AH35</f>
        <v>262.06488150216558</v>
      </c>
      <c r="AI5" s="17">
        <f>$L5*AI35</f>
        <v>251.18297995838316</v>
      </c>
      <c r="AJ5" s="17">
        <f>$L5*AJ35</f>
        <v>241.07630504246586</v>
      </c>
      <c r="AK5" s="18">
        <f>$L5*AK35</f>
        <v>231.67318730499909</v>
      </c>
    </row>
    <row r="6" spans="1:37" x14ac:dyDescent="0.25">
      <c r="A6" s="1">
        <v>118</v>
      </c>
      <c r="B6">
        <v>280</v>
      </c>
      <c r="C6" s="3">
        <v>90.2</v>
      </c>
      <c r="D6" s="3">
        <v>1630</v>
      </c>
      <c r="E6" s="3">
        <v>1980</v>
      </c>
      <c r="F6" s="3">
        <v>1960</v>
      </c>
      <c r="G6" s="3">
        <v>882</v>
      </c>
      <c r="H6">
        <f t="shared" si="0"/>
        <v>548.79999999999995</v>
      </c>
      <c r="I6">
        <f t="shared" si="3"/>
        <v>246.96</v>
      </c>
      <c r="K6" s="7">
        <v>118</v>
      </c>
      <c r="L6" s="13">
        <f t="shared" si="1"/>
        <v>493.91999999999996</v>
      </c>
      <c r="M6" s="13">
        <f t="shared" si="4"/>
        <v>222.26400000000001</v>
      </c>
      <c r="N6" s="17">
        <f>$L6*N36</f>
        <v>493.91999999999996</v>
      </c>
      <c r="O6" s="17">
        <f>$L6*O36</f>
        <v>493.91999999999996</v>
      </c>
      <c r="P6" s="17">
        <f>$L6*P36</f>
        <v>490.65511643688848</v>
      </c>
      <c r="Q6" s="17">
        <f>$L6*Q36</f>
        <v>479.44049293838822</v>
      </c>
      <c r="R6" s="17">
        <f>$L6*R36</f>
        <v>466.93716192844892</v>
      </c>
      <c r="S6" s="17">
        <f>$L6*S36</f>
        <v>453.59311021533529</v>
      </c>
      <c r="T6" s="17">
        <f>$L6*T36</f>
        <v>439.78943098275226</v>
      </c>
      <c r="U6" s="17">
        <f>$L6*U36</f>
        <v>425.83148824688777</v>
      </c>
      <c r="V6" s="17">
        <f>$L6*V36</f>
        <v>411.95183238928604</v>
      </c>
      <c r="W6" s="17">
        <f>$L6*W36</f>
        <v>385.05143751576065</v>
      </c>
      <c r="X6" s="17">
        <f>$L6*X36</f>
        <v>359.88364443902628</v>
      </c>
      <c r="Y6" s="17">
        <f>$L6*Y36</f>
        <v>336.74053323730732</v>
      </c>
      <c r="Z6" s="17">
        <f>$L6*Z36</f>
        <v>315.64584093803205</v>
      </c>
      <c r="AA6" s="17">
        <f>$L6*AA36</f>
        <v>296.49457191034634</v>
      </c>
      <c r="AB6" s="17">
        <f t="shared" ref="AB6:AG6" si="6">$L6*AB36</f>
        <v>279.12851142128301</v>
      </c>
      <c r="AC6" s="17">
        <f t="shared" si="6"/>
        <v>263.37473330469641</v>
      </c>
      <c r="AD6" s="17">
        <f t="shared" si="6"/>
        <v>249.0641860523867</v>
      </c>
      <c r="AE6" s="17">
        <f t="shared" si="6"/>
        <v>236.03993518854148</v>
      </c>
      <c r="AF6" s="17">
        <f t="shared" si="6"/>
        <v>224.16016408284338</v>
      </c>
      <c r="AG6" s="17">
        <f t="shared" si="6"/>
        <v>213.29859174231802</v>
      </c>
      <c r="AH6" s="17">
        <f>$L6*AH36</f>
        <v>203.34367956220345</v>
      </c>
      <c r="AI6" s="17">
        <f>$L6*AI36</f>
        <v>194.19733008212683</v>
      </c>
      <c r="AJ6" s="17">
        <f>$L6*AJ36</f>
        <v>185.77343341790697</v>
      </c>
      <c r="AK6" s="18">
        <f>$L6*AK36</f>
        <v>177.99643611648378</v>
      </c>
    </row>
    <row r="7" spans="1:37" x14ac:dyDescent="0.25">
      <c r="A7" s="1">
        <v>96.8</v>
      </c>
      <c r="B7">
        <v>300</v>
      </c>
      <c r="C7" s="3">
        <v>72.900000000000006</v>
      </c>
      <c r="D7" s="3">
        <v>928</v>
      </c>
      <c r="E7" s="3">
        <v>1560</v>
      </c>
      <c r="F7" s="3">
        <v>1560</v>
      </c>
      <c r="G7" s="3">
        <v>694</v>
      </c>
      <c r="H7">
        <f t="shared" si="0"/>
        <v>468</v>
      </c>
      <c r="I7">
        <f t="shared" si="3"/>
        <v>208.2</v>
      </c>
      <c r="K7" s="7">
        <v>96.8</v>
      </c>
      <c r="L7" s="13">
        <f t="shared" si="1"/>
        <v>421.2</v>
      </c>
      <c r="M7" s="13">
        <f t="shared" si="4"/>
        <v>187.38</v>
      </c>
      <c r="N7" s="17">
        <f>$L7*N37</f>
        <v>421.2</v>
      </c>
      <c r="O7" s="17">
        <f>$L7*O37</f>
        <v>421.2</v>
      </c>
      <c r="P7" s="17">
        <f>$L7*P37</f>
        <v>416.78641660838395</v>
      </c>
      <c r="Q7" s="17">
        <f>$L7*Q37</f>
        <v>406.20984815785329</v>
      </c>
      <c r="R7" s="17">
        <f>$L7*R37</f>
        <v>394.27899177850998</v>
      </c>
      <c r="S7" s="17">
        <f>$L7*S37</f>
        <v>381.40688907810699</v>
      </c>
      <c r="T7" s="17">
        <f>$L7*T37</f>
        <v>367.96832569399555</v>
      </c>
      <c r="U7" s="17">
        <f>$L7*U37</f>
        <v>354.28389525060669</v>
      </c>
      <c r="V7" s="17">
        <f>$L7*V37</f>
        <v>340.61395426608476</v>
      </c>
      <c r="W7" s="17">
        <f>$L7*W37</f>
        <v>314.06966449742845</v>
      </c>
      <c r="X7" s="17">
        <f>$L7*X37</f>
        <v>289.35515649964151</v>
      </c>
      <c r="Y7" s="17">
        <f>$L7*Y37</f>
        <v>266.8972442866413</v>
      </c>
      <c r="Z7" s="17">
        <f>$L7*Z37</f>
        <v>246.7645973797959</v>
      </c>
      <c r="AA7" s="17">
        <f>$L7*AA37</f>
        <v>228.83734287791327</v>
      </c>
      <c r="AB7" s="17">
        <f t="shared" ref="AB7:AG7" si="7">$L7*AB37</f>
        <v>212.91230607804499</v>
      </c>
      <c r="AC7" s="17">
        <f t="shared" si="7"/>
        <v>198.76192372196849</v>
      </c>
      <c r="AD7" s="17">
        <f t="shared" si="7"/>
        <v>186.16426444138855</v>
      </c>
      <c r="AE7" s="17">
        <f t="shared" si="7"/>
        <v>174.91651348477282</v>
      </c>
      <c r="AF7" s="17">
        <f t="shared" si="7"/>
        <v>164.83959374270904</v>
      </c>
      <c r="AG7" s="17">
        <f t="shared" si="7"/>
        <v>155.77834596500296</v>
      </c>
      <c r="AH7" s="17">
        <f>$L7*AH37</f>
        <v>147.59969203465505</v>
      </c>
      <c r="AI7" s="17">
        <f>$L7*AI37</f>
        <v>140.19005214765775</v>
      </c>
      <c r="AJ7" s="17">
        <f>$L7*AJ37</f>
        <v>133.4526484774467</v>
      </c>
      <c r="AK7" s="18">
        <f>$L7*AK37</f>
        <v>127.30498568511619</v>
      </c>
    </row>
    <row r="8" spans="1:37" x14ac:dyDescent="0.25">
      <c r="A8" s="1" t="s">
        <v>17</v>
      </c>
      <c r="B8">
        <v>280</v>
      </c>
      <c r="C8" s="3">
        <v>48.4</v>
      </c>
      <c r="D8" s="3">
        <v>1040</v>
      </c>
      <c r="E8" s="3">
        <v>713</v>
      </c>
      <c r="F8" s="3">
        <v>1230</v>
      </c>
      <c r="G8" s="3">
        <v>567</v>
      </c>
      <c r="H8">
        <f t="shared" si="0"/>
        <v>344.4</v>
      </c>
      <c r="I8">
        <f t="shared" si="3"/>
        <v>158.76</v>
      </c>
      <c r="K8" s="7" t="s">
        <v>17</v>
      </c>
      <c r="L8" s="13">
        <f t="shared" si="1"/>
        <v>309.95999999999998</v>
      </c>
      <c r="M8" s="13">
        <f t="shared" si="4"/>
        <v>142.88399999999999</v>
      </c>
      <c r="N8" s="17">
        <f>$L8*N38</f>
        <v>309.95999999999998</v>
      </c>
      <c r="O8" s="17">
        <f>$L8*O38</f>
        <v>309.95999999999998</v>
      </c>
      <c r="P8" s="17">
        <f>$L8*P38</f>
        <v>302.86238374241503</v>
      </c>
      <c r="Q8" s="17">
        <f>$L8*Q38</f>
        <v>293.96763429412835</v>
      </c>
      <c r="R8" s="17">
        <f>$L8*R38</f>
        <v>284.45074848591582</v>
      </c>
      <c r="S8" s="17">
        <f>$L8*S38</f>
        <v>274.68462591335731</v>
      </c>
      <c r="T8" s="17">
        <f>$L8*T38</f>
        <v>264.93533690400869</v>
      </c>
      <c r="U8" s="17">
        <f>$L8*U38</f>
        <v>255.37961202862593</v>
      </c>
      <c r="V8" s="17">
        <f>$L8*V38</f>
        <v>246.12691706632936</v>
      </c>
      <c r="W8" s="17">
        <f>$L8*W38</f>
        <v>228.74733228196138</v>
      </c>
      <c r="X8" s="17">
        <f>$L8*X38</f>
        <v>212.97573651271532</v>
      </c>
      <c r="Y8" s="17">
        <f>$L8*Y38</f>
        <v>198.7638503057747</v>
      </c>
      <c r="Z8" s="17">
        <f>$L8*Z38</f>
        <v>185.98193838366379</v>
      </c>
      <c r="AA8" s="17">
        <f>$L8*AA38</f>
        <v>174.4801464984412</v>
      </c>
      <c r="AB8" s="17">
        <f t="shared" ref="AB8:AG8" si="8">$L8*AB38</f>
        <v>164.11263643102586</v>
      </c>
      <c r="AC8" s="17">
        <f t="shared" si="8"/>
        <v>154.74615802899618</v>
      </c>
      <c r="AD8" s="17">
        <f t="shared" si="8"/>
        <v>146.26226330636092</v>
      </c>
      <c r="AE8" s="17">
        <f t="shared" si="8"/>
        <v>138.55699870169505</v>
      </c>
      <c r="AF8" s="17">
        <f t="shared" si="8"/>
        <v>131.53967114439644</v>
      </c>
      <c r="AG8" s="17">
        <f t="shared" si="8"/>
        <v>125.13135195732652</v>
      </c>
      <c r="AH8" s="17">
        <f>$L8*AH38</f>
        <v>119.26339138042808</v>
      </c>
      <c r="AI8" s="17">
        <f>$L8*AI38</f>
        <v>113.8760497591675</v>
      </c>
      <c r="AJ8" s="17">
        <f>$L8*AJ38</f>
        <v>108.91727949281575</v>
      </c>
      <c r="AK8" s="18">
        <f>$L8*AK38</f>
        <v>104.34166079055214</v>
      </c>
    </row>
    <row r="9" spans="1:37" x14ac:dyDescent="0.25">
      <c r="A9" s="1">
        <v>72.900000000000006</v>
      </c>
      <c r="B9">
        <v>300</v>
      </c>
      <c r="C9" s="3">
        <v>38.799999999999997</v>
      </c>
      <c r="D9" s="3">
        <v>586</v>
      </c>
      <c r="E9" s="3">
        <v>557</v>
      </c>
      <c r="F9" s="3">
        <v>986</v>
      </c>
      <c r="G9" s="3">
        <v>454</v>
      </c>
      <c r="H9">
        <f t="shared" si="0"/>
        <v>295.8</v>
      </c>
      <c r="I9">
        <f t="shared" si="3"/>
        <v>136.19999999999999</v>
      </c>
      <c r="K9" s="7">
        <v>72.900000000000006</v>
      </c>
      <c r="L9" s="13">
        <f t="shared" si="1"/>
        <v>266.22000000000003</v>
      </c>
      <c r="M9" s="13">
        <f t="shared" si="4"/>
        <v>122.58</v>
      </c>
      <c r="N9" s="17">
        <f>$L9*N39</f>
        <v>266.22000000000003</v>
      </c>
      <c r="O9" s="17">
        <f>$L9*O39</f>
        <v>265.81876867904919</v>
      </c>
      <c r="P9" s="17">
        <f>$L9*P39</f>
        <v>258.28183613013994</v>
      </c>
      <c r="Q9" s="17">
        <f>$L9*Q39</f>
        <v>249.5424133153582</v>
      </c>
      <c r="R9" s="17">
        <f>$L9*R39</f>
        <v>240.06043477368038</v>
      </c>
      <c r="S9" s="17">
        <f>$L9*S39</f>
        <v>230.22625050666068</v>
      </c>
      <c r="T9" s="17">
        <f>$L9*T39</f>
        <v>220.34382212958047</v>
      </c>
      <c r="U9" s="17">
        <f>$L9*U39</f>
        <v>210.632935211752</v>
      </c>
      <c r="V9" s="17">
        <f>$L9*V39</f>
        <v>201.24143037189</v>
      </c>
      <c r="W9" s="17">
        <f>$L9*W39</f>
        <v>183.74025403470327</v>
      </c>
      <c r="X9" s="17">
        <f>$L9*X39</f>
        <v>168.14169496621057</v>
      </c>
      <c r="Y9" s="17">
        <f>$L9*Y39</f>
        <v>154.41016559828802</v>
      </c>
      <c r="Z9" s="17">
        <f>$L9*Z39</f>
        <v>142.37321823965721</v>
      </c>
      <c r="AA9" s="17">
        <f>$L9*AA39</f>
        <v>131.81984124014895</v>
      </c>
      <c r="AB9" s="17">
        <f t="shared" ref="AB9:AG9" si="9">$L9*AB39</f>
        <v>122.54366130438534</v>
      </c>
      <c r="AC9" s="17">
        <f t="shared" si="9"/>
        <v>114.35936619657301</v>
      </c>
      <c r="AD9" s="17">
        <f t="shared" si="9"/>
        <v>107.10696578242478</v>
      </c>
      <c r="AE9" s="17">
        <f t="shared" si="9"/>
        <v>100.65092467477848</v>
      </c>
      <c r="AF9" s="17">
        <f t="shared" si="9"/>
        <v>94.877414553638289</v>
      </c>
      <c r="AG9" s="17">
        <f t="shared" si="9"/>
        <v>89.691126998248066</v>
      </c>
      <c r="AH9" s="17">
        <f>$L9*AH39</f>
        <v>85.012244613104784</v>
      </c>
      <c r="AI9" s="17">
        <f>$L9*AI39</f>
        <v>80.773783164050556</v>
      </c>
      <c r="AJ9" s="17">
        <f>$L9*AJ39</f>
        <v>76.919347499122082</v>
      </c>
      <c r="AK9" s="18">
        <f>$L9*AK39</f>
        <v>73.401274199354859</v>
      </c>
    </row>
    <row r="10" spans="1:37" x14ac:dyDescent="0.25">
      <c r="A10" s="1" t="s">
        <v>18</v>
      </c>
      <c r="B10">
        <v>300</v>
      </c>
      <c r="C10" s="3">
        <v>20.399999999999999</v>
      </c>
      <c r="D10" s="3">
        <v>477</v>
      </c>
      <c r="E10" s="3">
        <v>195</v>
      </c>
      <c r="F10" s="3">
        <v>656</v>
      </c>
      <c r="G10" s="3">
        <v>299</v>
      </c>
      <c r="H10">
        <f t="shared" si="0"/>
        <v>196.8</v>
      </c>
      <c r="I10">
        <f t="shared" si="3"/>
        <v>89.7</v>
      </c>
      <c r="K10" s="7" t="s">
        <v>18</v>
      </c>
      <c r="L10" s="13">
        <f t="shared" si="1"/>
        <v>177.12</v>
      </c>
      <c r="M10" s="13">
        <f t="shared" si="4"/>
        <v>80.73</v>
      </c>
      <c r="N10" s="17">
        <f>$L10*N40</f>
        <v>177.12</v>
      </c>
      <c r="O10" s="17">
        <f>$L10*O40</f>
        <v>173.57766321609847</v>
      </c>
      <c r="P10" s="17">
        <f>$L10*P40</f>
        <v>166.96371069917788</v>
      </c>
      <c r="Q10" s="17">
        <f>$L10*Q40</f>
        <v>159.81927384423696</v>
      </c>
      <c r="R10" s="17">
        <f>$L10*R40</f>
        <v>152.56475251938932</v>
      </c>
      <c r="S10" s="17">
        <f>$L10*S40</f>
        <v>145.46135752774842</v>
      </c>
      <c r="T10" s="17">
        <f>$L10*T40</f>
        <v>138.6533418122948</v>
      </c>
      <c r="U10" s="17">
        <f>$L10*U40</f>
        <v>132.20959439790738</v>
      </c>
      <c r="V10" s="17">
        <f>$L10*V40</f>
        <v>126.15421439473761</v>
      </c>
      <c r="W10" s="17">
        <f>$L10*W40</f>
        <v>115.1913538114751</v>
      </c>
      <c r="X10" s="17">
        <f>$L10*X40</f>
        <v>105.63587043512418</v>
      </c>
      <c r="Y10" s="17">
        <f>$L10*Y40</f>
        <v>97.303225237039328</v>
      </c>
      <c r="Z10" s="17">
        <f>$L10*Z40</f>
        <v>90.014494548016629</v>
      </c>
      <c r="AA10" s="17">
        <f>$L10*AA40</f>
        <v>83.612522068248822</v>
      </c>
      <c r="AB10" s="17">
        <f t="shared" ref="AB10:AG10" si="10">$L10*AB40</f>
        <v>77.963909289023007</v>
      </c>
      <c r="AC10" s="17">
        <f t="shared" si="10"/>
        <v>72.956850557632393</v>
      </c>
      <c r="AD10" s="17">
        <f t="shared" si="10"/>
        <v>68.498025710286555</v>
      </c>
      <c r="AE10" s="17">
        <f t="shared" si="10"/>
        <v>64.509567210062229</v>
      </c>
      <c r="AF10" s="17">
        <f t="shared" si="10"/>
        <v>60.926394714611078</v>
      </c>
      <c r="AG10" s="17">
        <f t="shared" si="10"/>
        <v>57.693967101504889</v>
      </c>
      <c r="AH10" s="17">
        <f>$L10*AH40</f>
        <v>54.766421979546401</v>
      </c>
      <c r="AI10" s="17">
        <f>$L10*AI40</f>
        <v>52.10504998958254</v>
      </c>
      <c r="AJ10" s="17">
        <f>$L10*AJ40</f>
        <v>49.677049070127183</v>
      </c>
      <c r="AK10" s="18">
        <f>$L10*AK40</f>
        <v>47.454508921584846</v>
      </c>
    </row>
    <row r="11" spans="1:37" x14ac:dyDescent="0.25">
      <c r="A11" s="1">
        <v>52.2</v>
      </c>
      <c r="B11">
        <v>300</v>
      </c>
      <c r="C11" s="3">
        <v>17.7</v>
      </c>
      <c r="D11" s="3">
        <v>325</v>
      </c>
      <c r="E11" s="3">
        <v>166</v>
      </c>
      <c r="F11" s="3">
        <v>570</v>
      </c>
      <c r="G11" s="3">
        <v>260</v>
      </c>
      <c r="H11">
        <f t="shared" si="0"/>
        <v>171</v>
      </c>
      <c r="I11">
        <f t="shared" si="3"/>
        <v>78</v>
      </c>
      <c r="K11" s="7">
        <v>52.2</v>
      </c>
      <c r="L11" s="13">
        <f t="shared" si="1"/>
        <v>153.9</v>
      </c>
      <c r="M11" s="13">
        <f t="shared" si="4"/>
        <v>70.2</v>
      </c>
      <c r="N11" s="17">
        <f>$L11*N41</f>
        <v>153.9</v>
      </c>
      <c r="O11" s="17">
        <f>$L11*O41</f>
        <v>150.55752575921849</v>
      </c>
      <c r="P11" s="17">
        <f>$L11*P41</f>
        <v>144.49869712365111</v>
      </c>
      <c r="Q11" s="17">
        <f>$L11*Q41</f>
        <v>137.85828842808672</v>
      </c>
      <c r="R11" s="17">
        <f>$L11*R41</f>
        <v>131.0430232556065</v>
      </c>
      <c r="S11" s="17">
        <f>$L11*S41</f>
        <v>124.32766036591696</v>
      </c>
      <c r="T11" s="17">
        <f>$L11*T41</f>
        <v>117.87756606281123</v>
      </c>
      <c r="U11" s="17">
        <f>$L11*U41</f>
        <v>111.78009509984172</v>
      </c>
      <c r="V11" s="17">
        <f>$L11*V41</f>
        <v>106.07196524903463</v>
      </c>
      <c r="W11" s="17">
        <f>$L11*W41</f>
        <v>95.830346666030721</v>
      </c>
      <c r="X11" s="17">
        <f>$L11*X41</f>
        <v>87.037581824717023</v>
      </c>
      <c r="Y11" s="17">
        <f>$L11*Y41</f>
        <v>79.494303795768673</v>
      </c>
      <c r="Z11" s="17">
        <f>$L11*Z41</f>
        <v>73.000618747294396</v>
      </c>
      <c r="AA11" s="17">
        <f>$L11*AA41</f>
        <v>67.381149406335055</v>
      </c>
      <c r="AB11" s="17">
        <f t="shared" ref="AB11:AG11" si="11">$L11*AB41</f>
        <v>62.489323746414776</v>
      </c>
      <c r="AC11" s="17">
        <f t="shared" si="11"/>
        <v>58.204951246088854</v>
      </c>
      <c r="AD11" s="17">
        <f t="shared" si="11"/>
        <v>54.43010517180754</v>
      </c>
      <c r="AE11" s="17">
        <f t="shared" si="11"/>
        <v>51.085031270105667</v>
      </c>
      <c r="AF11" s="17">
        <f t="shared" si="11"/>
        <v>48.10460258303921</v>
      </c>
      <c r="AG11" s="17">
        <f t="shared" si="11"/>
        <v>45.435408745584631</v>
      </c>
      <c r="AH11" s="17">
        <f>$L11*AH41</f>
        <v>43.033423017708344</v>
      </c>
      <c r="AI11" s="17">
        <f>$L11*AI41</f>
        <v>40.862152121895015</v>
      </c>
      <c r="AJ11" s="17">
        <f>$L11*AJ41</f>
        <v>38.891174458293321</v>
      </c>
      <c r="AK11" s="18">
        <f>$L11*AK41</f>
        <v>37.094985110821398</v>
      </c>
    </row>
    <row r="12" spans="1:37" x14ac:dyDescent="0.25">
      <c r="A12" s="1">
        <v>46.2</v>
      </c>
      <c r="B12">
        <v>300</v>
      </c>
      <c r="C12" s="3">
        <v>15.3</v>
      </c>
      <c r="D12" s="3">
        <v>228</v>
      </c>
      <c r="E12" s="3">
        <v>142</v>
      </c>
      <c r="F12" s="3">
        <v>494</v>
      </c>
      <c r="G12" s="3">
        <v>223</v>
      </c>
      <c r="H12">
        <f t="shared" si="0"/>
        <v>148.19999999999999</v>
      </c>
      <c r="I12">
        <f t="shared" si="3"/>
        <v>66.900000000000006</v>
      </c>
      <c r="K12" s="7">
        <v>46.2</v>
      </c>
      <c r="L12" s="13">
        <f t="shared" si="1"/>
        <v>133.38</v>
      </c>
      <c r="M12" s="13">
        <f t="shared" si="4"/>
        <v>60.210000000000008</v>
      </c>
      <c r="N12" s="17">
        <f>$L12*N42</f>
        <v>133.38</v>
      </c>
      <c r="O12" s="17">
        <f>$L12*O42</f>
        <v>130.31092057345285</v>
      </c>
      <c r="P12" s="17">
        <f>$L12*P42</f>
        <v>124.84716410689467</v>
      </c>
      <c r="Q12" s="17">
        <f>$L12*Q42</f>
        <v>118.78643076796943</v>
      </c>
      <c r="R12" s="17">
        <f>$L12*R42</f>
        <v>112.50682536379389</v>
      </c>
      <c r="S12" s="17">
        <f>$L12*S42</f>
        <v>106.28129100967391</v>
      </c>
      <c r="T12" s="17">
        <f>$L12*T42</f>
        <v>100.28552749656319</v>
      </c>
      <c r="U12" s="17">
        <f>$L12*U42</f>
        <v>94.619434316094299</v>
      </c>
      <c r="V12" s="17">
        <f>$L12*V42</f>
        <v>89.329849535283373</v>
      </c>
      <c r="W12" s="17">
        <f>$L12*W42</f>
        <v>79.909564055148579</v>
      </c>
      <c r="X12" s="17">
        <f>$L12*X42</f>
        <v>71.928189478336407</v>
      </c>
      <c r="Y12" s="17">
        <f>$L12*Y42</f>
        <v>65.18056529266218</v>
      </c>
      <c r="Z12" s="17">
        <f>$L12*Z42</f>
        <v>59.45497216631825</v>
      </c>
      <c r="AA12" s="17">
        <f>$L12*AA42</f>
        <v>54.566062537029744</v>
      </c>
      <c r="AB12" s="17">
        <f t="shared" ref="AB12:AG12" si="12">$L12*AB42</f>
        <v>50.361129160597976</v>
      </c>
      <c r="AC12" s="17">
        <f t="shared" si="12"/>
        <v>46.717345822003509</v>
      </c>
      <c r="AD12" s="17">
        <f t="shared" si="12"/>
        <v>43.536706903150645</v>
      </c>
      <c r="AE12" s="17">
        <f t="shared" si="12"/>
        <v>40.741027854760901</v>
      </c>
      <c r="AF12" s="17">
        <f t="shared" si="12"/>
        <v>38.267702194648912</v>
      </c>
      <c r="AG12" s="17">
        <f t="shared" si="12"/>
        <v>36.066307745009205</v>
      </c>
      <c r="AH12" s="17">
        <f>$L12*AH42</f>
        <v>34.095960755419974</v>
      </c>
      <c r="AI12" s="17">
        <f>$L12*AI42</f>
        <v>32.323274231704659</v>
      </c>
      <c r="AJ12" s="17">
        <f>$L12*AJ42</f>
        <v>30.720786398184302</v>
      </c>
      <c r="AK12" s="18">
        <f>$L12*AK42</f>
        <v>29.265748892143527</v>
      </c>
    </row>
    <row r="13" spans="1:37" x14ac:dyDescent="0.25">
      <c r="A13" s="1" t="s">
        <v>19</v>
      </c>
      <c r="B13">
        <v>300</v>
      </c>
      <c r="C13" s="3">
        <v>7.01</v>
      </c>
      <c r="D13" s="3">
        <v>197</v>
      </c>
      <c r="E13" s="3">
        <v>39.6</v>
      </c>
      <c r="F13" s="3">
        <v>310</v>
      </c>
      <c r="G13" s="3">
        <v>137</v>
      </c>
      <c r="H13">
        <f t="shared" si="0"/>
        <v>93</v>
      </c>
      <c r="I13">
        <f t="shared" si="3"/>
        <v>41.1</v>
      </c>
      <c r="K13" s="7" t="s">
        <v>19</v>
      </c>
      <c r="L13" s="13">
        <f t="shared" si="1"/>
        <v>83.7</v>
      </c>
      <c r="M13" s="13">
        <f t="shared" si="4"/>
        <v>36.99</v>
      </c>
      <c r="N13" s="17">
        <f>$L13*N43</f>
        <v>82.983258158705979</v>
      </c>
      <c r="O13" s="17">
        <f>$L13*O43</f>
        <v>79.005748216861718</v>
      </c>
      <c r="P13" s="17">
        <f>$L13*P43</f>
        <v>74.639410780609921</v>
      </c>
      <c r="Q13" s="17">
        <f>$L13*Q43</f>
        <v>70.294902055593056</v>
      </c>
      <c r="R13" s="17">
        <f>$L13*R43</f>
        <v>66.16688148987997</v>
      </c>
      <c r="S13" s="17">
        <f>$L13*S43</f>
        <v>62.327565016663463</v>
      </c>
      <c r="T13" s="17">
        <f>$L13*T43</f>
        <v>58.790618503341697</v>
      </c>
      <c r="U13" s="17">
        <f>$L13*U43</f>
        <v>55.544599558890887</v>
      </c>
      <c r="V13" s="17">
        <f>$L13*V43</f>
        <v>52.568604147557608</v>
      </c>
      <c r="W13" s="17">
        <f>$L13*W43</f>
        <v>47.333255945515653</v>
      </c>
      <c r="X13" s="17">
        <f>$L13*X43</f>
        <v>42.907551711597989</v>
      </c>
      <c r="Y13" s="17">
        <f>$L13*Y43</f>
        <v>39.141781366621572</v>
      </c>
      <c r="Z13" s="17">
        <f>$L13*Z43</f>
        <v>35.915003487228844</v>
      </c>
      <c r="AA13" s="17">
        <f>$L13*AA43</f>
        <v>33.130531267642098</v>
      </c>
      <c r="AB13" s="17">
        <f t="shared" ref="AB13:AG13" si="13">$L13*AB43</f>
        <v>30.711137512158651</v>
      </c>
      <c r="AC13" s="17">
        <f t="shared" si="13"/>
        <v>28.594986947868804</v>
      </c>
      <c r="AD13" s="17">
        <f t="shared" si="13"/>
        <v>26.732368189611631</v>
      </c>
      <c r="AE13" s="17">
        <f t="shared" si="13"/>
        <v>25.083117220937464</v>
      </c>
      <c r="AF13" s="17">
        <f t="shared" si="13"/>
        <v>23.614602511023246</v>
      </c>
      <c r="AG13" s="17">
        <f t="shared" si="13"/>
        <v>22.300154820436575</v>
      </c>
      <c r="AH13" s="17">
        <f>$L13*AH43</f>
        <v>21.117844430213086</v>
      </c>
      <c r="AI13" s="17">
        <f>$L13*AI43</f>
        <v>20.04952775877862</v>
      </c>
      <c r="AJ13" s="17">
        <f>$L13*AJ43</f>
        <v>19.080102050090225</v>
      </c>
      <c r="AK13" s="18">
        <f>$L13*AK43</f>
        <v>18.196920575066009</v>
      </c>
    </row>
    <row r="14" spans="1:37" x14ac:dyDescent="0.25">
      <c r="A14" s="1">
        <v>30</v>
      </c>
      <c r="B14">
        <v>320</v>
      </c>
      <c r="C14" s="3">
        <v>5.62</v>
      </c>
      <c r="D14" s="3">
        <v>109</v>
      </c>
      <c r="E14" s="3">
        <v>30.8</v>
      </c>
      <c r="F14" s="3">
        <v>250</v>
      </c>
      <c r="G14" s="3">
        <v>110</v>
      </c>
      <c r="H14">
        <f t="shared" si="0"/>
        <v>80</v>
      </c>
      <c r="I14">
        <f t="shared" si="3"/>
        <v>35.200000000000003</v>
      </c>
      <c r="K14" s="7" t="s">
        <v>21</v>
      </c>
      <c r="L14" s="13">
        <f t="shared" si="1"/>
        <v>72</v>
      </c>
      <c r="M14" s="13">
        <f t="shared" si="4"/>
        <v>31.680000000000003</v>
      </c>
      <c r="N14" s="17">
        <f>$L14*N44</f>
        <v>70.992554051432009</v>
      </c>
      <c r="O14" s="17">
        <f>$L14*O44</f>
        <v>67.043311655952238</v>
      </c>
      <c r="P14" s="17">
        <f>$L14*P44</f>
        <v>62.599927553302805</v>
      </c>
      <c r="Q14" s="17">
        <f>$L14*Q44</f>
        <v>58.124597074211863</v>
      </c>
      <c r="R14" s="17">
        <f>$L14*R44</f>
        <v>53.87467139126484</v>
      </c>
      <c r="S14" s="17">
        <f>$L14*S44</f>
        <v>49.963168748772702</v>
      </c>
      <c r="T14" s="17">
        <f>$L14*T44</f>
        <v>46.420655798398549</v>
      </c>
      <c r="U14" s="17">
        <f>$L14*U44</f>
        <v>43.236653267184259</v>
      </c>
      <c r="V14" s="17">
        <f>$L14*V44</f>
        <v>40.382945859782097</v>
      </c>
      <c r="W14" s="17">
        <f>$L14*W44</f>
        <v>35.530330299323104</v>
      </c>
      <c r="X14" s="17">
        <f>$L14*X44</f>
        <v>31.603203443199831</v>
      </c>
      <c r="Y14" s="17">
        <f>$L14*Y44</f>
        <v>28.388473492414541</v>
      </c>
      <c r="Z14" s="17">
        <f>$L14*Z44</f>
        <v>25.723966156881289</v>
      </c>
      <c r="AA14" s="17">
        <f>$L14*AA44</f>
        <v>23.488576679340124</v>
      </c>
      <c r="AB14" s="17">
        <f t="shared" ref="AB14:AG14" si="14">$L14*AB44</f>
        <v>21.591847870646887</v>
      </c>
      <c r="AC14" s="17">
        <f t="shared" si="14"/>
        <v>19.965691766157324</v>
      </c>
      <c r="AD14" s="17">
        <f t="shared" si="14"/>
        <v>18.558308023880951</v>
      </c>
      <c r="AE14" s="17">
        <f t="shared" si="14"/>
        <v>17.329824330047927</v>
      </c>
      <c r="AF14" s="17">
        <f t="shared" si="14"/>
        <v>16.249185698484837</v>
      </c>
      <c r="AG14" s="17">
        <f t="shared" si="14"/>
        <v>15.291925989549597</v>
      </c>
      <c r="AH14" s="17">
        <f>$L14*AH44</f>
        <v>14.438558574321695</v>
      </c>
      <c r="AI14" s="17">
        <f>$L14*AI44</f>
        <v>13.673402573211353</v>
      </c>
      <c r="AJ14" s="17">
        <f>$L14*AJ44</f>
        <v>12.983717613222673</v>
      </c>
      <c r="AK14" s="18">
        <f>$L14*AK44</f>
        <v>12.359059074008377</v>
      </c>
    </row>
    <row r="15" spans="1:37" x14ac:dyDescent="0.25">
      <c r="A15" s="1">
        <v>23.4</v>
      </c>
      <c r="B15">
        <v>320</v>
      </c>
      <c r="C15" s="3">
        <v>3.98</v>
      </c>
      <c r="D15" s="3">
        <v>50.2</v>
      </c>
      <c r="E15" s="3">
        <v>21.1</v>
      </c>
      <c r="F15" s="3">
        <v>176</v>
      </c>
      <c r="G15" s="3">
        <v>73.5</v>
      </c>
      <c r="H15">
        <f t="shared" si="0"/>
        <v>56.32</v>
      </c>
      <c r="I15">
        <f t="shared" si="3"/>
        <v>23.52</v>
      </c>
      <c r="K15" s="7">
        <v>23.4</v>
      </c>
      <c r="L15" s="13">
        <f t="shared" si="1"/>
        <v>50.688000000000002</v>
      </c>
      <c r="M15" s="13">
        <f t="shared" si="4"/>
        <v>21.167999999999999</v>
      </c>
      <c r="N15" s="17">
        <f>$L15*N45</f>
        <v>49.894400217311997</v>
      </c>
      <c r="O15" s="17">
        <f>$L15*O45</f>
        <v>46.922034275763082</v>
      </c>
      <c r="P15" s="17">
        <f>$L15*P45</f>
        <v>43.475243211140679</v>
      </c>
      <c r="Q15" s="17">
        <f>$L15*Q45</f>
        <v>39.928404835685647</v>
      </c>
      <c r="R15" s="17">
        <f>$L15*R45</f>
        <v>36.527430199869215</v>
      </c>
      <c r="S15" s="17">
        <f>$L15*S45</f>
        <v>33.401320357012978</v>
      </c>
      <c r="T15" s="17">
        <f>$L15*T45</f>
        <v>30.597512456804992</v>
      </c>
      <c r="U15" s="17">
        <f>$L15*U45</f>
        <v>28.115768057811696</v>
      </c>
      <c r="V15" s="17">
        <f>$L15*V45</f>
        <v>25.932213342022798</v>
      </c>
      <c r="W15" s="17">
        <f>$L15*W45</f>
        <v>22.326202644629191</v>
      </c>
      <c r="X15" s="17">
        <f>$L15*X45</f>
        <v>19.51830968410443</v>
      </c>
      <c r="Y15" s="17">
        <f>$L15*Y45</f>
        <v>17.296700887471999</v>
      </c>
      <c r="Z15" s="17">
        <f>$L15*Z45</f>
        <v>15.507352618287213</v>
      </c>
      <c r="AA15" s="17">
        <f>$L15*AA45</f>
        <v>14.041283881108566</v>
      </c>
      <c r="AB15" s="17">
        <f t="shared" ref="AB15:AG15" si="15">$L15*AB45</f>
        <v>12.821258355935777</v>
      </c>
      <c r="AC15" s="17">
        <f t="shared" si="15"/>
        <v>11.791841544841287</v>
      </c>
      <c r="AD15" s="17">
        <f t="shared" si="15"/>
        <v>10.912583928390053</v>
      </c>
      <c r="AE15" s="17">
        <f t="shared" si="15"/>
        <v>10.153453476056988</v>
      </c>
      <c r="AF15" s="17">
        <f t="shared" si="15"/>
        <v>9.4917732515410105</v>
      </c>
      <c r="AG15" s="17">
        <f t="shared" si="15"/>
        <v>8.9101465269572184</v>
      </c>
      <c r="AH15" s="17">
        <f>$L15*AH45</f>
        <v>8.3950304213084017</v>
      </c>
      <c r="AI15" s="17">
        <f>$L15*AI45</f>
        <v>7.9357396496270542</v>
      </c>
      <c r="AJ15" s="17">
        <f>$L15*AJ45</f>
        <v>7.5237394572965428</v>
      </c>
      <c r="AK15" s="18">
        <f>$L15*AK45</f>
        <v>7.1521359553242645</v>
      </c>
    </row>
    <row r="16" spans="1:37" ht="15.75" thickBot="1" x14ac:dyDescent="0.3">
      <c r="A16" s="1" t="s">
        <v>20</v>
      </c>
      <c r="B16">
        <v>320</v>
      </c>
      <c r="C16" s="3">
        <v>1.1399999999999999</v>
      </c>
      <c r="D16" s="3">
        <v>34.9</v>
      </c>
      <c r="E16" s="3">
        <v>2.2999999999999998</v>
      </c>
      <c r="F16" s="3">
        <v>74.400000000000006</v>
      </c>
      <c r="G16" s="3">
        <v>34.4</v>
      </c>
      <c r="H16">
        <f t="shared" si="0"/>
        <v>23.808</v>
      </c>
      <c r="I16">
        <f t="shared" si="3"/>
        <v>11.007999999999999</v>
      </c>
      <c r="K16" s="8" t="s">
        <v>20</v>
      </c>
      <c r="L16" s="19">
        <f t="shared" si="1"/>
        <v>21.427199999999999</v>
      </c>
      <c r="M16" s="19">
        <f t="shared" si="4"/>
        <v>9.9071999999999996</v>
      </c>
      <c r="N16" s="20">
        <f>$L16*N46</f>
        <v>20.012011686028519</v>
      </c>
      <c r="O16" s="20">
        <f>$L16*O46</f>
        <v>18.287732002018323</v>
      </c>
      <c r="P16" s="20">
        <f>$L16*P46</f>
        <v>16.688375746509351</v>
      </c>
      <c r="Q16" s="20">
        <f>$L16*Q46</f>
        <v>15.270908984604443</v>
      </c>
      <c r="R16" s="20">
        <f>$L16*R46</f>
        <v>14.026977949728934</v>
      </c>
      <c r="S16" s="20">
        <f>$L16*S46</f>
        <v>12.93537544367182</v>
      </c>
      <c r="T16" s="20">
        <f>$L16*T46</f>
        <v>11.974856607674159</v>
      </c>
      <c r="U16" s="20">
        <f>$L16*U46</f>
        <v>11.126727122568045</v>
      </c>
      <c r="V16" s="20">
        <f>$L16*V46</f>
        <v>10.37503721322444</v>
      </c>
      <c r="W16" s="20">
        <f>$L16*W46</f>
        <v>9.1090242250017361</v>
      </c>
      <c r="X16" s="20">
        <f>$L16*X46</f>
        <v>8.0918154148465877</v>
      </c>
      <c r="Y16" s="20">
        <f>$L16*Y46</f>
        <v>7.2623656422303062</v>
      </c>
      <c r="Z16" s="20">
        <f>$L16*Z46</f>
        <v>6.5765388934305227</v>
      </c>
      <c r="AA16" s="20">
        <f>$L16*AA46</f>
        <v>6.0021213725847824</v>
      </c>
      <c r="AB16" s="20">
        <f>$L16*AB46</f>
        <v>5.5153296381385575</v>
      </c>
      <c r="AC16" s="20">
        <f t="shared" ref="AC16:AG16" si="16">$L16*AC46</f>
        <v>5.0983809264791953</v>
      </c>
      <c r="AD16" s="20">
        <f t="shared" si="16"/>
        <v>4.7378042195421335</v>
      </c>
      <c r="AE16" s="20">
        <f t="shared" si="16"/>
        <v>4.4232615588752839</v>
      </c>
      <c r="AF16" s="20">
        <f t="shared" si="16"/>
        <v>4.1467192241436805</v>
      </c>
      <c r="AG16" s="20">
        <f t="shared" si="16"/>
        <v>3.9018591911990428</v>
      </c>
      <c r="AH16" s="20">
        <f>$L16*AH46</f>
        <v>3.6836565752332806</v>
      </c>
      <c r="AI16" s="20">
        <f>$L16*AI46</f>
        <v>3.4880727139964924</v>
      </c>
      <c r="AJ16" s="20">
        <f>$L16*AJ46</f>
        <v>3.311829627724439</v>
      </c>
      <c r="AK16" s="21">
        <f>$L16*AK46</f>
        <v>3.1522423663093773</v>
      </c>
    </row>
    <row r="17" spans="12:37" ht="15.75" thickTop="1" x14ac:dyDescent="0.25"/>
    <row r="19" spans="12:37" x14ac:dyDescent="0.25">
      <c r="M19" s="2" t="s">
        <v>7</v>
      </c>
      <c r="N19" s="4">
        <f>SQRT(PI()^2*$B$1*$C4/N$3^2)*SQRT($B$2*$D4/1000+PI()^2*$B$1*$E4/N$3^2/1000)</f>
        <v>38316.528904932602</v>
      </c>
      <c r="O19" s="4">
        <f>SQRT(PI()^2*$B$1*$C4/O$3^2)*SQRT($B$2*$D4/1000+PI()^2*$B$1*$E4/O$3^2/1000)</f>
        <v>17566.322263784845</v>
      </c>
      <c r="P19" s="4">
        <f>SQRT(PI()^2*$B$1*$C4/P$3^2)*SQRT($B$2*$D4/1000+PI()^2*$B$1*$E4/P$3^2/1000)</f>
        <v>10288.876104595432</v>
      </c>
      <c r="Q19" s="4">
        <f>SQRT(PI()^2*$B$1*$C4/Q$3^2)*SQRT($B$2*$D4/1000+PI()^2*$B$1*$E4/Q$3^2/1000)</f>
        <v>6905.9786946917056</v>
      </c>
      <c r="R19" s="4">
        <f>SQRT(PI()^2*$B$1*$C4/R$3^2)*SQRT($B$2*$D4/1000+PI()^2*$B$1*$E4/R$3^2/1000)</f>
        <v>5055.015198976972</v>
      </c>
      <c r="S19" s="4">
        <f>SQRT(PI()^2*$B$1*$C4/S$3^2)*SQRT($B$2*$D4/1000+PI()^2*$B$1*$E4/S$3^2/1000)</f>
        <v>3927.0551854657924</v>
      </c>
      <c r="T19" s="4">
        <f>SQRT(PI()^2*$B$1*$C4/T$3^2)*SQRT($B$2*$D4/1000+PI()^2*$B$1*$E4/T$3^2/1000)</f>
        <v>3184.5894618453235</v>
      </c>
      <c r="U19" s="4">
        <f>SQRT(PI()^2*$B$1*$C4/U$3^2)*SQRT($B$2*$D4/1000+PI()^2*$B$1*$E4/U$3^2/1000)</f>
        <v>2666.6114804057952</v>
      </c>
      <c r="V19" s="4">
        <f>SQRT(PI()^2*$B$1*$C4/V$3^2)*SQRT($B$2*$D4/1000+PI()^2*$B$1*$E4/V$3^2/1000)</f>
        <v>2288.4438870791682</v>
      </c>
      <c r="W19" s="4">
        <f>SQRT(PI()^2*$B$1*$C4/W$3^2)*SQRT($B$2*$D4/1000+PI()^2*$B$1*$E4/W$3^2/1000)</f>
        <v>1778.7280188496911</v>
      </c>
      <c r="X19" s="4">
        <f>SQRT(PI()^2*$B$1*$C4/X$3^2)*SQRT($B$2*$D4/1000+PI()^2*$B$1*$E4/X$3^2/1000)</f>
        <v>1454.2964958424573</v>
      </c>
      <c r="Y19" s="4">
        <f>SQRT(PI()^2*$B$1*$C4/Y$3^2)*SQRT($B$2*$D4/1000+PI()^2*$B$1*$E4/Y$3^2/1000)</f>
        <v>1230.9246353999681</v>
      </c>
      <c r="Z19" s="4">
        <f>SQRT(PI()^2*$B$1*$C4/Z$3^2)*SQRT($B$2*$D4/1000+PI()^2*$B$1*$E4/Z$3^2/1000)</f>
        <v>1068.0737197623182</v>
      </c>
      <c r="AA19" s="4">
        <f>SQRT(PI()^2*$B$1*$C4/AA$3^2)*SQRT($B$2*$D4/1000+PI()^2*$B$1*$E4/AA$3^2/1000)</f>
        <v>944.11803051399909</v>
      </c>
      <c r="AB19" s="4">
        <f>SQRT(PI()^2*$B$1*$C4/AB$3^2)*SQRT($B$2*$D4/1000+PI()^2*$B$1*$E4/AB$3^2/1000)</f>
        <v>846.56998276583431</v>
      </c>
      <c r="AC19" s="4">
        <f t="shared" ref="AC19:AG19" si="17">SQRT(PI()^2*$B$1*$C4/AC$3^2)*SQRT($B$2*$D4/1000+PI()^2*$B$1*$E4/AC$3^2/1000)</f>
        <v>767.75126830458123</v>
      </c>
      <c r="AD19" s="4">
        <f t="shared" si="17"/>
        <v>702.69427913991501</v>
      </c>
      <c r="AE19" s="4">
        <f t="shared" si="17"/>
        <v>648.04759092575569</v>
      </c>
      <c r="AF19" s="4">
        <f t="shared" si="17"/>
        <v>601.46958705094846</v>
      </c>
      <c r="AG19" s="4">
        <f t="shared" si="17"/>
        <v>561.27504287384863</v>
      </c>
      <c r="AH19" s="4">
        <f>SQRT(PI()^2*$B$1*$C4/AH$3^2)*SQRT($B$2*$D4/1000+PI()^2*$B$1*$E4/AH$3^2/1000)</f>
        <v>526.22005782789392</v>
      </c>
      <c r="AI19" s="4">
        <f>SQRT(PI()^2*$B$1*$C4/AI$3^2)*SQRT($B$2*$D4/1000+PI()^2*$B$1*$E4/AI$3^2/1000)</f>
        <v>495.36622546963787</v>
      </c>
      <c r="AJ19" s="4">
        <f>SQRT(PI()^2*$B$1*$C4/AJ$3^2)*SQRT($B$2*$D4/1000+PI()^2*$B$1*$E4/AJ$3^2/1000)</f>
        <v>467.99203534805503</v>
      </c>
      <c r="AK19" s="4">
        <f>SQRT(PI()^2*$B$1*$C4/AK$3^2)*SQRT($B$2*$D4/1000+PI()^2*$B$1*$E4/AK$3^2/1000)</f>
        <v>443.53342754736792</v>
      </c>
    </row>
    <row r="20" spans="12:37" x14ac:dyDescent="0.25">
      <c r="L20" s="2"/>
      <c r="M20" s="2"/>
      <c r="N20" s="4">
        <f>SQRT(PI()^2*$B$1*$C5/N$3^2)*SQRT($B$2*$D5/1000+PI()^2*$B$1*$E5/N$3^2/1000)</f>
        <v>32233.475085636877</v>
      </c>
      <c r="O20" s="4">
        <f>SQRT(PI()^2*$B$1*$C5/O$3^2)*SQRT($B$2*$D5/1000+PI()^2*$B$1*$E5/O$3^2/1000)</f>
        <v>14688.345720067015</v>
      </c>
      <c r="P20" s="4">
        <f>SQRT(PI()^2*$B$1*$C5/P$3^2)*SQRT($B$2*$D5/1000+PI()^2*$B$1*$E5/P$3^2/1000)</f>
        <v>8539.3809874107701</v>
      </c>
      <c r="Q20" s="4">
        <f>SQRT(PI()^2*$B$1*$C5/Q$3^2)*SQRT($B$2*$D5/1000+PI()^2*$B$1*$E5/Q$3^2/1000)</f>
        <v>5685.1606687186404</v>
      </c>
      <c r="R20" s="4">
        <f>SQRT(PI()^2*$B$1*$C5/R$3^2)*SQRT($B$2*$D5/1000+PI()^2*$B$1*$E5/R$3^2/1000)</f>
        <v>4127.0496633542989</v>
      </c>
      <c r="S20" s="4">
        <f>SQRT(PI()^2*$B$1*$C5/S$3^2)*SQRT($B$2*$D5/1000+PI()^2*$B$1*$E5/S$3^2/1000)</f>
        <v>3180.5533005731504</v>
      </c>
      <c r="T20" s="4">
        <f>SQRT(PI()^2*$B$1*$C5/T$3^2)*SQRT($B$2*$D5/1000+PI()^2*$B$1*$E5/T$3^2/1000)</f>
        <v>2559.9793604718443</v>
      </c>
      <c r="U20" s="4">
        <f>SQRT(PI()^2*$B$1*$C5/U$3^2)*SQRT($B$2*$D5/1000+PI()^2*$B$1*$E5/U$3^2/1000)</f>
        <v>2128.9958628157392</v>
      </c>
      <c r="V20" s="4">
        <f>SQRT(PI()^2*$B$1*$C5/V$3^2)*SQRT($B$2*$D5/1000+PI()^2*$B$1*$E5/V$3^2/1000)</f>
        <v>1815.891241804492</v>
      </c>
      <c r="W20" s="4">
        <f>SQRT(PI()^2*$B$1*$C5/W$3^2)*SQRT($B$2*$D5/1000+PI()^2*$B$1*$E5/W$3^2/1000)</f>
        <v>1397.0016915905878</v>
      </c>
      <c r="X20" s="4">
        <f>SQRT(PI()^2*$B$1*$C5/X$3^2)*SQRT($B$2*$D5/1000+PI()^2*$B$1*$E5/X$3^2/1000)</f>
        <v>1133.1271918986761</v>
      </c>
      <c r="Y20" s="4">
        <f>SQRT(PI()^2*$B$1*$C5/Y$3^2)*SQRT($B$2*$D5/1000+PI()^2*$B$1*$E5/Y$3^2/1000)</f>
        <v>953.19248837036571</v>
      </c>
      <c r="Z20" s="4">
        <f>SQRT(PI()^2*$B$1*$C5/Z$3^2)*SQRT($B$2*$D5/1000+PI()^2*$B$1*$E5/Z$3^2/1000)</f>
        <v>823.13228501565357</v>
      </c>
      <c r="AA20" s="4">
        <f>SQRT(PI()^2*$B$1*$C5/AA$3^2)*SQRT($B$2*$D5/1000+PI()^2*$B$1*$E5/AA$3^2/1000)</f>
        <v>724.87249107278126</v>
      </c>
      <c r="AB20" s="4">
        <f t="shared" ref="AB20:AG20" si="18">SQRT(PI()^2*$B$1*$C5/AB$3^2)*SQRT($B$2*$D5/1000+PI()^2*$B$1*$E5/AB$3^2/1000)</f>
        <v>648.04023662597933</v>
      </c>
      <c r="AC20" s="4">
        <f t="shared" si="18"/>
        <v>586.29844685677199</v>
      </c>
      <c r="AD20" s="4">
        <f t="shared" si="18"/>
        <v>535.57358020852575</v>
      </c>
      <c r="AE20" s="4">
        <f t="shared" si="18"/>
        <v>493.13451135657482</v>
      </c>
      <c r="AF20" s="4">
        <f t="shared" si="18"/>
        <v>457.08429769702923</v>
      </c>
      <c r="AG20" s="4">
        <f t="shared" si="18"/>
        <v>426.06528387076366</v>
      </c>
      <c r="AH20" s="4">
        <f>SQRT(PI()^2*$B$1*$C5/AH$3^2)*SQRT($B$2*$D5/1000+PI()^2*$B$1*$E5/AH$3^2/1000)</f>
        <v>399.08048305888298</v>
      </c>
      <c r="AI20" s="4">
        <f>SQRT(PI()^2*$B$1*$C5/AI$3^2)*SQRT($B$2*$D5/1000+PI()^2*$B$1*$E5/AI$3^2/1000)</f>
        <v>375.3813017456236</v>
      </c>
      <c r="AJ20" s="4">
        <f>SQRT(PI()^2*$B$1*$C5/AJ$3^2)*SQRT($B$2*$D5/1000+PI()^2*$B$1*$E5/AJ$3^2/1000)</f>
        <v>354.39465063171951</v>
      </c>
      <c r="AK20" s="4">
        <f>SQRT(PI()^2*$B$1*$C5/AK$3^2)*SQRT($B$2*$D5/1000+PI()^2*$B$1*$E5/AK$3^2/1000)</f>
        <v>335.67426463898119</v>
      </c>
    </row>
    <row r="21" spans="12:37" x14ac:dyDescent="0.25">
      <c r="L21" s="2"/>
      <c r="M21" s="2"/>
      <c r="N21" s="4">
        <f>SQRT(PI()^2*$B$1*$C6/N$3^2)*SQRT($B$2*$D6/1000+PI()^2*$B$1*$E6/N$3^2/1000)</f>
        <v>26815.89782571415</v>
      </c>
      <c r="O21" s="4">
        <f>SQRT(PI()^2*$B$1*$C6/O$3^2)*SQRT($B$2*$D6/1000+PI()^2*$B$1*$E6/O$3^2/1000)</f>
        <v>12156.30016271201</v>
      </c>
      <c r="P21" s="4">
        <f>SQRT(PI()^2*$B$1*$C6/P$3^2)*SQRT($B$2*$D6/1000+PI()^2*$B$1*$E6/P$3^2/1000)</f>
        <v>7021.149398956698</v>
      </c>
      <c r="Q21" s="4">
        <f>SQRT(PI()^2*$B$1*$C6/Q$3^2)*SQRT($B$2*$D6/1000+PI()^2*$B$1*$E6/Q$3^2/1000)</f>
        <v>4639.9553282258003</v>
      </c>
      <c r="R21" s="4">
        <f>SQRT(PI()^2*$B$1*$C6/R$3^2)*SQRT($B$2*$D6/1000+PI()^2*$B$1*$E6/R$3^2/1000)</f>
        <v>3342.2689466545658</v>
      </c>
      <c r="S21" s="4">
        <f>SQRT(PI()^2*$B$1*$C6/S$3^2)*SQRT($B$2*$D6/1000+PI()^2*$B$1*$E6/S$3^2/1000)</f>
        <v>2555.8821243828306</v>
      </c>
      <c r="T21" s="4">
        <f>SQRT(PI()^2*$B$1*$C6/T$3^2)*SQRT($B$2*$D6/1000+PI()^2*$B$1*$E6/T$3^2/1000)</f>
        <v>2041.8986318278137</v>
      </c>
      <c r="U21" s="4">
        <f>SQRT(PI()^2*$B$1*$C6/U$3^2)*SQRT($B$2*$D6/1000+PI()^2*$B$1*$E6/U$3^2/1000)</f>
        <v>1686.2788443960085</v>
      </c>
      <c r="V21" s="4">
        <f>SQRT(PI()^2*$B$1*$C6/V$3^2)*SQRT($B$2*$D6/1000+PI()^2*$B$1*$E6/V$3^2/1000)</f>
        <v>1429.0194364316665</v>
      </c>
      <c r="W21" s="4">
        <f>SQRT(PI()^2*$B$1*$C6/W$3^2)*SQRT($B$2*$D6/1000+PI()^2*$B$1*$E6/W$3^2/1000)</f>
        <v>1087.1378749774881</v>
      </c>
      <c r="X21" s="4">
        <f>SQRT(PI()^2*$B$1*$C6/X$3^2)*SQRT($B$2*$D6/1000+PI()^2*$B$1*$E6/X$3^2/1000)</f>
        <v>873.87181053248185</v>
      </c>
      <c r="Y21" s="4">
        <f>SQRT(PI()^2*$B$1*$C6/Y$3^2)*SQRT($B$2*$D6/1000+PI()^2*$B$1*$E6/Y$3^2/1000)</f>
        <v>729.83796971845015</v>
      </c>
      <c r="Z21" s="4">
        <f>SQRT(PI()^2*$B$1*$C6/Z$3^2)*SQRT($B$2*$D6/1000+PI()^2*$B$1*$E6/Z$3^2/1000)</f>
        <v>626.65547868951649</v>
      </c>
      <c r="AA21" s="4">
        <f>SQRT(PI()^2*$B$1*$C6/AA$3^2)*SQRT($B$2*$D6/1000+PI()^2*$B$1*$E6/AA$3^2/1000)</f>
        <v>549.32836187217299</v>
      </c>
      <c r="AB21" s="4">
        <f t="shared" ref="AB21:AG21" si="19">SQRT(PI()^2*$B$1*$C6/AB$3^2)*SQRT($B$2*$D6/1000+PI()^2*$B$1*$E6/AB$3^2/1000)</f>
        <v>489.29404400575783</v>
      </c>
      <c r="AC21" s="4">
        <f t="shared" si="19"/>
        <v>441.35114762156695</v>
      </c>
      <c r="AD21" s="4">
        <f t="shared" si="19"/>
        <v>402.1761707775803</v>
      </c>
      <c r="AE21" s="4">
        <f t="shared" si="19"/>
        <v>369.55432176657621</v>
      </c>
      <c r="AF21" s="4">
        <f t="shared" si="19"/>
        <v>341.95641639613149</v>
      </c>
      <c r="AG21" s="4">
        <f t="shared" si="19"/>
        <v>318.29426288309384</v>
      </c>
      <c r="AH21" s="4">
        <f>SQRT(PI()^2*$B$1*$C6/AH$3^2)*SQRT($B$2*$D6/1000+PI()^2*$B$1*$E6/AH$3^2/1000)</f>
        <v>297.77309087010337</v>
      </c>
      <c r="AI21" s="4">
        <f>SQRT(PI()^2*$B$1*$C6/AI$3^2)*SQRT($B$2*$D6/1000+PI()^2*$B$1*$E6/AI$3^2/1000)</f>
        <v>279.79918687265143</v>
      </c>
      <c r="AJ21" s="4">
        <f>SQRT(PI()^2*$B$1*$C6/AJ$3^2)*SQRT($B$2*$D6/1000+PI()^2*$B$1*$E6/AJ$3^2/1000)</f>
        <v>263.92019473601948</v>
      </c>
      <c r="AK21" s="4">
        <f>SQRT(PI()^2*$B$1*$C6/AK$3^2)*SQRT($B$2*$D6/1000+PI()^2*$B$1*$E6/AK$3^2/1000)</f>
        <v>249.78542145721741</v>
      </c>
    </row>
    <row r="22" spans="12:37" x14ac:dyDescent="0.25">
      <c r="L22" s="2"/>
      <c r="M22" s="2"/>
      <c r="N22" s="4">
        <f>SQRT(PI()^2*$B$1*$C7/N$3^2)*SQRT($B$2*$D7/1000+PI()^2*$B$1*$E7/N$3^2/1000)</f>
        <v>21302.420239263411</v>
      </c>
      <c r="O22" s="4">
        <f>SQRT(PI()^2*$B$1*$C7/O$3^2)*SQRT($B$2*$D7/1000+PI()^2*$B$1*$E7/O$3^2/1000)</f>
        <v>9606.0363704645733</v>
      </c>
      <c r="P22" s="4">
        <f>SQRT(PI()^2*$B$1*$C7/P$3^2)*SQRT($B$2*$D7/1000+PI()^2*$B$1*$E7/P$3^2/1000)</f>
        <v>5510.4574217494091</v>
      </c>
      <c r="Q22" s="4">
        <f>SQRT(PI()^2*$B$1*$C7/Q$3^2)*SQRT($B$2*$D7/1000+PI()^2*$B$1*$E7/Q$3^2/1000)</f>
        <v>3612.880484049243</v>
      </c>
      <c r="R22" s="4">
        <f>SQRT(PI()^2*$B$1*$C7/R$3^2)*SQRT($B$2*$D7/1000+PI()^2*$B$1*$E7/R$3^2/1000)</f>
        <v>2580.2131753526319</v>
      </c>
      <c r="S22" s="4">
        <f>SQRT(PI()^2*$B$1*$C7/S$3^2)*SQRT($B$2*$D7/1000+PI()^2*$B$1*$E7/S$3^2/1000)</f>
        <v>1955.7408741597415</v>
      </c>
      <c r="T22" s="4">
        <f>SQRT(PI()^2*$B$1*$C7/T$3^2)*SQRT($B$2*$D7/1000+PI()^2*$B$1*$E7/T$3^2/1000)</f>
        <v>1548.7379533837554</v>
      </c>
      <c r="U22" s="4">
        <f>SQRT(PI()^2*$B$1*$C7/U$3^2)*SQRT($B$2*$D7/1000+PI()^2*$B$1*$E7/U$3^2/1000)</f>
        <v>1268.128347868523</v>
      </c>
      <c r="V22" s="4">
        <f>SQRT(PI()^2*$B$1*$C7/V$3^2)*SQRT($B$2*$D7/1000+PI()^2*$B$1*$E7/V$3^2/1000)</f>
        <v>1065.9728261104042</v>
      </c>
      <c r="W22" s="4">
        <f>SQRT(PI()^2*$B$1*$C7/W$3^2)*SQRT($B$2*$D7/1000+PI()^2*$B$1*$E7/W$3^2/1000)</f>
        <v>799.16035873770818</v>
      </c>
      <c r="X22" s="4">
        <f>SQRT(PI()^2*$B$1*$C7/X$3^2)*SQRT($B$2*$D7/1000+PI()^2*$B$1*$E7/X$3^2/1000)</f>
        <v>634.48696491352632</v>
      </c>
      <c r="Y22" s="4">
        <f>SQRT(PI()^2*$B$1*$C7/Y$3^2)*SQRT($B$2*$D7/1000+PI()^2*$B$1*$E7/Y$3^2/1000)</f>
        <v>524.50339560556188</v>
      </c>
      <c r="Z22" s="4">
        <f>SQRT(PI()^2*$B$1*$C7/Z$3^2)*SQRT($B$2*$D7/1000+PI()^2*$B$1*$E7/Z$3^2/1000)</f>
        <v>446.5719060982367</v>
      </c>
      <c r="AA22" s="4">
        <f>SQRT(PI()^2*$B$1*$C7/AA$3^2)*SQRT($B$2*$D7/1000+PI()^2*$B$1*$E7/AA$3^2/1000)</f>
        <v>388.76921029891213</v>
      </c>
      <c r="AB22" s="4">
        <f t="shared" ref="AB22:AG22" si="20">SQRT(PI()^2*$B$1*$C7/AB$3^2)*SQRT($B$2*$D7/1000+PI()^2*$B$1*$E7/AB$3^2/1000)</f>
        <v>344.31769758602121</v>
      </c>
      <c r="AC22" s="4">
        <f t="shared" si="20"/>
        <v>309.12289094742368</v>
      </c>
      <c r="AD22" s="4">
        <f t="shared" si="20"/>
        <v>280.58478989866592</v>
      </c>
      <c r="AE22" s="4">
        <f t="shared" si="20"/>
        <v>256.98224057207659</v>
      </c>
      <c r="AF22" s="4">
        <f t="shared" si="20"/>
        <v>237.1350045769303</v>
      </c>
      <c r="AG22" s="4">
        <f t="shared" si="20"/>
        <v>220.20895587288183</v>
      </c>
      <c r="AH22" s="4">
        <f>SQRT(PI()^2*$B$1*$C7/AH$3^2)*SQRT($B$2*$D7/1000+PI()^2*$B$1*$E7/AH$3^2/1000)</f>
        <v>205.59898228736657</v>
      </c>
      <c r="AI22" s="4">
        <f>SQRT(PI()^2*$B$1*$C7/AI$3^2)*SQRT($B$2*$D7/1000+PI()^2*$B$1*$E7/AI$3^2/1000)</f>
        <v>192.85599548531741</v>
      </c>
      <c r="AJ22" s="4">
        <f>SQRT(PI()^2*$B$1*$C7/AJ$3^2)*SQRT($B$2*$D7/1000+PI()^2*$B$1*$E7/AJ$3^2/1000)</f>
        <v>181.6399667604623</v>
      </c>
      <c r="AK22" s="4">
        <f>SQRT(PI()^2*$B$1*$C7/AK$3^2)*SQRT($B$2*$D7/1000+PI()^2*$B$1*$E7/AK$3^2/1000)</f>
        <v>171.68884971816536</v>
      </c>
    </row>
    <row r="23" spans="12:37" x14ac:dyDescent="0.25">
      <c r="L23" s="2"/>
      <c r="M23" s="2"/>
      <c r="N23" s="4">
        <f>SQRT(PI()^2*$B$1*$C8/N$3^2)*SQRT($B$2*$D8/1000+PI()^2*$B$1*$E8/N$3^2/1000)</f>
        <v>11933.529850239433</v>
      </c>
      <c r="O23" s="4">
        <f>SQRT(PI()^2*$B$1*$C8/O$3^2)*SQRT($B$2*$D8/1000+PI()^2*$B$1*$E8/O$3^2/1000)</f>
        <v>5485.6952081648697</v>
      </c>
      <c r="P23" s="4">
        <f>SQRT(PI()^2*$B$1*$C8/P$3^2)*SQRT($B$2*$D8/1000+PI()^2*$B$1*$E8/P$3^2/1000)</f>
        <v>3223.501223717687</v>
      </c>
      <c r="Q23" s="4">
        <f>SQRT(PI()^2*$B$1*$C8/Q$3^2)*SQRT($B$2*$D8/1000+PI()^2*$B$1*$E8/Q$3^2/1000)</f>
        <v>2171.1713064323435</v>
      </c>
      <c r="R23" s="4">
        <f>SQRT(PI()^2*$B$1*$C8/R$3^2)*SQRT($B$2*$D8/1000+PI()^2*$B$1*$E8/R$3^2/1000)</f>
        <v>1594.7408737209209</v>
      </c>
      <c r="S23" s="4">
        <f>SQRT(PI()^2*$B$1*$C8/S$3^2)*SQRT($B$2*$D8/1000+PI()^2*$B$1*$E8/S$3^2/1000)</f>
        <v>1242.9425605727793</v>
      </c>
      <c r="T23" s="4">
        <f>SQRT(PI()^2*$B$1*$C8/T$3^2)*SQRT($B$2*$D8/1000+PI()^2*$B$1*$E8/T$3^2/1000)</f>
        <v>1010.956138542501</v>
      </c>
      <c r="U23" s="4">
        <f>SQRT(PI()^2*$B$1*$C8/U$3^2)*SQRT($B$2*$D8/1000+PI()^2*$B$1*$E8/U$3^2/1000)</f>
        <v>848.78306148582146</v>
      </c>
      <c r="V23" s="4">
        <f>SQRT(PI()^2*$B$1*$C8/V$3^2)*SQRT($B$2*$D8/1000+PI()^2*$B$1*$E8/V$3^2/1000)</f>
        <v>730.1276107922148</v>
      </c>
      <c r="W23" s="4">
        <f>SQRT(PI()^2*$B$1*$C8/W$3^2)*SQRT($B$2*$D8/1000+PI()^2*$B$1*$E8/W$3^2/1000)</f>
        <v>569.69176382716387</v>
      </c>
      <c r="X23" s="4">
        <f>SQRT(PI()^2*$B$1*$C8/X$3^2)*SQRT($B$2*$D8/1000+PI()^2*$B$1*$E8/X$3^2/1000)</f>
        <v>467.14137505889096</v>
      </c>
      <c r="Y23" s="4">
        <f>SQRT(PI()^2*$B$1*$C8/Y$3^2)*SQRT($B$2*$D8/1000+PI()^2*$B$1*$E8/Y$3^2/1000)</f>
        <v>396.26549933854847</v>
      </c>
      <c r="Z23" s="4">
        <f>SQRT(PI()^2*$B$1*$C8/Z$3^2)*SQRT($B$2*$D8/1000+PI()^2*$B$1*$E8/Z$3^2/1000)</f>
        <v>344.42199489147004</v>
      </c>
      <c r="AA23" s="4">
        <f>SQRT(PI()^2*$B$1*$C8/AA$3^2)*SQRT($B$2*$D8/1000+PI()^2*$B$1*$E8/AA$3^2/1000)</f>
        <v>304.84990463924998</v>
      </c>
      <c r="AB23" s="4">
        <f t="shared" ref="AB23:AG23" si="21">SQRT(PI()^2*$B$1*$C8/AB$3^2)*SQRT($B$2*$D8/1000+PI()^2*$B$1*$E8/AB$3^2/1000)</f>
        <v>273.63463340811546</v>
      </c>
      <c r="AC23" s="4">
        <f t="shared" si="21"/>
        <v>248.36262743258641</v>
      </c>
      <c r="AD23" s="4">
        <f t="shared" si="21"/>
        <v>227.46826472786569</v>
      </c>
      <c r="AE23" s="4">
        <f t="shared" si="21"/>
        <v>209.89264655395161</v>
      </c>
      <c r="AF23" s="4">
        <f t="shared" si="21"/>
        <v>194.8942078509979</v>
      </c>
      <c r="AG23" s="4">
        <f t="shared" si="21"/>
        <v>181.9381164221702</v>
      </c>
      <c r="AH23" s="4">
        <f>SQRT(PI()^2*$B$1*$C8/AH$3^2)*SQRT($B$2*$D8/1000+PI()^2*$B$1*$E8/AH$3^2/1000)</f>
        <v>170.62883276251574</v>
      </c>
      <c r="AI23" s="4">
        <f>SQRT(PI()^2*$B$1*$C8/AI$3^2)*SQRT($B$2*$D8/1000+PI()^2*$B$1*$E8/AI$3^2/1000)</f>
        <v>160.66743242229973</v>
      </c>
      <c r="AJ23" s="4">
        <f>SQRT(PI()^2*$B$1*$C8/AJ$3^2)*SQRT($B$2*$D8/1000+PI()^2*$B$1*$E8/AJ$3^2/1000)</f>
        <v>151.82371478928695</v>
      </c>
      <c r="AK23" s="4">
        <f>SQRT(PI()^2*$B$1*$C8/AK$3^2)*SQRT($B$2*$D8/1000+PI()^2*$B$1*$E8/AK$3^2/1000)</f>
        <v>143.91745459257888</v>
      </c>
    </row>
    <row r="24" spans="12:37" x14ac:dyDescent="0.25">
      <c r="L24" s="2"/>
      <c r="M24" s="2"/>
      <c r="N24" s="4">
        <f>SQRT(PI()^2*$B$1*$C9/N$3^2)*SQRT($B$2*$D9/1000+PI()^2*$B$1*$E9/N$3^2/1000)</f>
        <v>9370.0108865019411</v>
      </c>
      <c r="O24" s="4">
        <f>SQRT(PI()^2*$B$1*$C9/O$3^2)*SQRT($B$2*$D9/1000+PI()^2*$B$1*$E9/O$3^2/1000)</f>
        <v>4269.5631011366249</v>
      </c>
      <c r="P24" s="4">
        <f>SQRT(PI()^2*$B$1*$C9/P$3^2)*SQRT($B$2*$D9/1000+PI()^2*$B$1*$E9/P$3^2/1000)</f>
        <v>2482.0412294848911</v>
      </c>
      <c r="Q24" s="4">
        <f>SQRT(PI()^2*$B$1*$C9/Q$3^2)*SQRT($B$2*$D9/1000+PI()^2*$B$1*$E9/Q$3^2/1000)</f>
        <v>1652.3203532974287</v>
      </c>
      <c r="R24" s="4">
        <f>SQRT(PI()^2*$B$1*$C9/R$3^2)*SQRT($B$2*$D9/1000+PI()^2*$B$1*$E9/R$3^2/1000)</f>
        <v>1199.3862439975833</v>
      </c>
      <c r="S24" s="4">
        <f>SQRT(PI()^2*$B$1*$C9/S$3^2)*SQRT($B$2*$D9/1000+PI()^2*$B$1*$E9/S$3^2/1000)</f>
        <v>924.25210750162739</v>
      </c>
      <c r="T24" s="4">
        <f>SQRT(PI()^2*$B$1*$C9/T$3^2)*SQRT($B$2*$D9/1000+PI()^2*$B$1*$E9/T$3^2/1000)</f>
        <v>743.86521464842406</v>
      </c>
      <c r="U24" s="4">
        <f>SQRT(PI()^2*$B$1*$C9/U$3^2)*SQRT($B$2*$D9/1000+PI()^2*$B$1*$E9/U$3^2/1000)</f>
        <v>618.59277775645194</v>
      </c>
      <c r="V24" s="4">
        <f>SQRT(PI()^2*$B$1*$C9/V$3^2)*SQRT($B$2*$D9/1000+PI()^2*$B$1*$E9/V$3^2/1000)</f>
        <v>527.58762837700169</v>
      </c>
      <c r="W24" s="4">
        <f>SQRT(PI()^2*$B$1*$C9/W$3^2)*SQRT($B$2*$D9/1000+PI()^2*$B$1*$E9/W$3^2/1000)</f>
        <v>405.84360771779308</v>
      </c>
      <c r="X24" s="4">
        <f>SQRT(PI()^2*$B$1*$C9/X$3^2)*SQRT($B$2*$D9/1000+PI()^2*$B$1*$E9/X$3^2/1000)</f>
        <v>329.15955603760182</v>
      </c>
      <c r="Y24" s="4">
        <f>SQRT(PI()^2*$B$1*$C9/Y$3^2)*SQRT($B$2*$D9/1000+PI()^2*$B$1*$E9/Y$3^2/1000)</f>
        <v>276.87374397051582</v>
      </c>
      <c r="Z24" s="4">
        <f>SQRT(PI()^2*$B$1*$C9/Z$3^2)*SQRT($B$2*$D9/1000+PI()^2*$B$1*$E9/Z$3^2/1000)</f>
        <v>239.08363750844302</v>
      </c>
      <c r="AA24" s="4">
        <f>SQRT(PI()^2*$B$1*$C9/AA$3^2)*SQRT($B$2*$D9/1000+PI()^2*$B$1*$E9/AA$3^2/1000)</f>
        <v>210.53546176982141</v>
      </c>
      <c r="AB24" s="4">
        <f t="shared" ref="AB24:AG24" si="22">SQRT(PI()^2*$B$1*$C9/AB$3^2)*SQRT($B$2*$D9/1000+PI()^2*$B$1*$E9/AB$3^2/1000)</f>
        <v>188.21418889887735</v>
      </c>
      <c r="AC24" s="4">
        <f t="shared" si="22"/>
        <v>170.27795825031052</v>
      </c>
      <c r="AD24" s="4">
        <f t="shared" si="22"/>
        <v>155.54286985602951</v>
      </c>
      <c r="AE24" s="4">
        <f t="shared" si="22"/>
        <v>143.21521765752055</v>
      </c>
      <c r="AF24" s="4">
        <f t="shared" si="22"/>
        <v>132.74375198202594</v>
      </c>
      <c r="AG24" s="4">
        <f t="shared" si="22"/>
        <v>123.73396009944761</v>
      </c>
      <c r="AH24" s="4">
        <f>SQRT(PI()^2*$B$1*$C9/AH$3^2)*SQRT($B$2*$D9/1000+PI()^2*$B$1*$E9/AH$3^2/1000)</f>
        <v>115.89614790163986</v>
      </c>
      <c r="AI24" s="4">
        <f>SQRT(PI()^2*$B$1*$C9/AI$3^2)*SQRT($B$2*$D9/1000+PI()^2*$B$1*$E9/AI$3^2/1000)</f>
        <v>109.01280671560799</v>
      </c>
      <c r="AJ24" s="4">
        <f>SQRT(PI()^2*$B$1*$C9/AJ$3^2)*SQRT($B$2*$D9/1000+PI()^2*$B$1*$E9/AJ$3^2/1000)</f>
        <v>102.91742873589034</v>
      </c>
      <c r="AK24" s="4">
        <f>SQRT(PI()^2*$B$1*$C9/AK$3^2)*SQRT($B$2*$D9/1000+PI()^2*$B$1*$E9/AK$3^2/1000)</f>
        <v>97.480359210536093</v>
      </c>
    </row>
    <row r="25" spans="12:37" x14ac:dyDescent="0.25">
      <c r="L25" s="2"/>
      <c r="M25" s="2"/>
      <c r="N25" s="4">
        <f>SQRT(PI()^2*$B$1*$C10/N$3^2)*SQRT($B$2*$D10/1000+PI()^2*$B$1*$E10/N$3^2/1000)</f>
        <v>4127.5126782880261</v>
      </c>
      <c r="O25" s="4">
        <f>SQRT(PI()^2*$B$1*$C10/O$3^2)*SQRT($B$2*$D10/1000+PI()^2*$B$1*$E10/O$3^2/1000)</f>
        <v>1935.1023242566189</v>
      </c>
      <c r="P25" s="4">
        <f>SQRT(PI()^2*$B$1*$C10/P$3^2)*SQRT($B$2*$D10/1000+PI()^2*$B$1*$E10/P$3^2/1000)</f>
        <v>1163.1379954062352</v>
      </c>
      <c r="Q25" s="4">
        <f>SQRT(PI()^2*$B$1*$C10/Q$3^2)*SQRT($B$2*$D10/1000+PI()^2*$B$1*$E10/Q$3^2/1000)</f>
        <v>801.6566721035432</v>
      </c>
      <c r="R25" s="4">
        <f>SQRT(PI()^2*$B$1*$C10/R$3^2)*SQRT($B$2*$D10/1000+PI()^2*$B$1*$E10/R$3^2/1000)</f>
        <v>601.73998385968525</v>
      </c>
      <c r="S25" s="4">
        <f>SQRT(PI()^2*$B$1*$C10/S$3^2)*SQRT($B$2*$D10/1000+PI()^2*$B$1*$E10/S$3^2/1000)</f>
        <v>478.25454740666333</v>
      </c>
      <c r="T25" s="4">
        <f>SQRT(PI()^2*$B$1*$C10/T$3^2)*SQRT($B$2*$D10/1000+PI()^2*$B$1*$E10/T$3^2/1000)</f>
        <v>395.70820645008416</v>
      </c>
      <c r="U25" s="4">
        <f>SQRT(PI()^2*$B$1*$C10/U$3^2)*SQRT($B$2*$D10/1000+PI()^2*$B$1*$E10/U$3^2/1000)</f>
        <v>337.16650354097533</v>
      </c>
      <c r="V25" s="4">
        <f>SQRT(PI()^2*$B$1*$C10/V$3^2)*SQRT($B$2*$D10/1000+PI()^2*$B$1*$E10/V$3^2/1000)</f>
        <v>293.70840823586536</v>
      </c>
      <c r="W25" s="4">
        <f>SQRT(PI()^2*$B$1*$C10/W$3^2)*SQRT($B$2*$D10/1000+PI()^2*$B$1*$E10/W$3^2/1000)</f>
        <v>233.75999838796059</v>
      </c>
      <c r="X25" s="4">
        <f>SQRT(PI()^2*$B$1*$C10/X$3^2)*SQRT($B$2*$D10/1000+PI()^2*$B$1*$E10/X$3^2/1000)</f>
        <v>194.46144666305378</v>
      </c>
      <c r="Y25" s="4">
        <f>SQRT(PI()^2*$B$1*$C10/Y$3^2)*SQRT($B$2*$D10/1000+PI()^2*$B$1*$E10/Y$3^2/1000)</f>
        <v>166.71503084798312</v>
      </c>
      <c r="Z25" s="4">
        <f>SQRT(PI()^2*$B$1*$C10/Z$3^2)*SQRT($B$2*$D10/1000+PI()^2*$B$1*$E10/Z$3^2/1000)</f>
        <v>146.05854955800544</v>
      </c>
      <c r="AA25" s="4">
        <f>SQRT(PI()^2*$B$1*$C10/AA$3^2)*SQRT($B$2*$D10/1000+PI()^2*$B$1*$E10/AA$3^2/1000)</f>
        <v>130.06243461319758</v>
      </c>
      <c r="AB25" s="4">
        <f t="shared" ref="AB25:AG25" si="23">SQRT(PI()^2*$B$1*$C10/AB$3^2)*SQRT($B$2*$D10/1000+PI()^2*$B$1*$E10/AB$3^2/1000)</f>
        <v>117.29468871098705</v>
      </c>
      <c r="AC25" s="4">
        <f t="shared" si="23"/>
        <v>106.85736175734253</v>
      </c>
      <c r="AD25" s="4">
        <f t="shared" si="23"/>
        <v>98.158811961735211</v>
      </c>
      <c r="AE25" s="4">
        <f t="shared" si="23"/>
        <v>90.79317780078884</v>
      </c>
      <c r="AF25" s="4">
        <f t="shared" si="23"/>
        <v>84.472587355693136</v>
      </c>
      <c r="AG25" s="4">
        <f t="shared" si="23"/>
        <v>78.987048538919581</v>
      </c>
      <c r="AH25" s="4">
        <f>SQRT(PI()^2*$B$1*$C10/AH$3^2)*SQRT($B$2*$D10/1000+PI()^2*$B$1*$E10/AH$3^2/1000)</f>
        <v>74.179680940742671</v>
      </c>
      <c r="AI25" s="4">
        <f>SQRT(PI()^2*$B$1*$C10/AI$3^2)*SQRT($B$2*$D10/1000+PI()^2*$B$1*$E10/AI$3^2/1000)</f>
        <v>69.930852775004652</v>
      </c>
      <c r="AJ25" s="4">
        <f>SQRT(PI()^2*$B$1*$C10/AJ$3^2)*SQRT($B$2*$D10/1000+PI()^2*$B$1*$E10/AJ$3^2/1000)</f>
        <v>66.1476962559817</v>
      </c>
      <c r="AK25" s="4">
        <f>SQRT(PI()^2*$B$1*$C10/AK$3^2)*SQRT($B$2*$D10/1000+PI()^2*$B$1*$E10/AK$3^2/1000)</f>
        <v>62.756985278757035</v>
      </c>
    </row>
    <row r="26" spans="12:37" x14ac:dyDescent="0.25">
      <c r="L26" s="2"/>
      <c r="M26" s="2"/>
      <c r="N26" s="4">
        <f>SQRT(PI()^2*$B$1*$C11/N$3^2)*SQRT($B$2*$D11/1000+PI()^2*$B$1*$E11/N$3^2/1000)</f>
        <v>3515.2089610890134</v>
      </c>
      <c r="O26" s="4">
        <f>SQRT(PI()^2*$B$1*$C11/O$3^2)*SQRT($B$2*$D11/1000+PI()^2*$B$1*$E11/O$3^2/1000)</f>
        <v>1632.5208577248966</v>
      </c>
      <c r="P26" s="4">
        <f>SQRT(PI()^2*$B$1*$C11/P$3^2)*SQRT($B$2*$D11/1000+PI()^2*$B$1*$E11/P$3^2/1000)</f>
        <v>970.88520199832635</v>
      </c>
      <c r="Q26" s="4">
        <f>SQRT(PI()^2*$B$1*$C11/Q$3^2)*SQRT($B$2*$D11/1000+PI()^2*$B$1*$E11/Q$3^2/1000)</f>
        <v>662.13300092876716</v>
      </c>
      <c r="R26" s="4">
        <f>SQRT(PI()^2*$B$1*$C11/R$3^2)*SQRT($B$2*$D11/1000+PI()^2*$B$1*$E11/R$3^2/1000)</f>
        <v>492.20944493988776</v>
      </c>
      <c r="S26" s="4">
        <f>SQRT(PI()^2*$B$1*$C11/S$3^2)*SQRT($B$2*$D11/1000+PI()^2*$B$1*$E11/S$3^2/1000)</f>
        <v>387.8726001761018</v>
      </c>
      <c r="T26" s="4">
        <f>SQRT(PI()^2*$B$1*$C11/T$3^2)*SQRT($B$2*$D11/1000+PI()^2*$B$1*$E11/T$3^2/1000)</f>
        <v>318.5824919925106</v>
      </c>
      <c r="U26" s="4">
        <f>SQRT(PI()^2*$B$1*$C11/U$3^2)*SQRT($B$2*$D11/1000+PI()^2*$B$1*$E11/U$3^2/1000)</f>
        <v>269.77323101249635</v>
      </c>
      <c r="V26" s="4">
        <f>SQRT(PI()^2*$B$1*$C11/V$3^2)*SQRT($B$2*$D11/1000+PI()^2*$B$1*$E11/V$3^2/1000)</f>
        <v>233.78025708926185</v>
      </c>
      <c r="W26" s="4">
        <f>SQRT(PI()^2*$B$1*$C11/W$3^2)*SQRT($B$2*$D11/1000+PI()^2*$B$1*$E11/W$3^2/1000)</f>
        <v>184.57207276451894</v>
      </c>
      <c r="X26" s="4">
        <f>SQRT(PI()^2*$B$1*$C11/X$3^2)*SQRT($B$2*$D11/1000+PI()^2*$B$1*$E11/X$3^2/1000)</f>
        <v>152.66590679853095</v>
      </c>
      <c r="Y26" s="4">
        <f>SQRT(PI()^2*$B$1*$C11/Y$3^2)*SQRT($B$2*$D11/1000+PI()^2*$B$1*$E11/Y$3^2/1000)</f>
        <v>130.34077982253808</v>
      </c>
      <c r="Z26" s="4">
        <f>SQRT(PI()^2*$B$1*$C11/Z$3^2)*SQRT($B$2*$D11/1000+PI()^2*$B$1*$E11/Z$3^2/1000)</f>
        <v>113.84066038034567</v>
      </c>
      <c r="AA26" s="4">
        <f>SQRT(PI()^2*$B$1*$C11/AA$3^2)*SQRT($B$2*$D11/1000+PI()^2*$B$1*$E11/AA$3^2/1000)</f>
        <v>101.13759664866014</v>
      </c>
      <c r="AB26" s="4">
        <f t="shared" ref="AB26:AG26" si="24">SQRT(PI()^2*$B$1*$C11/AB$3^2)*SQRT($B$2*$D11/1000+PI()^2*$B$1*$E11/AB$3^2/1000)</f>
        <v>91.045915340424187</v>
      </c>
      <c r="AC26" s="4">
        <f t="shared" si="24"/>
        <v>82.827650803093178</v>
      </c>
      <c r="AD26" s="4">
        <f t="shared" si="24"/>
        <v>75.999835855519621</v>
      </c>
      <c r="AE26" s="4">
        <f t="shared" si="24"/>
        <v>70.233141661027005</v>
      </c>
      <c r="AF26" s="4">
        <f t="shared" si="24"/>
        <v>65.295216877090212</v>
      </c>
      <c r="AG26" s="4">
        <f t="shared" si="24"/>
        <v>61.017360937634606</v>
      </c>
      <c r="AH26" s="4">
        <f>SQRT(PI()^2*$B$1*$C11/AH$3^2)*SQRT($B$2*$D11/1000+PI()^2*$B$1*$E11/AH$3^2/1000)</f>
        <v>57.274059444493986</v>
      </c>
      <c r="AI26" s="4">
        <f>SQRT(PI()^2*$B$1*$C11/AI$3^2)*SQRT($B$2*$D11/1000+PI()^2*$B$1*$E11/AI$3^2/1000)</f>
        <v>53.969945766391362</v>
      </c>
      <c r="AJ26" s="4">
        <f>SQRT(PI()^2*$B$1*$C11/AJ$3^2)*SQRT($B$2*$D11/1000+PI()^2*$B$1*$E11/AJ$3^2/1000)</f>
        <v>51.031225013199816</v>
      </c>
      <c r="AK26" s="4">
        <f>SQRT(PI()^2*$B$1*$C11/AK$3^2)*SQRT($B$2*$D11/1000+PI()^2*$B$1*$E11/AK$3^2/1000)</f>
        <v>48.399874178655544</v>
      </c>
    </row>
    <row r="27" spans="12:37" x14ac:dyDescent="0.25">
      <c r="L27" s="2"/>
      <c r="M27" s="2"/>
      <c r="N27" s="4">
        <f>SQRT(PI()^2*$B$1*$C12/N$3^2)*SQRT($B$2*$D12/1000+PI()^2*$B$1*$E12/N$3^2/1000)</f>
        <v>3002.68308269506</v>
      </c>
      <c r="O27" s="4">
        <f>SQRT(PI()^2*$B$1*$C12/O$3^2)*SQRT($B$2*$D12/1000+PI()^2*$B$1*$E12/O$3^2/1000)</f>
        <v>1384.5488282359504</v>
      </c>
      <c r="P27" s="4">
        <f>SQRT(PI()^2*$B$1*$C12/P$3^2)*SQRT($B$2*$D12/1000+PI()^2*$B$1*$E12/P$3^2/1000)</f>
        <v>816.57454645747111</v>
      </c>
      <c r="Q27" s="4">
        <f>SQRT(PI()^2*$B$1*$C12/Q$3^2)*SQRT($B$2*$D12/1000+PI()^2*$B$1*$E12/Q$3^2/1000)</f>
        <v>552.13105566547426</v>
      </c>
      <c r="R27" s="4">
        <f>SQRT(PI()^2*$B$1*$C12/R$3^2)*SQRT($B$2*$D12/1000+PI()^2*$B$1*$E12/R$3^2/1000)</f>
        <v>407.08287866347717</v>
      </c>
      <c r="S27" s="4">
        <f>SQRT(PI()^2*$B$1*$C12/S$3^2)*SQRT($B$2*$D12/1000+PI()^2*$B$1*$E12/S$3^2/1000)</f>
        <v>318.40239193616321</v>
      </c>
      <c r="T27" s="4">
        <f>SQRT(PI()^2*$B$1*$C12/T$3^2)*SQRT($B$2*$D12/1000+PI()^2*$B$1*$E12/T$3^2/1000)</f>
        <v>259.8008282602446</v>
      </c>
      <c r="U27" s="4">
        <f>SQRT(PI()^2*$B$1*$C12/U$3^2)*SQRT($B$2*$D12/1000+PI()^2*$B$1*$E12/U$3^2/1000)</f>
        <v>218.73966415626961</v>
      </c>
      <c r="V27" s="4">
        <f>SQRT(PI()^2*$B$1*$C12/V$3^2)*SQRT($B$2*$D12/1000+PI()^2*$B$1*$E12/V$3^2/1000)</f>
        <v>188.62403174282113</v>
      </c>
      <c r="W27" s="4">
        <f>SQRT(PI()^2*$B$1*$C12/W$3^2)*SQRT($B$2*$D12/1000+PI()^2*$B$1*$E12/W$3^2/1000)</f>
        <v>147.76215814238657</v>
      </c>
      <c r="X27" s="4">
        <f>SQRT(PI()^2*$B$1*$C12/X$3^2)*SQRT($B$2*$D12/1000+PI()^2*$B$1*$E12/X$3^2/1000)</f>
        <v>121.52315985571356</v>
      </c>
      <c r="Y27" s="4">
        <f>SQRT(PI()^2*$B$1*$C12/Y$3^2)*SQRT($B$2*$D12/1000+PI()^2*$B$1*$E12/Y$3^2/1000)</f>
        <v>103.31500808903246</v>
      </c>
      <c r="Z27" s="4">
        <f>SQRT(PI()^2*$B$1*$C12/Z$3^2)*SQRT($B$2*$D12/1000+PI()^2*$B$1*$E12/Z$3^2/1000)</f>
        <v>89.950272910552258</v>
      </c>
      <c r="AA27" s="4">
        <f>SQRT(PI()^2*$B$1*$C12/AA$3^2)*SQRT($B$2*$D12/1000+PI()^2*$B$1*$E12/AA$3^2/1000)</f>
        <v>79.719410707578064</v>
      </c>
      <c r="AB27" s="4">
        <f t="shared" ref="AB27:AG27" si="25">SQRT(PI()^2*$B$1*$C12/AB$3^2)*SQRT($B$2*$D12/1000+PI()^2*$B$1*$E12/AB$3^2/1000)</f>
        <v>71.629597403439661</v>
      </c>
      <c r="AC27" s="4">
        <f t="shared" si="25"/>
        <v>65.066869146883477</v>
      </c>
      <c r="AD27" s="4">
        <f t="shared" si="25"/>
        <v>59.631820231246287</v>
      </c>
      <c r="AE27" s="4">
        <f t="shared" si="25"/>
        <v>55.053593836437607</v>
      </c>
      <c r="AF27" s="4">
        <f t="shared" si="25"/>
        <v>51.142039033140499</v>
      </c>
      <c r="AG27" s="4">
        <f t="shared" si="25"/>
        <v>47.759709020134672</v>
      </c>
      <c r="AH27" s="4">
        <f>SQRT(PI()^2*$B$1*$C12/AH$3^2)*SQRT($B$2*$D12/1000+PI()^2*$B$1*$E12/AH$3^2/1000)</f>
        <v>44.804748827367924</v>
      </c>
      <c r="AI27" s="4">
        <f>SQRT(PI()^2*$B$1*$C12/AI$3^2)*SQRT($B$2*$D12/1000+PI()^2*$B$1*$E12/AI$3^2/1000)</f>
        <v>42.200042812933518</v>
      </c>
      <c r="AJ27" s="4">
        <f>SQRT(PI()^2*$B$1*$C12/AJ$3^2)*SQRT($B$2*$D12/1000+PI()^2*$B$1*$E12/AJ$3^2/1000)</f>
        <v>39.886107426293457</v>
      </c>
      <c r="AK27" s="4">
        <f>SQRT(PI()^2*$B$1*$C12/AK$3^2)*SQRT($B$2*$D12/1000+PI()^2*$B$1*$E12/AK$3^2/1000)</f>
        <v>37.816304254984026</v>
      </c>
    </row>
    <row r="28" spans="12:37" x14ac:dyDescent="0.25">
      <c r="L28" s="2"/>
      <c r="M28" s="2"/>
      <c r="N28" s="4">
        <f>SQRT(PI()^2*$B$1*$C13/N$3^2)*SQRT($B$2*$D13/1000+PI()^2*$B$1*$E13/N$3^2/1000)</f>
        <v>1140.0390356577075</v>
      </c>
      <c r="O28" s="4">
        <f>SQRT(PI()^2*$B$1*$C13/O$3^2)*SQRT($B$2*$D13/1000+PI()^2*$B$1*$E13/O$3^2/1000)</f>
        <v>557.29178555375222</v>
      </c>
      <c r="P28" s="4">
        <f>SQRT(PI()^2*$B$1*$C13/P$3^2)*SQRT($B$2*$D13/1000+PI()^2*$B$1*$E13/P$3^2/1000)</f>
        <v>349.45592775881886</v>
      </c>
      <c r="Q28" s="4">
        <f>SQRT(PI()^2*$B$1*$C13/Q$3^2)*SQRT($B$2*$D13/1000+PI()^2*$B$1*$E13/Q$3^2/1000)</f>
        <v>250.16232658280984</v>
      </c>
      <c r="R28" s="4">
        <f>SQRT(PI()^2*$B$1*$C13/R$3^2)*SQRT($B$2*$D13/1000+PI()^2*$B$1*$E13/R$3^2/1000)</f>
        <v>193.86521136273714</v>
      </c>
      <c r="S28" s="4">
        <f>SQRT(PI()^2*$B$1*$C13/S$3^2)*SQRT($B$2*$D13/1000+PI()^2*$B$1*$E13/S$3^2/1000)</f>
        <v>158.14463551073703</v>
      </c>
      <c r="T28" s="4">
        <f>SQRT(PI()^2*$B$1*$C13/T$3^2)*SQRT($B$2*$D13/1000+PI()^2*$B$1*$E13/T$3^2/1000)</f>
        <v>133.62142804464531</v>
      </c>
      <c r="U28" s="4">
        <f>SQRT(PI()^2*$B$1*$C13/U$3^2)*SQRT($B$2*$D13/1000+PI()^2*$B$1*$E13/U$3^2/1000)</f>
        <v>115.78761441456979</v>
      </c>
      <c r="V28" s="4">
        <f>SQRT(PI()^2*$B$1*$C13/V$3^2)*SQRT($B$2*$D13/1000+PI()^2*$B$1*$E13/V$3^2/1000)</f>
        <v>102.24258210585994</v>
      </c>
      <c r="W28" s="4">
        <f>SQRT(PI()^2*$B$1*$C13/W$3^2)*SQRT($B$2*$D13/1000+PI()^2*$B$1*$E13/W$3^2/1000)</f>
        <v>83.019224927938907</v>
      </c>
      <c r="X28" s="4">
        <f>SQRT(PI()^2*$B$1*$C13/X$3^2)*SQRT($B$2*$D13/1000+PI()^2*$B$1*$E13/X$3^2/1000)</f>
        <v>70.006969938501385</v>
      </c>
      <c r="Y28" s="4">
        <f>SQRT(PI()^2*$B$1*$C13/Y$3^2)*SQRT($B$2*$D13/1000+PI()^2*$B$1*$E13/Y$3^2/1000)</f>
        <v>60.592681489809181</v>
      </c>
      <c r="Z28" s="4">
        <f>SQRT(PI()^2*$B$1*$C13/Z$3^2)*SQRT($B$2*$D13/1000+PI()^2*$B$1*$E13/Z$3^2/1000)</f>
        <v>53.452103004580209</v>
      </c>
      <c r="AA28" s="4">
        <f>SQRT(PI()^2*$B$1*$C13/AA$3^2)*SQRT($B$2*$D13/1000+PI()^2*$B$1*$E13/AA$3^2/1000)</f>
        <v>47.842469736650081</v>
      </c>
      <c r="AB28" s="4">
        <f t="shared" ref="AB28:AG28" si="26">SQRT(PI()^2*$B$1*$C13/AB$3^2)*SQRT($B$2*$D13/1000+PI()^2*$B$1*$E13/AB$3^2/1000)</f>
        <v>43.314438268022194</v>
      </c>
      <c r="AC28" s="4">
        <f t="shared" si="26"/>
        <v>39.579846903126459</v>
      </c>
      <c r="AD28" s="4">
        <f t="shared" si="26"/>
        <v>36.445154543990554</v>
      </c>
      <c r="AE28" s="4">
        <f t="shared" si="26"/>
        <v>33.775405035177975</v>
      </c>
      <c r="AF28" s="4">
        <f t="shared" si="26"/>
        <v>31.473531669397126</v>
      </c>
      <c r="AG28" s="4">
        <f t="shared" si="26"/>
        <v>29.467878425557231</v>
      </c>
      <c r="AH28" s="4">
        <f>SQRT(PI()^2*$B$1*$C13/AH$3^2)*SQRT($B$2*$D13/1000+PI()^2*$B$1*$E13/AH$3^2/1000)</f>
        <v>27.70436200146634</v>
      </c>
      <c r="AI28" s="4">
        <f>SQRT(PI()^2*$B$1*$C13/AI$3^2)*SQRT($B$2*$D13/1000+PI()^2*$B$1*$E13/AI$3^2/1000)</f>
        <v>26.141374850401174</v>
      </c>
      <c r="AJ28" s="4">
        <f>SQRT(PI()^2*$B$1*$C13/AJ$3^2)*SQRT($B$2*$D13/1000+PI()^2*$B$1*$E13/AJ$3^2/1000)</f>
        <v>24.746370212260842</v>
      </c>
      <c r="AK28" s="4">
        <f>SQRT(PI()^2*$B$1*$C13/AK$3^2)*SQRT($B$2*$D13/1000+PI()^2*$B$1*$E13/AK$3^2/1000)</f>
        <v>23.493513936820168</v>
      </c>
    </row>
    <row r="29" spans="12:37" x14ac:dyDescent="0.25">
      <c r="L29" s="2"/>
      <c r="M29" s="2"/>
      <c r="N29" s="4">
        <f>SQRT(PI()^2*$B$1*$C14/N$3^2)*SQRT($B$2*$D14/1000+PI()^2*$B$1*$E14/N$3^2/1000)</f>
        <v>878.16838766217074</v>
      </c>
      <c r="O29" s="4">
        <f>SQRT(PI()^2*$B$1*$C14/O$3^2)*SQRT($B$2*$D14/1000+PI()^2*$B$1*$E14/O$3^2/1000)</f>
        <v>419.78199218390614</v>
      </c>
      <c r="P29" s="4">
        <f>SQRT(PI()^2*$B$1*$C14/P$3^2)*SQRT($B$2*$D14/1000+PI()^2*$B$1*$E14/P$3^2/1000)</f>
        <v>257.5587294388049</v>
      </c>
      <c r="Q29" s="4">
        <f>SQRT(PI()^2*$B$1*$C14/Q$3^2)*SQRT($B$2*$D14/1000+PI()^2*$B$1*$E14/Q$3^2/1000)</f>
        <v>180.95124203505779</v>
      </c>
      <c r="R29" s="4">
        <f>SQRT(PI()^2*$B$1*$C14/R$3^2)*SQRT($B$2*$D14/1000+PI()^2*$B$1*$E14/R$3^2/1000)</f>
        <v>138.11150294409643</v>
      </c>
      <c r="S29" s="4">
        <f>SQRT(PI()^2*$B$1*$C14/S$3^2)*SQRT($B$2*$D14/1000+PI()^2*$B$1*$E14/S$3^2/1000)</f>
        <v>111.31550590541337</v>
      </c>
      <c r="T29" s="4">
        <f>SQRT(PI()^2*$B$1*$C14/T$3^2)*SQRT($B$2*$D14/1000+PI()^2*$B$1*$E14/T$3^2/1000)</f>
        <v>93.169055444378671</v>
      </c>
      <c r="U29" s="4">
        <f>SQRT(PI()^2*$B$1*$C14/U$3^2)*SQRT($B$2*$D14/1000+PI()^2*$B$1*$E14/U$3^2/1000)</f>
        <v>80.135896987904829</v>
      </c>
      <c r="V29" s="4">
        <f>SQRT(PI()^2*$B$1*$C14/V$3^2)*SQRT($B$2*$D14/1000+PI()^2*$B$1*$E14/V$3^2/1000)</f>
        <v>70.345591093942431</v>
      </c>
      <c r="W29" s="4">
        <f>SQRT(PI()^2*$B$1*$C14/W$3^2)*SQRT($B$2*$D14/1000+PI()^2*$B$1*$E14/W$3^2/1000)</f>
        <v>56.634632727528974</v>
      </c>
      <c r="X29" s="4">
        <f>SQRT(PI()^2*$B$1*$C14/X$3^2)*SQRT($B$2*$D14/1000+PI()^2*$B$1*$E14/X$3^2/1000)</f>
        <v>47.487686717480756</v>
      </c>
      <c r="Y29" s="4">
        <f>SQRT(PI()^2*$B$1*$C14/Y$3^2)*SQRT($B$2*$D14/1000+PI()^2*$B$1*$E14/Y$3^2/1000)</f>
        <v>40.94068856624763</v>
      </c>
      <c r="Z29" s="4">
        <f>SQRT(PI()^2*$B$1*$C14/Z$3^2)*SQRT($B$2*$D14/1000+PI()^2*$B$1*$E14/Z$3^2/1000)</f>
        <v>36.014612470365797</v>
      </c>
      <c r="AA29" s="4">
        <f>SQRT(PI()^2*$B$1*$C14/AA$3^2)*SQRT($B$2*$D14/1000+PI()^2*$B$1*$E14/AA$3^2/1000)</f>
        <v>32.168183945158887</v>
      </c>
      <c r="AB29" s="4">
        <f t="shared" ref="AB29:AG29" si="27">SQRT(PI()^2*$B$1*$C14/AB$3^2)*SQRT($B$2*$D14/1000+PI()^2*$B$1*$E14/AB$3^2/1000)</f>
        <v>29.07793482281043</v>
      </c>
      <c r="AC29" s="4">
        <f t="shared" si="27"/>
        <v>26.538546622720776</v>
      </c>
      <c r="AD29" s="4">
        <f t="shared" si="27"/>
        <v>24.413299655210047</v>
      </c>
      <c r="AE29" s="4">
        <f t="shared" si="27"/>
        <v>22.607543659616503</v>
      </c>
      <c r="AF29" s="4">
        <f t="shared" si="27"/>
        <v>21.053612979323741</v>
      </c>
      <c r="AG29" s="4">
        <f t="shared" si="27"/>
        <v>19.701810954663799</v>
      </c>
      <c r="AH29" s="4">
        <f>SQRT(PI()^2*$B$1*$C14/AH$3^2)*SQRT($B$2*$D14/1000+PI()^2*$B$1*$E14/AH$3^2/1000)</f>
        <v>18.51479122646095</v>
      </c>
      <c r="AI29" s="4">
        <f>SQRT(PI()^2*$B$1*$C14/AI$3^2)*SQRT($B$2*$D14/1000+PI()^2*$B$1*$E14/AI$3^2/1000)</f>
        <v>17.463929004592426</v>
      </c>
      <c r="AJ29" s="4">
        <f>SQRT(PI()^2*$B$1*$C14/AJ$3^2)*SQRT($B$2*$D14/1000+PI()^2*$B$1*$E14/AJ$3^2/1000)</f>
        <v>16.526904516329211</v>
      </c>
      <c r="AK29" s="4">
        <f>SQRT(PI()^2*$B$1*$C14/AK$3^2)*SQRT($B$2*$D14/1000+PI()^2*$B$1*$E14/AK$3^2/1000)</f>
        <v>15.686050221970417</v>
      </c>
    </row>
    <row r="30" spans="12:37" x14ac:dyDescent="0.25">
      <c r="L30" s="2"/>
      <c r="M30" s="2"/>
      <c r="N30" s="4">
        <f>SQRT(PI()^2*$B$1*$C15/N$3^2)*SQRT($B$2*$D15/1000+PI()^2*$B$1*$E15/N$3^2/1000)</f>
        <v>598.96522901488947</v>
      </c>
      <c r="O30" s="4">
        <f>SQRT(PI()^2*$B$1*$C15/O$3^2)*SQRT($B$2*$D15/1000+PI()^2*$B$1*$E15/O$3^2/1000)</f>
        <v>280.45729683078594</v>
      </c>
      <c r="P30" s="4">
        <f>SQRT(PI()^2*$B$1*$C15/P$3^2)*SQRT($B$2*$D15/1000+PI()^2*$B$1*$E15/P$3^2/1000)</f>
        <v>168.33948301219723</v>
      </c>
      <c r="Q30" s="4">
        <f>SQRT(PI()^2*$B$1*$C15/Q$3^2)*SQRT($B$2*$D15/1000+PI()^2*$B$1*$E15/Q$3^2/1000)</f>
        <v>115.86470167196421</v>
      </c>
      <c r="R30" s="4">
        <f>SQRT(PI()^2*$B$1*$C15/R$3^2)*SQRT($B$2*$D15/1000+PI()^2*$B$1*$E15/R$3^2/1000)</f>
        <v>86.86327436645503</v>
      </c>
      <c r="S30" s="4">
        <f>SQRT(PI()^2*$B$1*$C15/S$3^2)*SQRT($B$2*$D15/1000+PI()^2*$B$1*$E15/S$3^2/1000)</f>
        <v>68.964021531416719</v>
      </c>
      <c r="T30" s="4">
        <f>SQRT(PI()^2*$B$1*$C15/T$3^2)*SQRT($B$2*$D15/1000+PI()^2*$B$1*$E15/T$3^2/1000)</f>
        <v>57.009358503590462</v>
      </c>
      <c r="U30" s="4">
        <f>SQRT(PI()^2*$B$1*$C15/U$3^2)*SQRT($B$2*$D15/1000+PI()^2*$B$1*$E15/U$3^2/1000)</f>
        <v>48.538634342020877</v>
      </c>
      <c r="V30" s="4">
        <f>SQRT(PI()^2*$B$1*$C15/V$3^2)*SQRT($B$2*$D15/1000+PI()^2*$B$1*$E15/V$3^2/1000)</f>
        <v>42.255826925850748</v>
      </c>
      <c r="W30" s="4">
        <f>SQRT(PI()^2*$B$1*$C15/W$3^2)*SQRT($B$2*$D15/1000+PI()^2*$B$1*$E15/W$3^2/1000)</f>
        <v>33.598798650307337</v>
      </c>
      <c r="X30" s="4">
        <f>SQRT(PI()^2*$B$1*$C15/X$3^2)*SQRT($B$2*$D15/1000+PI()^2*$B$1*$E15/X$3^2/1000)</f>
        <v>27.931494488980452</v>
      </c>
      <c r="Y30" s="4">
        <f>SQRT(PI()^2*$B$1*$C15/Y$3^2)*SQRT($B$2*$D15/1000+PI()^2*$B$1*$E15/Y$3^2/1000)</f>
        <v>23.934532322241864</v>
      </c>
      <c r="Z30" s="4">
        <f>SQRT(PI()^2*$B$1*$C15/Z$3^2)*SQRT($B$2*$D15/1000+PI()^2*$B$1*$E15/Z$3^2/1000)</f>
        <v>20.961497575425298</v>
      </c>
      <c r="AA30" s="4">
        <f>SQRT(PI()^2*$B$1*$C15/AA$3^2)*SQRT($B$2*$D15/1000+PI()^2*$B$1*$E15/AA$3^2/1000)</f>
        <v>18.660816689915308</v>
      </c>
      <c r="AB30" s="4">
        <f t="shared" ref="AB30:AG30" si="28">SQRT(PI()^2*$B$1*$C15/AB$3^2)*SQRT($B$2*$D15/1000+PI()^2*$B$1*$E15/AB$3^2/1000)</f>
        <v>16.825483640276413</v>
      </c>
      <c r="AC30" s="4">
        <f t="shared" si="28"/>
        <v>15.325814100121976</v>
      </c>
      <c r="AD30" s="4">
        <f t="shared" si="28"/>
        <v>14.076432650848432</v>
      </c>
      <c r="AE30" s="4">
        <f t="shared" si="28"/>
        <v>13.018815363478016</v>
      </c>
      <c r="AF30" s="4">
        <f t="shared" si="28"/>
        <v>12.111478695491092</v>
      </c>
      <c r="AG30" s="4">
        <f t="shared" si="28"/>
        <v>11.324178911113373</v>
      </c>
      <c r="AH30" s="4">
        <f>SQRT(PI()^2*$B$1*$C15/AH$3^2)*SQRT($B$2*$D15/1000+PI()^2*$B$1*$E15/AH$3^2/1000)</f>
        <v>10.634332687684974</v>
      </c>
      <c r="AI30" s="4">
        <f>SQRT(PI()^2*$B$1*$C15/AI$3^2)*SQRT($B$2*$D15/1000+PI()^2*$B$1*$E15/AI$3^2/1000)</f>
        <v>10.024726140510339</v>
      </c>
      <c r="AJ30" s="4">
        <f>SQRT(PI()^2*$B$1*$C15/AJ$3^2)*SQRT($B$2*$D15/1000+PI()^2*$B$1*$E15/AJ$3^2/1000)</f>
        <v>9.4820015147903085</v>
      </c>
      <c r="AK30" s="4">
        <f>SQRT(PI()^2*$B$1*$C15/AK$3^2)*SQRT($B$2*$D15/1000+PI()^2*$B$1*$E15/AK$3^2/1000)</f>
        <v>8.9956297388518234</v>
      </c>
    </row>
    <row r="31" spans="12:37" x14ac:dyDescent="0.25">
      <c r="L31" s="2"/>
      <c r="M31" s="2"/>
      <c r="N31" s="4">
        <f>SQRT(PI()^2*$B$1*$C16/N$3^2)*SQRT($B$2*$D16/1000+PI()^2*$B$1*$E16/N$3^2/1000)</f>
        <v>128.44850625396165</v>
      </c>
      <c r="O31" s="4">
        <f>SQRT(PI()^2*$B$1*$C16/O$3^2)*SQRT($B$2*$D16/1000+PI()^2*$B$1*$E16/O$3^2/1000)</f>
        <v>69.356777194422833</v>
      </c>
      <c r="P31" s="4">
        <f>SQRT(PI()^2*$B$1*$C16/P$3^2)*SQRT($B$2*$D16/1000+PI()^2*$B$1*$E16/P$3^2/1000)</f>
        <v>47.002179891307698</v>
      </c>
      <c r="Q31" s="4">
        <f>SQRT(PI()^2*$B$1*$C16/Q$3^2)*SQRT($B$2*$D16/1000+PI()^2*$B$1*$E16/Q$3^2/1000)</f>
        <v>35.591809768094109</v>
      </c>
      <c r="R31" s="4">
        <f>SQRT(PI()^2*$B$1*$C16/R$3^2)*SQRT($B$2*$D16/1000+PI()^2*$B$1*$E16/R$3^2/1000)</f>
        <v>28.709065348662762</v>
      </c>
      <c r="S31" s="4">
        <f>SQRT(PI()^2*$B$1*$C16/S$3^2)*SQRT($B$2*$D16/1000+PI()^2*$B$1*$E16/S$3^2/1000)</f>
        <v>24.103068050505794</v>
      </c>
      <c r="T31" s="4">
        <f>SQRT(PI()^2*$B$1*$C16/T$3^2)*SQRT($B$2*$D16/1000+PI()^2*$B$1*$E16/T$3^2/1000)</f>
        <v>20.798542441352325</v>
      </c>
      <c r="U31" s="4">
        <f>SQRT(PI()^2*$B$1*$C16/U$3^2)*SQRT($B$2*$D16/1000+PI()^2*$B$1*$E16/U$3^2/1000)</f>
        <v>18.307740018575213</v>
      </c>
      <c r="V31" s="4">
        <f>SQRT(PI()^2*$B$1*$C16/V$3^2)*SQRT($B$2*$D16/1000+PI()^2*$B$1*$E16/V$3^2/1000)</f>
        <v>16.360200377664942</v>
      </c>
      <c r="W31" s="4">
        <f>SQRT(PI()^2*$B$1*$C16/W$3^2)*SQRT($B$2*$D16/1000+PI()^2*$B$1*$E16/W$3^2/1000)</f>
        <v>13.505696784759344</v>
      </c>
      <c r="X31" s="4">
        <f>SQRT(PI()^2*$B$1*$C16/X$3^2)*SQRT($B$2*$D16/1000+PI()^2*$B$1*$E16/X$3^2/1000)</f>
        <v>11.509754961888643</v>
      </c>
      <c r="Y31" s="4">
        <f>SQRT(PI()^2*$B$1*$C16/Y$3^2)*SQRT($B$2*$D16/1000+PI()^2*$B$1*$E16/Y$3^2/1000)</f>
        <v>10.03305664350961</v>
      </c>
      <c r="Z31" s="4">
        <f>SQRT(PI()^2*$B$1*$C16/Z$3^2)*SQRT($B$2*$D16/1000+PI()^2*$B$1*$E16/Z$3^2/1000)</f>
        <v>8.8950534355998609</v>
      </c>
      <c r="AA31" s="4">
        <f>SQRT(PI()^2*$B$1*$C16/AA$3^2)*SQRT($B$2*$D16/1000+PI()^2*$B$1*$E16/AA$3^2/1000)</f>
        <v>7.9905669047348074</v>
      </c>
      <c r="AB31" s="4">
        <f t="shared" ref="AB31:AG31" si="29">SQRT(PI()^2*$B$1*$C16/AB$3^2)*SQRT($B$2*$D16/1000+PI()^2*$B$1*$E16/AB$3^2/1000)</f>
        <v>7.25405856035343</v>
      </c>
      <c r="AC31" s="4">
        <f t="shared" si="29"/>
        <v>6.6425080914085415</v>
      </c>
      <c r="AD31" s="4">
        <f t="shared" si="29"/>
        <v>6.1264798073194653</v>
      </c>
      <c r="AE31" s="4">
        <f t="shared" si="29"/>
        <v>5.685138652947332</v>
      </c>
      <c r="AF31" s="4">
        <f t="shared" si="29"/>
        <v>5.3033150703764766</v>
      </c>
      <c r="AG31" s="4">
        <f t="shared" si="29"/>
        <v>4.9696974639947786</v>
      </c>
      <c r="AH31" s="4">
        <f>SQRT(PI()^2*$B$1*$C16/AH$3^2)*SQRT($B$2*$D16/1000+PI()^2*$B$1*$E16/AH$3^2/1000)</f>
        <v>4.6756764737407819</v>
      </c>
      <c r="AI31" s="4">
        <f>SQRT(PI()^2*$B$1*$C16/AI$3^2)*SQRT($B$2*$D16/1000+PI()^2*$B$1*$E16/AI$3^2/1000)</f>
        <v>4.4145819590021018</v>
      </c>
      <c r="AJ31" s="4">
        <f>SQRT(PI()^2*$B$1*$C16/AJ$3^2)*SQRT($B$2*$D16/1000+PI()^2*$B$1*$E16/AJ$3^2/1000)</f>
        <v>4.1811651266105727</v>
      </c>
      <c r="AK31" s="4">
        <f>SQRT(PI()^2*$B$1*$C16/AK$3^2)*SQRT($B$2*$D16/1000+PI()^2*$B$1*$E16/AK$3^2/1000)</f>
        <v>3.9712384576152604</v>
      </c>
    </row>
    <row r="34" spans="13:37" x14ac:dyDescent="0.25">
      <c r="M34" t="s">
        <v>13</v>
      </c>
      <c r="N34" s="2">
        <f>MIN(1,0.6*(SQRT(($H4/N19)^2+3)-$H4/N19))</f>
        <v>1</v>
      </c>
      <c r="O34" s="2">
        <f>MIN(1,0.6*(SQRT(($H4/O19)^2+3)-$H4/O19))</f>
        <v>1</v>
      </c>
      <c r="P34" s="2">
        <f>MIN(1,0.6*(SQRT(($H4/P19)^2+3)-$H4/P19))</f>
        <v>0.99639151471864706</v>
      </c>
      <c r="Q34" s="2">
        <f>MIN(1,0.6*(SQRT(($H4/Q19)^2+3)-$H4/Q19))</f>
        <v>0.97607780482891349</v>
      </c>
      <c r="R34" s="2">
        <f>MIN(1,0.6*(SQRT(($H4/R19)^2+3)-$H4/R19))</f>
        <v>0.95397233671080328</v>
      </c>
      <c r="S34" s="2">
        <f>MIN(1,0.6*(SQRT(($H4/S19)^2+3)-$H4/S19))</f>
        <v>0.93088485926087838</v>
      </c>
      <c r="T34" s="2">
        <f>MIN(1,0.6*(SQRT(($H4/T19)^2+3)-$H4/T19))</f>
        <v>0.90742252757385966</v>
      </c>
      <c r="U34" s="2">
        <f>MIN(1,0.6*(SQRT(($H4/U19)^2+3)-$H4/U19))</f>
        <v>0.88401363074649775</v>
      </c>
      <c r="V34" s="2">
        <f>MIN(1,0.6*(SQRT(($H4/V19)^2+3)-$H4/V19))</f>
        <v>0.86094517873223897</v>
      </c>
      <c r="W34" s="2">
        <f>MIN(1,0.6*(SQRT(($H4/W19)^2+3)-$H4/W19))</f>
        <v>0.81648836565423322</v>
      </c>
      <c r="X34" s="2">
        <f>MIN(1,0.6*(SQRT(($H4/X19)^2+3)-$H4/X19))</f>
        <v>0.77477217911228236</v>
      </c>
      <c r="Y34" s="2">
        <f>MIN(1,0.6*(SQRT(($H4/Y19)^2+3)-$H4/Y19))</f>
        <v>0.73594778485247236</v>
      </c>
      <c r="Z34" s="2">
        <f>MIN(1,0.6*(SQRT(($H4/Z19)^2+3)-$H4/Z19))</f>
        <v>0.69992799395308203</v>
      </c>
      <c r="AA34" s="2">
        <f>MIN(1,0.6*(SQRT(($H4/AA19)^2+3)-$H4/AA19))</f>
        <v>0.6665367375137633</v>
      </c>
      <c r="AB34" s="2">
        <f>MIN(1,0.6*(SQRT(($H4/AB19)^2+3)-$H4/AB19))</f>
        <v>0.63557314654030528</v>
      </c>
      <c r="AC34" s="2">
        <f t="shared" ref="AC34:AG34" si="30">MIN(1,0.6*(SQRT(($H4/AC19)^2+3)-$H4/AC19))</f>
        <v>0.60683782122337715</v>
      </c>
      <c r="AD34" s="2">
        <f t="shared" si="30"/>
        <v>0.5801428368300714</v>
      </c>
      <c r="AE34" s="2">
        <f t="shared" si="30"/>
        <v>0.55531489733636585</v>
      </c>
      <c r="AF34" s="2">
        <f t="shared" si="30"/>
        <v>0.53219568556069807</v>
      </c>
      <c r="AG34" s="2">
        <f t="shared" si="30"/>
        <v>0.51064113334224259</v>
      </c>
      <c r="AH34" s="2">
        <f>MIN(1,0.6*(SQRT(($H4/AH19)^2+3)-$H4/AH19))</f>
        <v>0.49052033382548438</v>
      </c>
      <c r="AI34" s="2">
        <f>MIN(1,0.6*(SQRT(($H4/AI19)^2+3)-$H4/AI19))</f>
        <v>0.47171438897459234</v>
      </c>
      <c r="AJ34" s="2">
        <f>MIN(1,0.6*(SQRT(($H4/AJ19)^2+3)-$H4/AJ19))</f>
        <v>0.45411530380468956</v>
      </c>
      <c r="AK34" s="2">
        <f>MIN(1,0.6*(SQRT(($H4/AK19)^2+3)-$H4/AK19))</f>
        <v>0.43762496371163989</v>
      </c>
    </row>
    <row r="35" spans="13:37" x14ac:dyDescent="0.25">
      <c r="N35" s="2">
        <f>MIN(1,0.6*(SQRT(($H5/N20)^2+3)-$H5/N20))</f>
        <v>1</v>
      </c>
      <c r="O35" s="2">
        <f>MIN(1,0.6*(SQRT(($H5/O20)^2+3)-$H5/O20))</f>
        <v>1</v>
      </c>
      <c r="P35" s="2">
        <f>MIN(1,0.6*(SQRT(($H5/P20)^2+3)-$H5/P20))</f>
        <v>0.9949659349409824</v>
      </c>
      <c r="Q35" s="2">
        <f>MIN(1,0.6*(SQRT(($H5/Q20)^2+3)-$H5/Q20))</f>
        <v>0.97348422229459552</v>
      </c>
      <c r="R35" s="2">
        <f>MIN(1,0.6*(SQRT(($H5/R20)^2+3)-$H5/R20))</f>
        <v>0.94981323515080152</v>
      </c>
      <c r="S35" s="2">
        <f>MIN(1,0.6*(SQRT(($H5/S20)^2+3)-$H5/S20))</f>
        <v>0.92481921450733928</v>
      </c>
      <c r="T35" s="2">
        <f>MIN(1,0.6*(SQRT(($H5/T20)^2+3)-$H5/T20))</f>
        <v>0.89919579649882675</v>
      </c>
      <c r="U35" s="2">
        <f>MIN(1,0.6*(SQRT(($H5/U20)^2+3)-$H5/U20))</f>
        <v>0.87346573933877136</v>
      </c>
      <c r="V35" s="2">
        <f>MIN(1,0.6*(SQRT(($H5/V20)^2+3)-$H5/V20))</f>
        <v>0.84800350042818706</v>
      </c>
      <c r="W35" s="2">
        <f>MIN(1,0.6*(SQRT(($H5/W20)^2+3)-$H5/W20))</f>
        <v>0.79881608690041006</v>
      </c>
      <c r="X35" s="2">
        <f>MIN(1,0.6*(SQRT(($H5/X20)^2+3)-$H5/X20))</f>
        <v>0.75274411101088057</v>
      </c>
      <c r="Y35" s="2">
        <f>MIN(1,0.6*(SQRT(($H5/Y20)^2+3)-$H5/Y20))</f>
        <v>0.71012017884569334</v>
      </c>
      <c r="Z35" s="2">
        <f>MIN(1,0.6*(SQRT(($H5/Z20)^2+3)-$H5/Z20))</f>
        <v>0.67090740473638011</v>
      </c>
      <c r="AA35" s="2">
        <f>MIN(1,0.6*(SQRT(($H5/AA20)^2+3)-$H5/AA20))</f>
        <v>0.63490998771601181</v>
      </c>
      <c r="AB35" s="2">
        <f t="shared" ref="AB35:AG35" si="31">MIN(1,0.6*(SQRT(($H5/AB20)^2+3)-$H5/AB20))</f>
        <v>0.60187474342601832</v>
      </c>
      <c r="AC35" s="2">
        <f t="shared" si="31"/>
        <v>0.57153802437488532</v>
      </c>
      <c r="AD35" s="2">
        <f t="shared" si="31"/>
        <v>0.54364640211213677</v>
      </c>
      <c r="AE35" s="2">
        <f t="shared" si="31"/>
        <v>0.51796498137592328</v>
      </c>
      <c r="AF35" s="2">
        <f t="shared" si="31"/>
        <v>0.49427995933914853</v>
      </c>
      <c r="AG35" s="2">
        <f t="shared" si="31"/>
        <v>0.47239856038709782</v>
      </c>
      <c r="AH35" s="2">
        <f>MIN(1,0.6*(SQRT(($H5/AH20)^2+3)-$H5/AH20))</f>
        <v>0.45214782867868453</v>
      </c>
      <c r="AI35" s="2">
        <f>MIN(1,0.6*(SQRT(($H5/AI20)^2+3)-$H5/AI20))</f>
        <v>0.4333729812946569</v>
      </c>
      <c r="AJ35" s="2">
        <f>MIN(1,0.6*(SQRT(($H5/AJ20)^2+3)-$H5/AJ20))</f>
        <v>0.41593565397250837</v>
      </c>
      <c r="AK35" s="2">
        <f>MIN(1,0.6*(SQRT(($H5/AK20)^2+3)-$H5/AK20))</f>
        <v>0.39971219341787279</v>
      </c>
    </row>
    <row r="36" spans="13:37" x14ac:dyDescent="0.25">
      <c r="N36" s="2">
        <f>MIN(1,0.6*(SQRT(($H6/N21)^2+3)-$H6/N21))</f>
        <v>1</v>
      </c>
      <c r="O36" s="2">
        <f>MIN(1,0.6*(SQRT(($H6/O21)^2+3)-$H6/O21))</f>
        <v>1</v>
      </c>
      <c r="P36" s="2">
        <f>MIN(1,0.6*(SQRT(($H6/P21)^2+3)-$H6/P21))</f>
        <v>0.99338985349224274</v>
      </c>
      <c r="Q36" s="2">
        <f>MIN(1,0.6*(SQRT(($H6/Q21)^2+3)-$H6/Q21))</f>
        <v>0.97068450951244789</v>
      </c>
      <c r="R36" s="2">
        <f>MIN(1,0.6*(SQRT(($H6/R21)^2+3)-$H6/R21))</f>
        <v>0.94537002334072107</v>
      </c>
      <c r="S36" s="2">
        <f>MIN(1,0.6*(SQRT(($H6/S21)^2+3)-$H6/S21))</f>
        <v>0.91835339774727753</v>
      </c>
      <c r="T36" s="2">
        <f>MIN(1,0.6*(SQRT(($H6/T21)^2+3)-$H6/T21))</f>
        <v>0.890406201374215</v>
      </c>
      <c r="U36" s="2">
        <f>MIN(1,0.6*(SQRT(($H6/U21)^2+3)-$H6/U21))</f>
        <v>0.86214668012408446</v>
      </c>
      <c r="V36" s="2">
        <f>MIN(1,0.6*(SQRT(($H6/V21)^2+3)-$H6/V21))</f>
        <v>0.83404566000422353</v>
      </c>
      <c r="W36" s="2">
        <f>MIN(1,0.6*(SQRT(($H6/W21)^2+3)-$H6/W21))</f>
        <v>0.7795825994407205</v>
      </c>
      <c r="X36" s="2">
        <f>MIN(1,0.6*(SQRT(($H6/X21)^2+3)-$H6/X21))</f>
        <v>0.72862739803819709</v>
      </c>
      <c r="Y36" s="2">
        <f>MIN(1,0.6*(SQRT(($H6/Y21)^2+3)-$H6/Y21))</f>
        <v>0.68177140678107251</v>
      </c>
      <c r="Z36" s="2">
        <f>MIN(1,0.6*(SQRT(($H6/Z21)^2+3)-$H6/Z21))</f>
        <v>0.6390626841149013</v>
      </c>
      <c r="AA36" s="2">
        <f>MIN(1,0.6*(SQRT(($H6/AA21)^2+3)-$H6/AA21))</f>
        <v>0.6002886538515273</v>
      </c>
      <c r="AB36" s="2">
        <f t="shared" ref="AB36:AG36" si="32">MIN(1,0.6*(SQRT(($H6/AB21)^2+3)-$H6/AB21))</f>
        <v>0.5651289913777191</v>
      </c>
      <c r="AC36" s="2">
        <f t="shared" si="32"/>
        <v>0.53323358702764911</v>
      </c>
      <c r="AD36" s="2">
        <f t="shared" si="32"/>
        <v>0.50426017584302463</v>
      </c>
      <c r="AE36" s="2">
        <f t="shared" si="32"/>
        <v>0.47789102524405064</v>
      </c>
      <c r="AF36" s="2">
        <f t="shared" si="32"/>
        <v>0.45383901053377751</v>
      </c>
      <c r="AG36" s="2">
        <f t="shared" si="32"/>
        <v>0.43184846076756972</v>
      </c>
      <c r="AH36" s="2">
        <f>MIN(1,0.6*(SQRT(($H6/AH21)^2+3)-$H6/AH21))</f>
        <v>0.41169355272554964</v>
      </c>
      <c r="AI36" s="2">
        <f>MIN(1,0.6*(SQRT(($H6/AI21)^2+3)-$H6/AI21))</f>
        <v>0.39317567638914569</v>
      </c>
      <c r="AJ36" s="2">
        <f>MIN(1,0.6*(SQRT(($H6/AJ21)^2+3)-$H6/AJ21))</f>
        <v>0.37612049201876213</v>
      </c>
      <c r="AK36" s="2">
        <f>MIN(1,0.6*(SQRT(($H6/AK21)^2+3)-$H6/AK21))</f>
        <v>0.3603750326297453</v>
      </c>
    </row>
    <row r="37" spans="13:37" x14ac:dyDescent="0.25">
      <c r="N37" s="2">
        <f>MIN(1,0.6*(SQRT(($H7/N22)^2+3)-$H7/N22))</f>
        <v>1</v>
      </c>
      <c r="O37" s="2">
        <f>MIN(1,0.6*(SQRT(($H7/O22)^2+3)-$H7/O22))</f>
        <v>1</v>
      </c>
      <c r="P37" s="2">
        <f>MIN(1,0.6*(SQRT(($H7/P22)^2+3)-$H7/P22))</f>
        <v>0.98952140695247848</v>
      </c>
      <c r="Q37" s="2">
        <f>MIN(1,0.6*(SQRT(($H7/Q22)^2+3)-$H7/Q22))</f>
        <v>0.96441084557894896</v>
      </c>
      <c r="R37" s="2">
        <f>MIN(1,0.6*(SQRT(($H7/R22)^2+3)-$H7/R22))</f>
        <v>0.93608497573245486</v>
      </c>
      <c r="S37" s="2">
        <f>MIN(1,0.6*(SQRT(($H7/S22)^2+3)-$H7/S22))</f>
        <v>0.90552442801070043</v>
      </c>
      <c r="T37" s="2">
        <f>MIN(1,0.6*(SQRT(($H7/T22)^2+3)-$H7/T22))</f>
        <v>0.8736190068708346</v>
      </c>
      <c r="U37" s="2">
        <f>MIN(1,0.6*(SQRT(($H7/U22)^2+3)-$H7/U22))</f>
        <v>0.84112985577067123</v>
      </c>
      <c r="V37" s="2">
        <f>MIN(1,0.6*(SQRT(($H7/V22)^2+3)-$H7/V22))</f>
        <v>0.80867510509516805</v>
      </c>
      <c r="W37" s="2">
        <f>MIN(1,0.6*(SQRT(($H7/W22)^2+3)-$H7/W22))</f>
        <v>0.74565447411545216</v>
      </c>
      <c r="X37" s="2">
        <f>MIN(1,0.6*(SQRT(($H7/X22)^2+3)-$H7/X22))</f>
        <v>0.68697805436761994</v>
      </c>
      <c r="Y37" s="2">
        <f>MIN(1,0.6*(SQRT(($H7/Y22)^2+3)-$H7/Y22))</f>
        <v>0.63365917446970876</v>
      </c>
      <c r="Z37" s="2">
        <f>MIN(1,0.6*(SQRT(($H7/Z22)^2+3)-$H7/Z22))</f>
        <v>0.5858608674733996</v>
      </c>
      <c r="AA37" s="2">
        <f>MIN(1,0.6*(SQRT(($H7/AA22)^2+3)-$H7/AA22))</f>
        <v>0.54329853484784729</v>
      </c>
      <c r="AB37" s="2">
        <f t="shared" ref="AB37:AG37" si="33">MIN(1,0.6*(SQRT(($H7/AB22)^2+3)-$H7/AB22))</f>
        <v>0.5054898055034307</v>
      </c>
      <c r="AC37" s="2">
        <f t="shared" si="33"/>
        <v>0.47189440579764597</v>
      </c>
      <c r="AD37" s="2">
        <f t="shared" si="33"/>
        <v>0.44198543314669647</v>
      </c>
      <c r="AE37" s="2">
        <f t="shared" si="33"/>
        <v>0.41528137104646923</v>
      </c>
      <c r="AF37" s="2">
        <f t="shared" si="33"/>
        <v>0.39135706016787525</v>
      </c>
      <c r="AG37" s="2">
        <f t="shared" si="33"/>
        <v>0.36984412622270407</v>
      </c>
      <c r="AH37" s="2">
        <f>MIN(1,0.6*(SQRT(($H7/AH22)^2+3)-$H7/AH22))</f>
        <v>0.35042661926556279</v>
      </c>
      <c r="AI37" s="2">
        <f>MIN(1,0.6*(SQRT(($H7/AI22)^2+3)-$H7/AI22))</f>
        <v>0.33283488164211245</v>
      </c>
      <c r="AJ37" s="2">
        <f>MIN(1,0.6*(SQRT(($H7/AJ22)^2+3)-$H7/AJ22))</f>
        <v>0.31683914643268452</v>
      </c>
      <c r="AK37" s="2">
        <f>MIN(1,0.6*(SQRT(($H7/AK22)^2+3)-$H7/AK22))</f>
        <v>0.30224355575763578</v>
      </c>
    </row>
    <row r="38" spans="13:37" x14ac:dyDescent="0.25">
      <c r="N38" s="2">
        <f>MIN(1,0.6*(SQRT(($H8/N23)^2+3)-$H8/N23))</f>
        <v>1</v>
      </c>
      <c r="O38" s="2">
        <f>MIN(1,0.6*(SQRT(($H8/O23)^2+3)-$H8/O23))</f>
        <v>1</v>
      </c>
      <c r="P38" s="2">
        <f>MIN(1,0.6*(SQRT(($H8/P23)^2+3)-$H8/P23))</f>
        <v>0.97710150904121518</v>
      </c>
      <c r="Q38" s="2">
        <f>MIN(1,0.6*(SQRT(($H8/Q23)^2+3)-$H8/Q23))</f>
        <v>0.94840506611862285</v>
      </c>
      <c r="R38" s="2">
        <f>MIN(1,0.6*(SQRT(($H8/R23)^2+3)-$H8/R23))</f>
        <v>0.9177014727252415</v>
      </c>
      <c r="S38" s="2">
        <f>MIN(1,0.6*(SQRT(($H8/S23)^2+3)-$H8/S23))</f>
        <v>0.88619378601547727</v>
      </c>
      <c r="T38" s="2">
        <f>MIN(1,0.6*(SQRT(($H8/T23)^2+3)-$H8/T23))</f>
        <v>0.85474040813010932</v>
      </c>
      <c r="U38" s="2">
        <f>MIN(1,0.6*(SQRT(($H8/U23)^2+3)-$H8/U23))</f>
        <v>0.82391151125508433</v>
      </c>
      <c r="V38" s="2">
        <f>MIN(1,0.6*(SQRT(($H8/V23)^2+3)-$H8/V23))</f>
        <v>0.7940602563760788</v>
      </c>
      <c r="W38" s="2">
        <f>MIN(1,0.6*(SQRT(($H8/W23)^2+3)-$H8/W23))</f>
        <v>0.73798984476048968</v>
      </c>
      <c r="X38" s="2">
        <f>MIN(1,0.6*(SQRT(($H8/X23)^2+3)-$H8/X23))</f>
        <v>0.68710716386861315</v>
      </c>
      <c r="Y38" s="2">
        <f>MIN(1,0.6*(SQRT(($H8/Y23)^2+3)-$H8/Y23))</f>
        <v>0.64125645343197413</v>
      </c>
      <c r="Z38" s="2">
        <f>MIN(1,0.6*(SQRT(($H8/Z23)^2+3)-$H8/Z23))</f>
        <v>0.6000191585484056</v>
      </c>
      <c r="AA38" s="2">
        <f>MIN(1,0.6*(SQRT(($H8/AA23)^2+3)-$H8/AA23))</f>
        <v>0.56291181603575047</v>
      </c>
      <c r="AB38" s="2">
        <f t="shared" ref="AB38:AG38" si="34">MIN(1,0.6*(SQRT(($H8/AB23)^2+3)-$H8/AB23))</f>
        <v>0.52946391931547898</v>
      </c>
      <c r="AC38" s="2">
        <f t="shared" si="34"/>
        <v>0.49924557371595107</v>
      </c>
      <c r="AD38" s="2">
        <f t="shared" si="34"/>
        <v>0.47187463965144189</v>
      </c>
      <c r="AE38" s="2">
        <f t="shared" si="34"/>
        <v>0.44701573977834258</v>
      </c>
      <c r="AF38" s="2">
        <f t="shared" si="34"/>
        <v>0.42437627805005951</v>
      </c>
      <c r="AG38" s="2">
        <f t="shared" si="34"/>
        <v>0.40370161297369506</v>
      </c>
      <c r="AH38" s="2">
        <f>MIN(1,0.6*(SQRT(($H8/AH23)^2+3)-$H8/AH23))</f>
        <v>0.38477026513236573</v>
      </c>
      <c r="AI38" s="2">
        <f>MIN(1,0.6*(SQRT(($H8/AI23)^2+3)-$H8/AI23))</f>
        <v>0.36738950109422991</v>
      </c>
      <c r="AJ38" s="2">
        <f>MIN(1,0.6*(SQRT(($H8/AJ23)^2+3)-$H8/AJ23))</f>
        <v>0.35139140370633554</v>
      </c>
      <c r="AK38" s="2">
        <f>MIN(1,0.6*(SQRT(($H8/AK23)^2+3)-$H8/AK23))</f>
        <v>0.33662943860676264</v>
      </c>
    </row>
    <row r="39" spans="13:37" x14ac:dyDescent="0.25">
      <c r="N39" s="2">
        <f>MIN(1,0.6*(SQRT(($H9/N24)^2+3)-$H9/N24))</f>
        <v>1</v>
      </c>
      <c r="O39" s="2">
        <f>MIN(1,0.6*(SQRT(($H9/O24)^2+3)-$H9/O24))</f>
        <v>0.99849285808372457</v>
      </c>
      <c r="P39" s="2">
        <f>MIN(1,0.6*(SQRT(($H9/P24)^2+3)-$H9/P24))</f>
        <v>0.97018194023792326</v>
      </c>
      <c r="Q39" s="2">
        <f>MIN(1,0.6*(SQRT(($H9/Q24)^2+3)-$H9/Q24))</f>
        <v>0.93735411808037783</v>
      </c>
      <c r="R39" s="2">
        <f>MIN(1,0.6*(SQRT(($H9/R24)^2+3)-$H9/R24))</f>
        <v>0.9017370399432062</v>
      </c>
      <c r="S39" s="2">
        <f>MIN(1,0.6*(SQRT(($H9/S24)^2+3)-$H9/S24))</f>
        <v>0.86479697433198355</v>
      </c>
      <c r="T39" s="2">
        <f>MIN(1,0.6*(SQRT(($H9/T24)^2+3)-$H9/T24))</f>
        <v>0.82767568976628525</v>
      </c>
      <c r="U39" s="2">
        <f>MIN(1,0.6*(SQRT(($H9/U24)^2+3)-$H9/U24))</f>
        <v>0.79119876497540376</v>
      </c>
      <c r="V39" s="2">
        <f>MIN(1,0.6*(SQRT(($H9/V24)^2+3)-$H9/V24))</f>
        <v>0.75592153246146043</v>
      </c>
      <c r="W39" s="2">
        <f>MIN(1,0.6*(SQRT(($H9/W24)^2+3)-$H9/W24))</f>
        <v>0.69018200749268743</v>
      </c>
      <c r="X39" s="2">
        <f>MIN(1,0.6*(SQRT(($H9/X24)^2+3)-$H9/X24))</f>
        <v>0.63158926814743654</v>
      </c>
      <c r="Y39" s="2">
        <f>MIN(1,0.6*(SQRT(($H9/Y24)^2+3)-$H9/Y24))</f>
        <v>0.58000963713578246</v>
      </c>
      <c r="Z39" s="2">
        <f>MIN(1,0.6*(SQRT(($H9/Z24)^2+3)-$H9/Z24))</f>
        <v>0.53479535061098782</v>
      </c>
      <c r="AA39" s="2">
        <f>MIN(1,0.6*(SQRT(($H9/AA24)^2+3)-$H9/AA24))</f>
        <v>0.49515378724419251</v>
      </c>
      <c r="AB39" s="2">
        <f t="shared" ref="AB39:AG39" si="35">MIN(1,0.6*(SQRT(($H9/AB24)^2+3)-$H9/AB24))</f>
        <v>0.46030974872055191</v>
      </c>
      <c r="AC39" s="2">
        <f t="shared" si="35"/>
        <v>0.42956714821040115</v>
      </c>
      <c r="AD39" s="2">
        <f t="shared" si="35"/>
        <v>0.40232501608603699</v>
      </c>
      <c r="AE39" s="2">
        <f t="shared" si="35"/>
        <v>0.37807424188557759</v>
      </c>
      <c r="AF39" s="2">
        <f t="shared" si="35"/>
        <v>0.35638725322529591</v>
      </c>
      <c r="AG39" s="2">
        <f t="shared" si="35"/>
        <v>0.33690604386690726</v>
      </c>
      <c r="AH39" s="2">
        <f>MIN(1,0.6*(SQRT(($H9/AH24)^2+3)-$H9/AH24))</f>
        <v>0.31933079638308459</v>
      </c>
      <c r="AI39" s="2">
        <f>MIN(1,0.6*(SQRT(($H9/AI24)^2+3)-$H9/AI24))</f>
        <v>0.30340989844508509</v>
      </c>
      <c r="AJ39" s="2">
        <f>MIN(1,0.6*(SQRT(($H9/AJ24)^2+3)-$H9/AJ24))</f>
        <v>0.28893151340666395</v>
      </c>
      <c r="AK39" s="2">
        <f>MIN(1,0.6*(SQRT(($H9/AK24)^2+3)-$H9/AK24))</f>
        <v>0.27571660355854127</v>
      </c>
    </row>
    <row r="40" spans="13:37" x14ac:dyDescent="0.25">
      <c r="N40" s="2">
        <f>MIN(1,0.6*(SQRT(($H10/N25)^2+3)-$H10/N25))</f>
        <v>1</v>
      </c>
      <c r="O40" s="2">
        <f>MIN(1,0.6*(SQRT(($H10/O25)^2+3)-$H10/O25))</f>
        <v>0.98000035691112497</v>
      </c>
      <c r="P40" s="2">
        <f>MIN(1,0.6*(SQRT(($H10/P25)^2+3)-$H10/P25))</f>
        <v>0.94265870990954093</v>
      </c>
      <c r="Q40" s="2">
        <f>MIN(1,0.6*(SQRT(($H10/Q25)^2+3)-$H10/Q25))</f>
        <v>0.90232200679898911</v>
      </c>
      <c r="R40" s="2">
        <f>MIN(1,0.6*(SQRT(($H10/R25)^2+3)-$H10/R25))</f>
        <v>0.8613637789035079</v>
      </c>
      <c r="S40" s="2">
        <f>MIN(1,0.6*(SQRT(($H10/S25)^2+3)-$H10/S25))</f>
        <v>0.82125879363001597</v>
      </c>
      <c r="T40" s="2">
        <f>MIN(1,0.6*(SQRT(($H10/T25)^2+3)-$H10/T25))</f>
        <v>0.78282148719678635</v>
      </c>
      <c r="U40" s="2">
        <f>MIN(1,0.6*(SQRT(($H10/U25)^2+3)-$H10/U25))</f>
        <v>0.7464407994461798</v>
      </c>
      <c r="V40" s="2">
        <f>MIN(1,0.6*(SQRT(($H10/V25)^2+3)-$H10/V25))</f>
        <v>0.7122527912982024</v>
      </c>
      <c r="W40" s="2">
        <f>MIN(1,0.6*(SQRT(($H10/W25)^2+3)-$H10/W25))</f>
        <v>0.6503576886375062</v>
      </c>
      <c r="X40" s="2">
        <f>MIN(1,0.6*(SQRT(($H10/X25)^2+3)-$H10/X25))</f>
        <v>0.59640848258313106</v>
      </c>
      <c r="Y40" s="2">
        <f>MIN(1,0.6*(SQRT(($H10/Y25)^2+3)-$H10/Y25))</f>
        <v>0.54936328611697904</v>
      </c>
      <c r="Z40" s="2">
        <f>MIN(1,0.6*(SQRT(($H10/Z25)^2+3)-$H10/Z25))</f>
        <v>0.50821191592150305</v>
      </c>
      <c r="AA40" s="2">
        <f>MIN(1,0.6*(SQRT(($H10/AA25)^2+3)-$H10/AA25))</f>
        <v>0.4720670848478366</v>
      </c>
      <c r="AB40" s="2">
        <f t="shared" ref="AB40:AG40" si="36">MIN(1,0.6*(SQRT(($H10/AB25)^2+3)-$H10/AB25))</f>
        <v>0.44017563961733852</v>
      </c>
      <c r="AC40" s="2">
        <f t="shared" si="36"/>
        <v>0.4119063378366779</v>
      </c>
      <c r="AD40" s="2">
        <f t="shared" si="36"/>
        <v>0.38673230414570098</v>
      </c>
      <c r="AE40" s="2">
        <f t="shared" si="36"/>
        <v>0.36421390701254647</v>
      </c>
      <c r="AF40" s="2">
        <f t="shared" si="36"/>
        <v>0.34398370999667499</v>
      </c>
      <c r="AG40" s="2">
        <f t="shared" si="36"/>
        <v>0.32573377993171232</v>
      </c>
      <c r="AH40" s="2">
        <f>MIN(1,0.6*(SQRT(($H10/AH25)^2+3)-$H10/AH25))</f>
        <v>0.30920518281135051</v>
      </c>
      <c r="AI40" s="2">
        <f>MIN(1,0.6*(SQRT(($H10/AI25)^2+3)-$H10/AI25))</f>
        <v>0.29417936985988336</v>
      </c>
      <c r="AJ40" s="2">
        <f>MIN(1,0.6*(SQRT(($H10/AJ25)^2+3)-$H10/AJ25))</f>
        <v>0.28047114425320224</v>
      </c>
      <c r="AK40" s="2">
        <f>MIN(1,0.6*(SQRT(($H10/AK25)^2+3)-$H10/AK25))</f>
        <v>0.26792292751572294</v>
      </c>
    </row>
    <row r="41" spans="13:37" x14ac:dyDescent="0.25">
      <c r="N41" s="2">
        <f>MIN(1,0.6*(SQRT(($H11/N26)^2+3)-$H11/N26))</f>
        <v>1</v>
      </c>
      <c r="O41" s="2">
        <f>MIN(1,0.6*(SQRT(($H11/O26)^2+3)-$H11/O26))</f>
        <v>0.97828151890330395</v>
      </c>
      <c r="P41" s="2">
        <f>MIN(1,0.6*(SQRT(($H11/P26)^2+3)-$H11/P26))</f>
        <v>0.93891291178460756</v>
      </c>
      <c r="Q41" s="2">
        <f>MIN(1,0.6*(SQRT(($H11/Q26)^2+3)-$H11/Q26))</f>
        <v>0.89576535690764603</v>
      </c>
      <c r="R41" s="2">
        <f>MIN(1,0.6*(SQRT(($H11/R26)^2+3)-$H11/R26))</f>
        <v>0.85148163259003573</v>
      </c>
      <c r="S41" s="2">
        <f>MIN(1,0.6*(SQRT(($H11/S26)^2+3)-$H11/S26))</f>
        <v>0.80784704591239087</v>
      </c>
      <c r="T41" s="2">
        <f>MIN(1,0.6*(SQRT(($H11/T26)^2+3)-$H11/T26))</f>
        <v>0.76593610177265248</v>
      </c>
      <c r="U41" s="2">
        <f>MIN(1,0.6*(SQRT(($H11/U26)^2+3)-$H11/U26))</f>
        <v>0.72631640740637893</v>
      </c>
      <c r="V41" s="2">
        <f>MIN(1,0.6*(SQRT(($H11/V26)^2+3)-$H11/V26))</f>
        <v>0.68922654482803525</v>
      </c>
      <c r="W41" s="2">
        <f>MIN(1,0.6*(SQRT(($H11/W26)^2+3)-$H11/W26))</f>
        <v>0.62267931556875056</v>
      </c>
      <c r="X41" s="2">
        <f>MIN(1,0.6*(SQRT(($H11/X26)^2+3)-$H11/X26))</f>
        <v>0.56554634064143616</v>
      </c>
      <c r="Y41" s="2">
        <f>MIN(1,0.6*(SQRT(($H11/Y26)^2+3)-$H11/Y26))</f>
        <v>0.51653218840655402</v>
      </c>
      <c r="Z41" s="2">
        <f>MIN(1,0.6*(SQRT(($H11/Z26)^2+3)-$H11/Z26))</f>
        <v>0.4743380035561689</v>
      </c>
      <c r="AA41" s="2">
        <f>MIN(1,0.6*(SQRT(($H11/AA26)^2+3)-$H11/AA26))</f>
        <v>0.43782423265974696</v>
      </c>
      <c r="AB41" s="2">
        <f t="shared" ref="AB41:AG41" si="37">MIN(1,0.6*(SQRT(($H11/AB26)^2+3)-$H11/AB26))</f>
        <v>0.40603849087988808</v>
      </c>
      <c r="AC41" s="2">
        <f t="shared" si="37"/>
        <v>0.37819981316496981</v>
      </c>
      <c r="AD41" s="2">
        <f t="shared" si="37"/>
        <v>0.35367189845229069</v>
      </c>
      <c r="AE41" s="2">
        <f t="shared" si="37"/>
        <v>0.33193652547177172</v>
      </c>
      <c r="AF41" s="2">
        <f t="shared" si="37"/>
        <v>0.31257051710876677</v>
      </c>
      <c r="AG41" s="2">
        <f t="shared" si="37"/>
        <v>0.29522682745669027</v>
      </c>
      <c r="AH41" s="2">
        <f>MIN(1,0.6*(SQRT(($H11/AH26)^2+3)-$H11/AH26))</f>
        <v>0.27961938283111332</v>
      </c>
      <c r="AI41" s="2">
        <f>MIN(1,0.6*(SQRT(($H11/AI26)^2+3)-$H11/AI26))</f>
        <v>0.26551105992134511</v>
      </c>
      <c r="AJ41" s="2">
        <f>MIN(1,0.6*(SQRT(($H11/AJ26)^2+3)-$H11/AJ26))</f>
        <v>0.25270418751327695</v>
      </c>
      <c r="AK41" s="2">
        <f>MIN(1,0.6*(SQRT(($H11/AK26)^2+3)-$H11/AK26))</f>
        <v>0.24103304165575956</v>
      </c>
    </row>
    <row r="42" spans="13:37" x14ac:dyDescent="0.25">
      <c r="N42" s="2">
        <f>MIN(1,0.6*(SQRT(($H12/N27)^2+3)-$H12/N27))</f>
        <v>1</v>
      </c>
      <c r="O42" s="2">
        <f>MIN(1,0.6*(SQRT(($H12/O27)^2+3)-$H12/O27))</f>
        <v>0.97698995781566089</v>
      </c>
      <c r="P42" s="2">
        <f>MIN(1,0.6*(SQRT(($H12/P27)^2+3)-$H12/P27))</f>
        <v>0.93602612165912935</v>
      </c>
      <c r="Q42" s="2">
        <f>MIN(1,0.6*(SQRT(($H12/Q27)^2+3)-$H12/Q27))</f>
        <v>0.89058652547585426</v>
      </c>
      <c r="R42" s="2">
        <f>MIN(1,0.6*(SQRT(($H12/R27)^2+3)-$H12/R27))</f>
        <v>0.84350596314135473</v>
      </c>
      <c r="S42" s="2">
        <f>MIN(1,0.6*(SQRT(($H12/S27)^2+3)-$H12/S27))</f>
        <v>0.79683079179542593</v>
      </c>
      <c r="T42" s="2">
        <f>MIN(1,0.6*(SQRT(($H12/T27)^2+3)-$H12/T27))</f>
        <v>0.75187829881963708</v>
      </c>
      <c r="U42" s="2">
        <f>MIN(1,0.6*(SQRT(($H12/U27)^2+3)-$H12/U27))</f>
        <v>0.70939746825681738</v>
      </c>
      <c r="V42" s="2">
        <f>MIN(1,0.6*(SQRT(($H12/V27)^2+3)-$H12/V27))</f>
        <v>0.66973946270267937</v>
      </c>
      <c r="W42" s="2">
        <f>MIN(1,0.6*(SQRT(($H12/W27)^2+3)-$H12/W27))</f>
        <v>0.59911204119919459</v>
      </c>
      <c r="X42" s="2">
        <f>MIN(1,0.6*(SQRT(($H12/X27)^2+3)-$H12/X27))</f>
        <v>0.5392726756510452</v>
      </c>
      <c r="Y42" s="2">
        <f>MIN(1,0.6*(SQRT(($H12/Y27)^2+3)-$H12/Y27))</f>
        <v>0.48868320057476522</v>
      </c>
      <c r="Z42" s="2">
        <f>MIN(1,0.6*(SQRT(($H12/Z27)^2+3)-$H12/Z27))</f>
        <v>0.44575627655059419</v>
      </c>
      <c r="AA42" s="2">
        <f>MIN(1,0.6*(SQRT(($H12/AA27)^2+3)-$H12/AA27))</f>
        <v>0.4091022832285931</v>
      </c>
      <c r="AB42" s="2">
        <f t="shared" ref="AB42:AG42" si="38">MIN(1,0.6*(SQRT(($H12/AB27)^2+3)-$H12/AB27))</f>
        <v>0.37757631699353711</v>
      </c>
      <c r="AC42" s="2">
        <f t="shared" si="38"/>
        <v>0.35025750353878776</v>
      </c>
      <c r="AD42" s="2">
        <f t="shared" si="38"/>
        <v>0.32641105790336367</v>
      </c>
      <c r="AE42" s="2">
        <f t="shared" si="38"/>
        <v>0.30545080113031114</v>
      </c>
      <c r="AF42" s="2">
        <f t="shared" si="38"/>
        <v>0.28690734888775615</v>
      </c>
      <c r="AG42" s="2">
        <f t="shared" si="38"/>
        <v>0.27040266715406513</v>
      </c>
      <c r="AH42" s="2">
        <f>MIN(1,0.6*(SQRT(($H12/AH27)^2+3)-$H12/AH27))</f>
        <v>0.25563023508337063</v>
      </c>
      <c r="AI42" s="2">
        <f>MIN(1,0.6*(SQRT(($H12/AI27)^2+3)-$H12/AI27))</f>
        <v>0.2423397378295446</v>
      </c>
      <c r="AJ42" s="2">
        <f>MIN(1,0.6*(SQRT(($H12/AJ27)^2+3)-$H12/AJ27))</f>
        <v>0.23032528413693434</v>
      </c>
      <c r="AK42" s="2">
        <f>MIN(1,0.6*(SQRT(($H12/AK27)^2+3)-$H12/AK27))</f>
        <v>0.2194163209787339</v>
      </c>
    </row>
    <row r="43" spans="13:37" x14ac:dyDescent="0.25">
      <c r="N43" s="2">
        <f>MIN(1,0.6*(SQRT(($H13/N28)^2+3)-$H13/N28))</f>
        <v>0.99143677608967706</v>
      </c>
      <c r="O43" s="2">
        <f>MIN(1,0.6*(SQRT(($H13/O28)^2+3)-$H13/O28))</f>
        <v>0.9439157493053969</v>
      </c>
      <c r="P43" s="2">
        <f>MIN(1,0.6*(SQRT(($H13/P28)^2+3)-$H13/P28))</f>
        <v>0.89174923274324869</v>
      </c>
      <c r="Q43" s="2">
        <f>MIN(1,0.6*(SQRT(($H13/Q28)^2+3)-$H13/Q28))</f>
        <v>0.83984351320899708</v>
      </c>
      <c r="R43" s="2">
        <f>MIN(1,0.6*(SQRT(($H13/R28)^2+3)-$H13/R28))</f>
        <v>0.79052427108578216</v>
      </c>
      <c r="S43" s="2">
        <f>MIN(1,0.6*(SQRT(($H13/S28)^2+3)-$H13/S28))</f>
        <v>0.74465430127435439</v>
      </c>
      <c r="T43" s="2">
        <f>MIN(1,0.6*(SQRT(($H13/T28)^2+3)-$H13/T28))</f>
        <v>0.70239687578663912</v>
      </c>
      <c r="U43" s="2">
        <f>MIN(1,0.6*(SQRT(($H13/U28)^2+3)-$H13/U28))</f>
        <v>0.66361528744194609</v>
      </c>
      <c r="V43" s="2">
        <f>MIN(1,0.6*(SQRT(($H13/V28)^2+3)-$H13/V28))</f>
        <v>0.62805978670917095</v>
      </c>
      <c r="W43" s="2">
        <f>MIN(1,0.6*(SQRT(($H13/W28)^2+3)-$H13/W28))</f>
        <v>0.56551082372181183</v>
      </c>
      <c r="X43" s="2">
        <f>MIN(1,0.6*(SQRT(($H13/X28)^2+3)-$H13/X28))</f>
        <v>0.51263502642291503</v>
      </c>
      <c r="Y43" s="2">
        <f>MIN(1,0.6*(SQRT(($H13/Y28)^2+3)-$H13/Y28))</f>
        <v>0.46764374392618363</v>
      </c>
      <c r="Z43" s="2">
        <f>MIN(1,0.6*(SQRT(($H13/Z28)^2+3)-$H13/Z28))</f>
        <v>0.42909203688445452</v>
      </c>
      <c r="AA43" s="2">
        <f>MIN(1,0.6*(SQRT(($H13/AA28)^2+3)-$H13/AA28))</f>
        <v>0.39582474632786258</v>
      </c>
      <c r="AB43" s="2">
        <f t="shared" ref="AB43:AG43" si="39">MIN(1,0.6*(SQRT(($H13/AB28)^2+3)-$H13/AB28))</f>
        <v>0.36691920564108305</v>
      </c>
      <c r="AC43" s="2">
        <f t="shared" si="39"/>
        <v>0.34163664214897016</v>
      </c>
      <c r="AD43" s="2">
        <f t="shared" si="39"/>
        <v>0.3193831324923731</v>
      </c>
      <c r="AE43" s="2">
        <f t="shared" si="39"/>
        <v>0.29967881984393624</v>
      </c>
      <c r="AF43" s="2">
        <f t="shared" si="39"/>
        <v>0.28213384123086316</v>
      </c>
      <c r="AG43" s="2">
        <f t="shared" si="39"/>
        <v>0.26642956774715143</v>
      </c>
      <c r="AH43" s="2">
        <f>MIN(1,0.6*(SQRT(($H13/AH28)^2+3)-$H13/AH28))</f>
        <v>0.25230399558199623</v>
      </c>
      <c r="AI43" s="2">
        <f>MIN(1,0.6*(SQRT(($H13/AI28)^2+3)-$H13/AI28))</f>
        <v>0.2395403555409632</v>
      </c>
      <c r="AJ43" s="2">
        <f>MIN(1,0.6*(SQRT(($H13/AJ28)^2+3)-$H13/AJ28))</f>
        <v>0.22795820848375417</v>
      </c>
      <c r="AK43" s="2">
        <f>MIN(1,0.6*(SQRT(($H13/AK28)^2+3)-$H13/AK28))</f>
        <v>0.21740645848346488</v>
      </c>
    </row>
    <row r="44" spans="13:37" x14ac:dyDescent="0.25">
      <c r="N44" s="2">
        <f>MIN(1,0.6*(SQRT(($H14/N29)^2+3)-$H14/N29))</f>
        <v>0.98600769515877795</v>
      </c>
      <c r="O44" s="2">
        <f>MIN(1,0.6*(SQRT(($H14/O29)^2+3)-$H14/O29))</f>
        <v>0.93115710633267001</v>
      </c>
      <c r="P44" s="2">
        <f>MIN(1,0.6*(SQRT(($H14/P29)^2+3)-$H14/P29))</f>
        <v>0.86944343824031678</v>
      </c>
      <c r="Q44" s="2">
        <f>MIN(1,0.6*(SQRT(($H14/Q29)^2+3)-$H14/Q29))</f>
        <v>0.80728607047516476</v>
      </c>
      <c r="R44" s="2">
        <f>MIN(1,0.6*(SQRT(($H14/R29)^2+3)-$H14/R29))</f>
        <v>0.7482593248786783</v>
      </c>
      <c r="S44" s="2">
        <f>MIN(1,0.6*(SQRT(($H14/S29)^2+3)-$H14/S29))</f>
        <v>0.69393289928850976</v>
      </c>
      <c r="T44" s="2">
        <f>MIN(1,0.6*(SQRT(($H14/T29)^2+3)-$H14/T29))</f>
        <v>0.64473133053331322</v>
      </c>
      <c r="U44" s="2">
        <f>MIN(1,0.6*(SQRT(($H14/U29)^2+3)-$H14/U29))</f>
        <v>0.60050907315533697</v>
      </c>
      <c r="V44" s="2">
        <f>MIN(1,0.6*(SQRT(($H14/V29)^2+3)-$H14/V29))</f>
        <v>0.56087424805252917</v>
      </c>
      <c r="W44" s="2">
        <f>MIN(1,0.6*(SQRT(($H14/W29)^2+3)-$H14/W29))</f>
        <v>0.49347680971282087</v>
      </c>
      <c r="X44" s="2">
        <f>MIN(1,0.6*(SQRT(($H14/X29)^2+3)-$H14/X29))</f>
        <v>0.43893338115555319</v>
      </c>
      <c r="Y44" s="2">
        <f>MIN(1,0.6*(SQRT(($H14/Y29)^2+3)-$H14/Y29))</f>
        <v>0.39428435406131307</v>
      </c>
      <c r="Z44" s="2">
        <f>MIN(1,0.6*(SQRT(($H14/Z29)^2+3)-$H14/Z29))</f>
        <v>0.35727730773446237</v>
      </c>
      <c r="AA44" s="2">
        <f>MIN(1,0.6*(SQRT(($H14/AA29)^2+3)-$H14/AA29))</f>
        <v>0.3262302316575017</v>
      </c>
      <c r="AB44" s="2">
        <f t="shared" ref="AB44:AG44" si="40">MIN(1,0.6*(SQRT(($H14/AB29)^2+3)-$H14/AB29))</f>
        <v>0.29988677598120678</v>
      </c>
      <c r="AC44" s="2">
        <f t="shared" si="40"/>
        <v>0.27730127452996284</v>
      </c>
      <c r="AD44" s="2">
        <f t="shared" si="40"/>
        <v>0.25775427810945767</v>
      </c>
      <c r="AE44" s="2">
        <f t="shared" si="40"/>
        <v>0.24069200458399898</v>
      </c>
      <c r="AF44" s="2">
        <f t="shared" si="40"/>
        <v>0.22568313470117829</v>
      </c>
      <c r="AG44" s="2">
        <f t="shared" si="40"/>
        <v>0.21238786096596662</v>
      </c>
      <c r="AH44" s="2">
        <f>MIN(1,0.6*(SQRT(($H14/AH29)^2+3)-$H14/AH29))</f>
        <v>0.20053553575446798</v>
      </c>
      <c r="AI44" s="2">
        <f>MIN(1,0.6*(SQRT(($H14/AI29)^2+3)-$H14/AI29))</f>
        <v>0.1899083690723799</v>
      </c>
      <c r="AJ44" s="2">
        <f>MIN(1,0.6*(SQRT(($H14/AJ29)^2+3)-$H14/AJ29))</f>
        <v>0.18032941129475935</v>
      </c>
      <c r="AK44" s="2">
        <f>MIN(1,0.6*(SQRT(($H14/AK29)^2+3)-$H14/AK29))</f>
        <v>0.17165359825011633</v>
      </c>
    </row>
    <row r="45" spans="13:37" x14ac:dyDescent="0.25">
      <c r="N45" s="2">
        <f>MIN(1,0.6*(SQRT(($H15/N30)^2+3)-$H15/N30))</f>
        <v>0.98434343863068174</v>
      </c>
      <c r="O45" s="2">
        <f>MIN(1,0.6*(SQRT(($H15/O30)^2+3)-$H15/O30))</f>
        <v>0.92570301206918959</v>
      </c>
      <c r="P45" s="2">
        <f>MIN(1,0.6*(SQRT(($H15/P30)^2+3)-$H15/P30))</f>
        <v>0.85770287269453671</v>
      </c>
      <c r="Q45" s="2">
        <f>MIN(1,0.6*(SQRT(($H15/Q30)^2+3)-$H15/Q30))</f>
        <v>0.78772894641109625</v>
      </c>
      <c r="R45" s="2">
        <f>MIN(1,0.6*(SQRT(($H15/R30)^2+3)-$H15/R30))</f>
        <v>0.72063269807191477</v>
      </c>
      <c r="S45" s="2">
        <f>MIN(1,0.6*(SQRT(($H15/S30)^2+3)-$H15/S30))</f>
        <v>0.65895912951809066</v>
      </c>
      <c r="T45" s="2">
        <f>MIN(1,0.6*(SQRT(($H15/T30)^2+3)-$H15/T30))</f>
        <v>0.60364410623431564</v>
      </c>
      <c r="U45" s="2">
        <f>MIN(1,0.6*(SQRT(($H15/U30)^2+3)-$H15/U30))</f>
        <v>0.55468292412033804</v>
      </c>
      <c r="V45" s="2">
        <f>MIN(1,0.6*(SQRT(($H15/V30)^2+3)-$H15/V30))</f>
        <v>0.51160458771351791</v>
      </c>
      <c r="W45" s="2">
        <f>MIN(1,0.6*(SQRT(($H15/W30)^2+3)-$H15/W30))</f>
        <v>0.4404632781847615</v>
      </c>
      <c r="X45" s="2">
        <f>MIN(1,0.6*(SQRT(($H15/X30)^2+3)-$H15/X30))</f>
        <v>0.38506766264410569</v>
      </c>
      <c r="Y45" s="2">
        <f>MIN(1,0.6*(SQRT(($H15/Y30)^2+3)-$H15/Y30))</f>
        <v>0.34123857495801768</v>
      </c>
      <c r="Z45" s="2">
        <f>MIN(1,0.6*(SQRT(($H15/Z30)^2+3)-$H15/Z30))</f>
        <v>0.30593735436961828</v>
      </c>
      <c r="AA45" s="2">
        <f>MIN(1,0.6*(SQRT(($H15/AA30)^2+3)-$H15/AA30))</f>
        <v>0.27701396545747642</v>
      </c>
      <c r="AB45" s="2">
        <f t="shared" ref="AB45:AG45" si="41">MIN(1,0.6*(SQRT(($H15/AB30)^2+3)-$H15/AB30))</f>
        <v>0.25294464875188954</v>
      </c>
      <c r="AC45" s="2">
        <f t="shared" si="41"/>
        <v>0.23263576280068826</v>
      </c>
      <c r="AD45" s="2">
        <f t="shared" si="41"/>
        <v>0.21528929782966486</v>
      </c>
      <c r="AE45" s="2">
        <f t="shared" si="41"/>
        <v>0.20031276586286673</v>
      </c>
      <c r="AF45" s="2">
        <f t="shared" si="41"/>
        <v>0.18725878416076805</v>
      </c>
      <c r="AG45" s="2">
        <f t="shared" si="41"/>
        <v>0.17578414076225571</v>
      </c>
      <c r="AH45" s="2">
        <f>MIN(1,0.6*(SQRT(($H15/AH30)^2+3)-$H15/AH30))</f>
        <v>0.16562165446078758</v>
      </c>
      <c r="AI45" s="2">
        <f>MIN(1,0.6*(SQRT(($H15/AI30)^2+3)-$H15/AI30))</f>
        <v>0.15656052023411959</v>
      </c>
      <c r="AJ45" s="2">
        <f>MIN(1,0.6*(SQRT(($H15/AJ30)^2+3)-$H15/AJ30))</f>
        <v>0.14843235987406372</v>
      </c>
      <c r="AK45" s="2">
        <f>MIN(1,0.6*(SQRT(($H15/AK30)^2+3)-$H15/AK30))</f>
        <v>0.1411011670479061</v>
      </c>
    </row>
    <row r="46" spans="13:37" x14ac:dyDescent="0.25">
      <c r="N46" s="2">
        <f>MIN(1,0.6*(SQRT(($H16/N31)^2+3)-$H16/N31))</f>
        <v>0.93395365171504063</v>
      </c>
      <c r="O46" s="2">
        <f>MIN(1,0.6*(SQRT(($H16/O31)^2+3)-$H16/O31))</f>
        <v>0.85348211628296389</v>
      </c>
      <c r="P46" s="2">
        <f>MIN(1,0.6*(SQRT(($H16/P31)^2+3)-$H16/P31))</f>
        <v>0.77884071397613086</v>
      </c>
      <c r="Q46" s="2">
        <f>MIN(1,0.6*(SQRT(($H16/Q31)^2+3)-$H16/Q31))</f>
        <v>0.71268803131554492</v>
      </c>
      <c r="R46" s="2">
        <f>MIN(1,0.6*(SQRT(($H16/R31)^2+3)-$H16/R31))</f>
        <v>0.65463420090954183</v>
      </c>
      <c r="S46" s="2">
        <f>MIN(1,0.6*(SQRT(($H16/S31)^2+3)-$H16/S31))</f>
        <v>0.60368949016538886</v>
      </c>
      <c r="T46" s="2">
        <f>MIN(1,0.6*(SQRT(($H16/T31)^2+3)-$H16/T31))</f>
        <v>0.55886240888562944</v>
      </c>
      <c r="U46" s="2">
        <f>MIN(1,0.6*(SQRT(($H16/U31)^2+3)-$H16/U31))</f>
        <v>0.51928049967182111</v>
      </c>
      <c r="V46" s="2">
        <f>MIN(1,0.6*(SQRT(($H16/V31)^2+3)-$H16/V31))</f>
        <v>0.48419939204489809</v>
      </c>
      <c r="W46" s="2">
        <f>MIN(1,0.6*(SQRT(($H16/W31)^2+3)-$H16/W31))</f>
        <v>0.42511500452703743</v>
      </c>
      <c r="X46" s="2">
        <f>MIN(1,0.6*(SQRT(($H16/X31)^2+3)-$H16/X31))</f>
        <v>0.37764222179503565</v>
      </c>
      <c r="Y46" s="2">
        <f>MIN(1,0.6*(SQRT(($H16/Y31)^2+3)-$H16/Y31))</f>
        <v>0.33893208829106491</v>
      </c>
      <c r="Z46" s="2">
        <f>MIN(1,0.6*(SQRT(($H16/Z31)^2+3)-$H16/Z31))</f>
        <v>0.30692479154675006</v>
      </c>
      <c r="AA46" s="2">
        <f>MIN(1,0.6*(SQRT(($H16/AA31)^2+3)-$H16/AA31))</f>
        <v>0.28011692487048157</v>
      </c>
      <c r="AB46" s="2">
        <f t="shared" ref="AB46:AG46" si="42">MIN(1,0.6*(SQRT(($H16/AB31)^2+3)-$H16/AB31))</f>
        <v>0.25739852328528962</v>
      </c>
      <c r="AC46" s="2">
        <f t="shared" si="42"/>
        <v>0.23793967137466376</v>
      </c>
      <c r="AD46" s="2">
        <f t="shared" si="42"/>
        <v>0.22111168139290874</v>
      </c>
      <c r="AE46" s="2">
        <f t="shared" si="42"/>
        <v>0.2064320844009149</v>
      </c>
      <c r="AF46" s="2">
        <f t="shared" si="42"/>
        <v>0.19352594945413681</v>
      </c>
      <c r="AG46" s="2">
        <f t="shared" si="42"/>
        <v>0.18209841655461484</v>
      </c>
      <c r="AH46" s="2">
        <f>MIN(1,0.6*(SQRT(($H16/AH31)^2+3)-$H16/AH31))</f>
        <v>0.17191497606935488</v>
      </c>
      <c r="AI46" s="2">
        <f>MIN(1,0.6*(SQRT(($H16/AI31)^2+3)-$H16/AI31))</f>
        <v>0.16278714503045161</v>
      </c>
      <c r="AJ46" s="2">
        <f>MIN(1,0.6*(SQRT(($H16/AJ31)^2+3)-$H16/AJ31))</f>
        <v>0.15456194125804767</v>
      </c>
      <c r="AK46" s="2">
        <f>MIN(1,0.6*(SQRT(($H16/AK31)^2+3)-$H16/AK31))</f>
        <v>0.14711405906088418</v>
      </c>
    </row>
    <row r="47" spans="13:37" x14ac:dyDescent="0.25"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3:37" x14ac:dyDescent="0.25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5:37" x14ac:dyDescent="0.25"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5:37" x14ac:dyDescent="0.25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5:37" x14ac:dyDescent="0.25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5:37" x14ac:dyDescent="0.25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5:37" x14ac:dyDescent="0.25"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5:37" x14ac:dyDescent="0.25"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5:37" x14ac:dyDescent="0.25"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5:37" x14ac:dyDescent="0.25"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5:37" x14ac:dyDescent="0.25"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5:37" x14ac:dyDescent="0.25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5:37" x14ac:dyDescent="0.25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5:37" x14ac:dyDescent="0.25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5:37" x14ac:dyDescent="0.25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5:37" x14ac:dyDescent="0.25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5:37" x14ac:dyDescent="0.25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5:37" x14ac:dyDescent="0.25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5:37" x14ac:dyDescent="0.25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5:37" x14ac:dyDescent="0.25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5:37" x14ac:dyDescent="0.25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5:37" x14ac:dyDescent="0.25"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5:37" x14ac:dyDescent="0.25"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5:37" x14ac:dyDescent="0.25"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5:37" x14ac:dyDescent="0.25"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5:37" x14ac:dyDescent="0.25"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5:37" x14ac:dyDescent="0.25"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5:37" x14ac:dyDescent="0.25"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5:37" x14ac:dyDescent="0.25"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5:37" x14ac:dyDescent="0.25"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5:37" x14ac:dyDescent="0.25"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5:37" x14ac:dyDescent="0.25"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5:37" x14ac:dyDescent="0.25"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5:37" x14ac:dyDescent="0.25"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5:37" x14ac:dyDescent="0.25"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5:37" x14ac:dyDescent="0.25"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5:37" x14ac:dyDescent="0.25"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5:37" x14ac:dyDescent="0.25"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5:37" x14ac:dyDescent="0.25"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5:37" x14ac:dyDescent="0.25"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5:37" x14ac:dyDescent="0.25"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5:37" x14ac:dyDescent="0.25"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5:37" x14ac:dyDescent="0.25"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5:37" x14ac:dyDescent="0.25"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5:37" x14ac:dyDescent="0.25"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5:37" x14ac:dyDescent="0.25"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5:37" x14ac:dyDescent="0.25"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5:37" x14ac:dyDescent="0.25"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5:37" x14ac:dyDescent="0.25"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5:37" x14ac:dyDescent="0.25"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5:37" x14ac:dyDescent="0.25"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5:37" x14ac:dyDescent="0.25"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5:37" x14ac:dyDescent="0.25"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5:37" x14ac:dyDescent="0.25"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5:37" x14ac:dyDescent="0.25"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5:37" x14ac:dyDescent="0.25"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5:37" x14ac:dyDescent="0.25"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5:37" x14ac:dyDescent="0.25"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5:37" x14ac:dyDescent="0.25"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5:37" x14ac:dyDescent="0.25"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5:37" x14ac:dyDescent="0.25"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5:37" x14ac:dyDescent="0.25"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5:37" x14ac:dyDescent="0.25"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5:37" x14ac:dyDescent="0.25"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5:37" x14ac:dyDescent="0.25"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5:37" x14ac:dyDescent="0.25"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5:37" x14ac:dyDescent="0.25"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5:37" x14ac:dyDescent="0.25"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5:37" x14ac:dyDescent="0.25"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5:37" x14ac:dyDescent="0.25"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5:37" x14ac:dyDescent="0.25"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5:37" x14ac:dyDescent="0.25"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5:37" x14ac:dyDescent="0.25"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5:37" x14ac:dyDescent="0.25"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5:37" x14ac:dyDescent="0.25"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5:37" x14ac:dyDescent="0.25"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5:37" x14ac:dyDescent="0.25"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5:37" x14ac:dyDescent="0.25"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5:37" x14ac:dyDescent="0.25"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5:37" x14ac:dyDescent="0.25"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5:37" x14ac:dyDescent="0.25"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5:37" x14ac:dyDescent="0.25"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5:37" x14ac:dyDescent="0.25"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5:37" x14ac:dyDescent="0.25"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</sheetData>
  <mergeCells count="2">
    <mergeCell ref="K1:AK1"/>
    <mergeCell ref="N2:A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 Axis Bending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Chang</dc:creator>
  <cp:lastModifiedBy>Theodore</cp:lastModifiedBy>
  <dcterms:created xsi:type="dcterms:W3CDTF">2021-07-02T07:05:24Z</dcterms:created>
  <dcterms:modified xsi:type="dcterms:W3CDTF">2021-09-12T13:15:58Z</dcterms:modified>
</cp:coreProperties>
</file>