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01\tbmm\AK Parti Grup\Akgrup2011\Belgeler\01 YASAMA\Doğu\"/>
    </mc:Choice>
  </mc:AlternateContent>
  <xr:revisionPtr revIDLastSave="0" documentId="13_ncr:1_{F749E3D6-1E81-47CD-B8DD-4861C58615AA}" xr6:coauthVersionLast="36" xr6:coauthVersionMax="36" xr10:uidLastSave="{00000000-0000-0000-0000-000000000000}"/>
  <bookViews>
    <workbookView xWindow="480" yWindow="120" windowWidth="27960" windowHeight="12585" activeTab="4" xr2:uid="{00000000-000D-0000-FFFF-FFFF00000000}"/>
  </bookViews>
  <sheets>
    <sheet name="Hiç Konuşmayan" sheetId="9" r:id="rId1"/>
    <sheet name="Sayfa3" sheetId="4" r:id="rId2"/>
    <sheet name="İLLERE GÖRE" sheetId="12" r:id="rId3"/>
    <sheet name="KONUŞMA VERİLMEYEN İLLER" sheetId="13" r:id="rId4"/>
    <sheet name="Genel Kurulda Hiç Konuşamayan" sheetId="10" r:id="rId5"/>
    <sheet name="Talebi Olmadan Verilen" sheetId="6" r:id="rId6"/>
    <sheet name="Talebi Olup Verilen" sheetId="7" r:id="rId7"/>
    <sheet name="Talebi Olup Verilmeyen" sheetId="8" r:id="rId8"/>
  </sheets>
  <definedNames>
    <definedName name="_xlnm._FilterDatabase" localSheetId="0" hidden="1">'Hiç Konuşmayan'!$A$1:$E$156</definedName>
    <definedName name="_xlnm._FilterDatabase" localSheetId="2" hidden="1">'İLLERE GÖRE'!$A$1:$U$290</definedName>
    <definedName name="_xlnm._FilterDatabase" localSheetId="1" hidden="1">Sayfa3!$A$1:$O$156</definedName>
    <definedName name="_xlnm.Print_Area" localSheetId="3">'KONUŞMA VERİLMEYEN İLLER'!$B:$E</definedName>
  </definedNames>
  <calcPr calcId="179021"/>
</workbook>
</file>

<file path=xl/calcChain.xml><?xml version="1.0" encoding="utf-8"?>
<calcChain xmlns="http://schemas.openxmlformats.org/spreadsheetml/2006/main">
  <c r="L3" i="12" l="1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" i="12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4" i="4"/>
  <c r="K3" i="4"/>
  <c r="K2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3" i="4"/>
  <c r="O2" i="4"/>
</calcChain>
</file>

<file path=xl/sharedStrings.xml><?xml version="1.0" encoding="utf-8"?>
<sst xmlns="http://schemas.openxmlformats.org/spreadsheetml/2006/main" count="4197" uniqueCount="1168">
  <si>
    <t>GRUBU</t>
  </si>
  <si>
    <t>MYK</t>
  </si>
  <si>
    <t>ADANA</t>
  </si>
  <si>
    <t>DAĞLI</t>
  </si>
  <si>
    <t>Tamer</t>
  </si>
  <si>
    <t>Bankacılık Düzenleme ve Denetleme Kurumu</t>
  </si>
  <si>
    <t>Gelir İdaresi Başkanlığı</t>
  </si>
  <si>
    <t>Grup Yön. Kur. Üyesi</t>
  </si>
  <si>
    <t>Vakıflar Genel Müdürlüğü</t>
  </si>
  <si>
    <t>DOĞRU</t>
  </si>
  <si>
    <t>Abdullah</t>
  </si>
  <si>
    <t>TARIM VE ORMAN BAKANLIĞI</t>
  </si>
  <si>
    <t>ENERJİ VE TABİİ KAYNAKLAR BAKANLIĞI</t>
  </si>
  <si>
    <t>ZENBİLCİ</t>
  </si>
  <si>
    <t>Ahmet</t>
  </si>
  <si>
    <t>ÇEVRE VE ŞEHİRCİLİK BAKANLIĞI</t>
  </si>
  <si>
    <t>Bütçe 9. Madde</t>
  </si>
  <si>
    <t>KÜLTÜR VE TURİZM BAKANLIĞI</t>
  </si>
  <si>
    <t>AFYONKARAHİSAR</t>
  </si>
  <si>
    <t>YURDUNUSEVEN</t>
  </si>
  <si>
    <t>İbrahim</t>
  </si>
  <si>
    <t>Ceza ve İnfaz Kurumları ile Tutukevleri İş Yurtları Kurumu</t>
  </si>
  <si>
    <t>Emniyet Genel Müdürlüğü</t>
  </si>
  <si>
    <t>Radyo ve Televizyon Üst Kurulu</t>
  </si>
  <si>
    <t>AĞRI</t>
  </si>
  <si>
    <t>ÇELEBİ</t>
  </si>
  <si>
    <t>Ekrem</t>
  </si>
  <si>
    <t>MİLLİ SAVUNMA BAKANLIĞI</t>
  </si>
  <si>
    <t>IV.TUR ŞAHIS</t>
  </si>
  <si>
    <t>VIII. TUR ŞAHIS</t>
  </si>
  <si>
    <t>CUMHURBAŞKANLIĞI</t>
  </si>
  <si>
    <t>HAZİNE VE MALİYE BAKANLIĞI</t>
  </si>
  <si>
    <t>AMASYA</t>
  </si>
  <si>
    <t>ÇİLEZ</t>
  </si>
  <si>
    <t>Hasan</t>
  </si>
  <si>
    <t>VI. TUR ŞAHIS</t>
  </si>
  <si>
    <t>GENÇLİK VE SPOR BAKANLIĞI</t>
  </si>
  <si>
    <t>DIŞİŞLERİ BAKANLIĞI</t>
  </si>
  <si>
    <t>KARAHOCAGİL</t>
  </si>
  <si>
    <t>Mustafa Levent</t>
  </si>
  <si>
    <t>Sivil Havacılık Genel Müdürlüğü</t>
  </si>
  <si>
    <t>Helal Akreditasyon Kurumu</t>
  </si>
  <si>
    <t>Diyanet İşleri Başkanlığı</t>
  </si>
  <si>
    <t>ANKARA</t>
  </si>
  <si>
    <t>CEYLAN</t>
  </si>
  <si>
    <t>Nevzat</t>
  </si>
  <si>
    <t>Türkiye Su Enstitüsü</t>
  </si>
  <si>
    <t>Meteoroloji Genel Müdürlüğü</t>
  </si>
  <si>
    <t>Mesleki Yeterlilik Kurumu</t>
  </si>
  <si>
    <t>ERDOĞAN</t>
  </si>
  <si>
    <t>Asuman</t>
  </si>
  <si>
    <t>Ölçme, Seçme ve Yerleştirme Merkezi Başkanlığı</t>
  </si>
  <si>
    <t>Kom. Bşk. Yd.</t>
  </si>
  <si>
    <t>İŞLER</t>
  </si>
  <si>
    <t>Emrullah</t>
  </si>
  <si>
    <t>MİLLİ EĞİTİM BAKANLIĞI</t>
  </si>
  <si>
    <t>Yükseköğretim Kurulu</t>
  </si>
  <si>
    <t>KOM. BŞK.</t>
  </si>
  <si>
    <t>Yükseköğretim Kalite Kurulu</t>
  </si>
  <si>
    <t>Üniversiteler</t>
  </si>
  <si>
    <t>POLAT DÜZGÜN</t>
  </si>
  <si>
    <t>Arife</t>
  </si>
  <si>
    <t>Türkiye İlaç ve Tıbbi Cihaz Kurumu</t>
  </si>
  <si>
    <t>SAĞLIK BAKANLIĞI</t>
  </si>
  <si>
    <t>YEGİN</t>
  </si>
  <si>
    <t>Orhan</t>
  </si>
  <si>
    <t>AİLE, ÇALIŞMA VE SOSYAL HİZMETLER BAKANLIĞI</t>
  </si>
  <si>
    <t>İÇİŞLERİ BAKANLIĞI</t>
  </si>
  <si>
    <t>YILDIZ</t>
  </si>
  <si>
    <t>Zeynep</t>
  </si>
  <si>
    <t>Türkiye Bilimsel ve Teknolojik Araştırma Kurumu</t>
  </si>
  <si>
    <t xml:space="preserve">Bilgi Teknolojileri ve İletişim Kurumu </t>
  </si>
  <si>
    <t xml:space="preserve">Türkiye Uzay Ajansı </t>
  </si>
  <si>
    <t>Savunma Sanayi Başkanlığı</t>
  </si>
  <si>
    <t>ANTALYA</t>
  </si>
  <si>
    <t>AYDIN</t>
  </si>
  <si>
    <t>Orman Genel Müdürlüğü</t>
  </si>
  <si>
    <t>ÇELİK</t>
  </si>
  <si>
    <t>Kemal</t>
  </si>
  <si>
    <t>Milli İstihbarat Teşkilatı Başkanlığı</t>
  </si>
  <si>
    <t>Jandarma Genel Komutanlığı</t>
  </si>
  <si>
    <t>KÖSE</t>
  </si>
  <si>
    <t>Mustafa</t>
  </si>
  <si>
    <t>MKYK</t>
  </si>
  <si>
    <t>ULAŞTIRMA VE ALTYAPI BAKANLIĞI</t>
  </si>
  <si>
    <t>USLU</t>
  </si>
  <si>
    <t>Atay</t>
  </si>
  <si>
    <t>Göç İdaresi Genel Müdürlüğü</t>
  </si>
  <si>
    <t>Sahil Güvenlik Komutanlığı</t>
  </si>
  <si>
    <t>ARTVİN</t>
  </si>
  <si>
    <t>BALTA</t>
  </si>
  <si>
    <t>Ertunç Erkan</t>
  </si>
  <si>
    <t>Devlet Su İşleri Genel Müdürlüğü</t>
  </si>
  <si>
    <t>Enerji Piyasası Düzenleme Kurumu</t>
  </si>
  <si>
    <t>Maden Tetkik ve Arama Genel Müdürlüğü</t>
  </si>
  <si>
    <t>Doğu Karadeniz Projesi Bölge Kalkınma İdaresi Başkanlığı</t>
  </si>
  <si>
    <t>ERİM</t>
  </si>
  <si>
    <t>Bekir Kuvvet</t>
  </si>
  <si>
    <t>Türkiye İstatistik Kurumu</t>
  </si>
  <si>
    <t>Bütçe 6. Madde</t>
  </si>
  <si>
    <t>POSACI</t>
  </si>
  <si>
    <t>Rıza</t>
  </si>
  <si>
    <t>Bütçe 11. Madde</t>
  </si>
  <si>
    <t>YAVUZ</t>
  </si>
  <si>
    <t>Metin</t>
  </si>
  <si>
    <t>Karayolları Genel Müdürlüğü</t>
  </si>
  <si>
    <t>Bütçe 10. Madde</t>
  </si>
  <si>
    <t>Türkiye Atom Enerjisi Kurumu</t>
  </si>
  <si>
    <t>BALIKESİR</t>
  </si>
  <si>
    <t>CANBEY</t>
  </si>
  <si>
    <t>İletişim Başkanlığı</t>
  </si>
  <si>
    <t>Adil</t>
  </si>
  <si>
    <t>YARGITAY</t>
  </si>
  <si>
    <t>SUBAŞI</t>
  </si>
  <si>
    <t>Yavuz</t>
  </si>
  <si>
    <t>Kamu Denetçiliği Kurumu</t>
  </si>
  <si>
    <t>Kamu Gözetimi, Muhasebe ve Denetim Standartları Kurumu</t>
  </si>
  <si>
    <t>Ulusal Bor Araştırma Enstitüsü</t>
  </si>
  <si>
    <t>Türkiye Enerji, Nükleer ve Maden Araştırma Kurumu</t>
  </si>
  <si>
    <t>UYGUR</t>
  </si>
  <si>
    <t>Belgin</t>
  </si>
  <si>
    <t>Maden ve Petrol İşleri Genel Müdürlüğü</t>
  </si>
  <si>
    <t>Afet ve Acil Durum Yönetimi Başkanlığı</t>
  </si>
  <si>
    <t>BATMAN</t>
  </si>
  <si>
    <t>ÖZDEMİR</t>
  </si>
  <si>
    <t>Ziver</t>
  </si>
  <si>
    <t xml:space="preserve">Karayolları Genel Müdürlüğü </t>
  </si>
  <si>
    <t>GAP Bölge Kalkınma İdaresi Başkanlığı</t>
  </si>
  <si>
    <t>BAYBURT</t>
  </si>
  <si>
    <t>BATTAL</t>
  </si>
  <si>
    <t>Fetani</t>
  </si>
  <si>
    <t>BİLECİK</t>
  </si>
  <si>
    <t>YAĞCI</t>
  </si>
  <si>
    <t>Selim</t>
  </si>
  <si>
    <t>Hakimler ve Savcılar Kurulu</t>
  </si>
  <si>
    <t>Türkiye İnsan Hakları ve Eşitlik Kurumu, Kişisel Verileri Koruma Kurumu</t>
  </si>
  <si>
    <t>BİTLİS</t>
  </si>
  <si>
    <t>TAŞAR</t>
  </si>
  <si>
    <t>Cemal</t>
  </si>
  <si>
    <t xml:space="preserve">MİLLİ EĞİTİM BAKANLIĞI </t>
  </si>
  <si>
    <t>BOLU</t>
  </si>
  <si>
    <t>Arzu</t>
  </si>
  <si>
    <t>Kesin Hesap 5. Madde</t>
  </si>
  <si>
    <t>KÜPÇÜ</t>
  </si>
  <si>
    <t>Fehmi</t>
  </si>
  <si>
    <t>Kesin Hesap 3. Madde</t>
  </si>
  <si>
    <t>BURDUR</t>
  </si>
  <si>
    <t>ÖZÇELİK</t>
  </si>
  <si>
    <t>Bayram</t>
  </si>
  <si>
    <t>Başkanlık Divanı</t>
  </si>
  <si>
    <t>UĞUR</t>
  </si>
  <si>
    <t>Yasin</t>
  </si>
  <si>
    <t>BURSA</t>
  </si>
  <si>
    <t>Muhammet Müfit</t>
  </si>
  <si>
    <t>Bütçe 14. Madde</t>
  </si>
  <si>
    <t>ESGİN</t>
  </si>
  <si>
    <t>Türkiye Sağlık Enstitüleri Başkanlığı</t>
  </si>
  <si>
    <t>Bütçe 12. Madde</t>
  </si>
  <si>
    <t xml:space="preserve">Türkiye Sağlık Enstitüleri Başkanlığı </t>
  </si>
  <si>
    <t>IŞIK</t>
  </si>
  <si>
    <t>Zafer</t>
  </si>
  <si>
    <t>MESTEN</t>
  </si>
  <si>
    <t>Osman</t>
  </si>
  <si>
    <t>Bütçe 5. Madde</t>
  </si>
  <si>
    <t>MDK</t>
  </si>
  <si>
    <t>TÜRKİYE BÜYÜK MİLLET MECLİSİ</t>
  </si>
  <si>
    <t>ÖDÜNÇ</t>
  </si>
  <si>
    <t>Atilla</t>
  </si>
  <si>
    <t>ÖZEN</t>
  </si>
  <si>
    <t>Refik</t>
  </si>
  <si>
    <t>Bütçe 13. Madde</t>
  </si>
  <si>
    <t>YAVUZ GÖZGEÇ</t>
  </si>
  <si>
    <t>Emine</t>
  </si>
  <si>
    <t>VIII.TUR ŞAHIS</t>
  </si>
  <si>
    <t>YILMAZ GÜREL</t>
  </si>
  <si>
    <t>Vildan</t>
  </si>
  <si>
    <t>ÇANAKKALE</t>
  </si>
  <si>
    <t>İSKENDEROĞLU</t>
  </si>
  <si>
    <t>Jülide</t>
  </si>
  <si>
    <t>ÇANKIRI</t>
  </si>
  <si>
    <t>ÇİVİTCİOĞLU</t>
  </si>
  <si>
    <t>Salim</t>
  </si>
  <si>
    <t>ÇORUM</t>
  </si>
  <si>
    <t>KAVUNCU</t>
  </si>
  <si>
    <t>Erol</t>
  </si>
  <si>
    <t>DENİZLİ</t>
  </si>
  <si>
    <t>ÖK</t>
  </si>
  <si>
    <t>Nilgün</t>
  </si>
  <si>
    <t>Sermaye Piyasası Kurulu</t>
  </si>
  <si>
    <t>TİCARET BAKANLIĞI</t>
  </si>
  <si>
    <t>SANAYİ VE TEKNOLOJİ BAKANLIĞI</t>
  </si>
  <si>
    <t>Avrupa Birliği Başkanlığı</t>
  </si>
  <si>
    <t>DİYARBAKIR</t>
  </si>
  <si>
    <t>ERONAT</t>
  </si>
  <si>
    <t>Oya</t>
  </si>
  <si>
    <t>DÜZCE</t>
  </si>
  <si>
    <t>ÇAKIR</t>
  </si>
  <si>
    <t>Fahri</t>
  </si>
  <si>
    <t>Nükleer Düzenleme Kurumu</t>
  </si>
  <si>
    <t>KEŞİR</t>
  </si>
  <si>
    <t>Ayşe</t>
  </si>
  <si>
    <t>II.TUR ŞAHIS</t>
  </si>
  <si>
    <t>III. TUR ŞAHIS</t>
  </si>
  <si>
    <t>PİDHK</t>
  </si>
  <si>
    <t>EDİRNE</t>
  </si>
  <si>
    <t>AKSAL</t>
  </si>
  <si>
    <t>Fatma</t>
  </si>
  <si>
    <t>Özelleştirme İdaresi Başkanlığı</t>
  </si>
  <si>
    <t>ELAZIĞ</t>
  </si>
  <si>
    <t>BALIK</t>
  </si>
  <si>
    <t>Sermin</t>
  </si>
  <si>
    <t>Bütçe 16. Madde</t>
  </si>
  <si>
    <t>BULUT</t>
  </si>
  <si>
    <t>ERZİNCAN</t>
  </si>
  <si>
    <t>KARAMAN</t>
  </si>
  <si>
    <t>Süleyman</t>
  </si>
  <si>
    <t>ERZURUM</t>
  </si>
  <si>
    <t>AYDEMİR</t>
  </si>
  <si>
    <t>Strateji ve Bütçe Başkanlığı</t>
  </si>
  <si>
    <t>Zehra</t>
  </si>
  <si>
    <t>ESKİŞEHİR</t>
  </si>
  <si>
    <t>GÜNAY</t>
  </si>
  <si>
    <t>Emine Nur</t>
  </si>
  <si>
    <t xml:space="preserve">Türk Akreditasyon Kurumu </t>
  </si>
  <si>
    <t>Grup Denetçisi</t>
  </si>
  <si>
    <t>GAZİANTEP</t>
  </si>
  <si>
    <t>BAKBAK</t>
  </si>
  <si>
    <t>Derya</t>
  </si>
  <si>
    <t>Türkiye Bilimler Akademisi Başkanlığı</t>
  </si>
  <si>
    <t>KİRAZOĞLU</t>
  </si>
  <si>
    <t>Mehmet Sait</t>
  </si>
  <si>
    <t>Avrupa Birliği Başkanlığı,Türk Akreditasyon Kurumu</t>
  </si>
  <si>
    <t>ŞAHİN</t>
  </si>
  <si>
    <t>Ali</t>
  </si>
  <si>
    <t>YÜKSEL</t>
  </si>
  <si>
    <t>Müslüm</t>
  </si>
  <si>
    <t>GİRESUN</t>
  </si>
  <si>
    <t>ÖZTÜRK</t>
  </si>
  <si>
    <t>Sabri</t>
  </si>
  <si>
    <t>GÜMÜŞHANE</t>
  </si>
  <si>
    <t>PEKTAŞ</t>
  </si>
  <si>
    <t>Cihan</t>
  </si>
  <si>
    <t>VII. TUR ŞAHIS</t>
  </si>
  <si>
    <t>HATAY</t>
  </si>
  <si>
    <t>ÖZGÜRSOY ÇELİK</t>
  </si>
  <si>
    <t>Sabahat</t>
  </si>
  <si>
    <t>Kesin Hesap 2. Madde</t>
  </si>
  <si>
    <t>YAYMAN</t>
  </si>
  <si>
    <t>Hüseyin</t>
  </si>
  <si>
    <t>İSTANBUL</t>
  </si>
  <si>
    <t>ARINÇ</t>
  </si>
  <si>
    <t>Ahmet Mücahit</t>
  </si>
  <si>
    <t>ATAŞ</t>
  </si>
  <si>
    <t>Emine Sare</t>
  </si>
  <si>
    <t xml:space="preserve">Ölçme, Seçme ve Yerleştirme Merkezi Başkanlığı </t>
  </si>
  <si>
    <t>AYRIM</t>
  </si>
  <si>
    <t>Şamil</t>
  </si>
  <si>
    <t>ÇONKAR</t>
  </si>
  <si>
    <t>Ahmet Berat</t>
  </si>
  <si>
    <t>DALKILIÇ</t>
  </si>
  <si>
    <t>Halis</t>
  </si>
  <si>
    <t>DEMİR</t>
  </si>
  <si>
    <t>DENİZOLGUN</t>
  </si>
  <si>
    <t>Fatih Süleyman</t>
  </si>
  <si>
    <t xml:space="preserve">Vakıflar Genel Müdürlüğü </t>
  </si>
  <si>
    <t>KADAK</t>
  </si>
  <si>
    <t>Rümeysa</t>
  </si>
  <si>
    <t>KAVAKCI KAN</t>
  </si>
  <si>
    <t>Ravza</t>
  </si>
  <si>
    <t>Devlet Opera ve Balesi Genel Müdürlüğü,Devlet Tiyatroları Genel Müdürlüğü</t>
  </si>
  <si>
    <t>KAYA</t>
  </si>
  <si>
    <t>Bütçe Tümü Açılış Şahıs</t>
  </si>
  <si>
    <t>KAYNARCA</t>
  </si>
  <si>
    <t>Tülay</t>
  </si>
  <si>
    <t>Bütçe 3. Madde</t>
  </si>
  <si>
    <t>POLAT</t>
  </si>
  <si>
    <t>İffet</t>
  </si>
  <si>
    <t>SIRAKAYA</t>
  </si>
  <si>
    <t>VII.TUR ŞAHIS</t>
  </si>
  <si>
    <t>ŞATIROĞLU</t>
  </si>
  <si>
    <t>YAŞAR</t>
  </si>
  <si>
    <t>Serap</t>
  </si>
  <si>
    <t>İZMİR</t>
  </si>
  <si>
    <t>BEKLE</t>
  </si>
  <si>
    <t>BÖLÜNMEZ ÇANKIRI</t>
  </si>
  <si>
    <t>Ceyda</t>
  </si>
  <si>
    <t>NASIR</t>
  </si>
  <si>
    <t>Necip</t>
  </si>
  <si>
    <t xml:space="preserve">Tapu ve Kadastro Genel Müdürlüğü </t>
  </si>
  <si>
    <t>ÖZALAN</t>
  </si>
  <si>
    <t>KAHRAMANMARAŞ</t>
  </si>
  <si>
    <t>KILIÇ</t>
  </si>
  <si>
    <t>İmran</t>
  </si>
  <si>
    <t>ÖÇAL</t>
  </si>
  <si>
    <t>Habibe</t>
  </si>
  <si>
    <t xml:space="preserve">Yükseköğretim Kalite Kurulu </t>
  </si>
  <si>
    <t>Türkiye Yazma Eserler Kurumu Başkanlığı</t>
  </si>
  <si>
    <t>KARABÜK</t>
  </si>
  <si>
    <t>GÜNEŞ</t>
  </si>
  <si>
    <t>Niyazi</t>
  </si>
  <si>
    <t>I.TUR ŞAHIS</t>
  </si>
  <si>
    <t>ESER</t>
  </si>
  <si>
    <t>Selman Oğuzhan</t>
  </si>
  <si>
    <t>V. TUR ŞAHIS</t>
  </si>
  <si>
    <t>KASTAMONU</t>
  </si>
  <si>
    <t>Bütçe 7. Madde</t>
  </si>
  <si>
    <t>KAYSERİ</t>
  </si>
  <si>
    <t>KARAYEL</t>
  </si>
  <si>
    <t>İsmail Emrah</t>
  </si>
  <si>
    <t>TAMER</t>
  </si>
  <si>
    <t>İsmail</t>
  </si>
  <si>
    <t xml:space="preserve">Türkiye Hudut ve Sahiller Sağlık Genel Müdürlüğü </t>
  </si>
  <si>
    <t>KIRKLARELİ</t>
  </si>
  <si>
    <t>MİNSOLMAZ</t>
  </si>
  <si>
    <t>Selahattin</t>
  </si>
  <si>
    <t>Nadir Toprak Elementleri Araştırma Enstitüsü</t>
  </si>
  <si>
    <t>KIRŞEHİR</t>
  </si>
  <si>
    <t>KENDİRLİ</t>
  </si>
  <si>
    <t>Konya Ovası Projesi Bölge Kalkınma İdaresi Başkanlığı</t>
  </si>
  <si>
    <t>KOCAELİ</t>
  </si>
  <si>
    <t>Sami</t>
  </si>
  <si>
    <t xml:space="preserve">ÇEVRE VE ŞEHİRCİLİK BAKANLIĞI </t>
  </si>
  <si>
    <t>KATIRCIOĞLU</t>
  </si>
  <si>
    <t>Radiye Sezer</t>
  </si>
  <si>
    <t>KOSGEB İdaresi Başkanlığı</t>
  </si>
  <si>
    <t>ŞEKER</t>
  </si>
  <si>
    <t>İlyas</t>
  </si>
  <si>
    <t>KONYA</t>
  </si>
  <si>
    <t>ERDEM</t>
  </si>
  <si>
    <t>ETYEMEZ</t>
  </si>
  <si>
    <t>Halil</t>
  </si>
  <si>
    <t>Devlet Personel Başkanlığı</t>
  </si>
  <si>
    <t>ÖZBOYACI</t>
  </si>
  <si>
    <t>Selman</t>
  </si>
  <si>
    <t>Hacı Ahmet</t>
  </si>
  <si>
    <t>SAMANCI</t>
  </si>
  <si>
    <t>Gülay</t>
  </si>
  <si>
    <t>SORGUN</t>
  </si>
  <si>
    <t>Devlet Arşivleri Başkanlığı</t>
  </si>
  <si>
    <t>ŞAHİN USTA</t>
  </si>
  <si>
    <t>Leyla</t>
  </si>
  <si>
    <t>Gen. Bşk. Yrd.</t>
  </si>
  <si>
    <t>KÜTAHYA</t>
  </si>
  <si>
    <t>ÇETİN ERENLER</t>
  </si>
  <si>
    <t>GAZEL</t>
  </si>
  <si>
    <t>İshak</t>
  </si>
  <si>
    <t>Diyanet İşleri Başkanlığı, İletişim Başkanlığı</t>
  </si>
  <si>
    <t>TAN</t>
  </si>
  <si>
    <t>MALATYA</t>
  </si>
  <si>
    <t>KAHTALI</t>
  </si>
  <si>
    <t>Hakan</t>
  </si>
  <si>
    <t>Kesin Hesap 6. Madde</t>
  </si>
  <si>
    <t>Doğu Anadolu Projesi Bölge Kalkınma İdaresi Başkanlığı</t>
  </si>
  <si>
    <t>TÜFENKCİ</t>
  </si>
  <si>
    <t>Bülent</t>
  </si>
  <si>
    <t>Bütçenin Tümü Kapanış Grup</t>
  </si>
  <si>
    <t>MARDİN</t>
  </si>
  <si>
    <t>DEMİRKAYA</t>
  </si>
  <si>
    <t>Cengiz</t>
  </si>
  <si>
    <t>MERSİN</t>
  </si>
  <si>
    <t>GÜL YILMAZ</t>
  </si>
  <si>
    <t>ANAYASA MAHKEMESİ</t>
  </si>
  <si>
    <t>Grp Disiplin Kur. Üyesi</t>
  </si>
  <si>
    <t>ÖZKAN</t>
  </si>
  <si>
    <t>Hacı</t>
  </si>
  <si>
    <t xml:space="preserve">Küçük ve Orta Ölçekli İşletmeleri Geliştirme ve Destekleme İdaresi Başkanlığı </t>
  </si>
  <si>
    <t>TAŞKIN</t>
  </si>
  <si>
    <t>Ali Cumhur</t>
  </si>
  <si>
    <t>MUŞ</t>
  </si>
  <si>
    <t>ŞİMŞEK</t>
  </si>
  <si>
    <t>Mehmet Emin</t>
  </si>
  <si>
    <t>Kamu İhale Kurumu</t>
  </si>
  <si>
    <t>NEVŞEHİR</t>
  </si>
  <si>
    <t>AÇIKGÖZ</t>
  </si>
  <si>
    <t>Kapadokya Alan Başkanlığı</t>
  </si>
  <si>
    <t xml:space="preserve">Kapadokya Alan Başkanlığı </t>
  </si>
  <si>
    <t>MENEKŞE</t>
  </si>
  <si>
    <t>Yücel</t>
  </si>
  <si>
    <t>Bütçe 4. Madde</t>
  </si>
  <si>
    <t>NİĞDE</t>
  </si>
  <si>
    <t>ERGUN</t>
  </si>
  <si>
    <t>GÜLTEKİN</t>
  </si>
  <si>
    <t xml:space="preserve">Türkiye İlaç ve Tıbbi Cihaz Kurumu </t>
  </si>
  <si>
    <t>ORDU</t>
  </si>
  <si>
    <t>YEDİYILDIZ</t>
  </si>
  <si>
    <t>Şenel</t>
  </si>
  <si>
    <t>OSMANİYE</t>
  </si>
  <si>
    <t>DURMUŞOĞLU</t>
  </si>
  <si>
    <t>Mücahit</t>
  </si>
  <si>
    <t>RİZE</t>
  </si>
  <si>
    <t>AVCI</t>
  </si>
  <si>
    <t>Muhammed</t>
  </si>
  <si>
    <t>SAKARYA</t>
  </si>
  <si>
    <t>ERDOĞAN ATABEK</t>
  </si>
  <si>
    <t>Çiğdem</t>
  </si>
  <si>
    <t>UNCUOĞLU</t>
  </si>
  <si>
    <t>Recep</t>
  </si>
  <si>
    <t>Atatürk Kültür Merkezi, Atatürk Araştırma Merkezi</t>
  </si>
  <si>
    <t>Bütçe 8. Madde</t>
  </si>
  <si>
    <t>SAMSUN</t>
  </si>
  <si>
    <t>KIRCALI</t>
  </si>
  <si>
    <t>SAYIŞTAY</t>
  </si>
  <si>
    <t>KÖKTAŞ</t>
  </si>
  <si>
    <t>Fuat</t>
  </si>
  <si>
    <t>SİVAS</t>
  </si>
  <si>
    <t>EKİNCİ</t>
  </si>
  <si>
    <t>Semiha</t>
  </si>
  <si>
    <t>Kesin Hesap 4. Madde</t>
  </si>
  <si>
    <t>Sigortacılık ve Özel Emeklilik Düzenleme ve Denetleme Kurumu</t>
  </si>
  <si>
    <t>SOLUK</t>
  </si>
  <si>
    <t>Mehmet Habib</t>
  </si>
  <si>
    <t>ŞANLIURFA</t>
  </si>
  <si>
    <t>AÇANAL</t>
  </si>
  <si>
    <t>Zemzem Gülender</t>
  </si>
  <si>
    <t>AKAY</t>
  </si>
  <si>
    <t>CEVHERİ</t>
  </si>
  <si>
    <t>Mehmet Ali</t>
  </si>
  <si>
    <t>ÖZŞAVLI</t>
  </si>
  <si>
    <t>Türk Dil Kurumu, Türk Tarih Kurumu</t>
  </si>
  <si>
    <t>TEKİRDAĞ</t>
  </si>
  <si>
    <t>KONCAGÜL</t>
  </si>
  <si>
    <t>YEL</t>
  </si>
  <si>
    <t>TOKAT</t>
  </si>
  <si>
    <t>ARSLAN</t>
  </si>
  <si>
    <t>TRABZON</t>
  </si>
  <si>
    <t>AYVAZOĞLU</t>
  </si>
  <si>
    <t>Bahar</t>
  </si>
  <si>
    <t>CORA</t>
  </si>
  <si>
    <t>Salih</t>
  </si>
  <si>
    <t>YALOVA</t>
  </si>
  <si>
    <t>AKYOL</t>
  </si>
  <si>
    <t>Meliha</t>
  </si>
  <si>
    <t>BÜYÜKGÜMÜŞ</t>
  </si>
  <si>
    <t>ZONGULDAK</t>
  </si>
  <si>
    <t>ÇOLAKOĞLU</t>
  </si>
  <si>
    <t>UÇAR</t>
  </si>
  <si>
    <t>Hamdi</t>
  </si>
  <si>
    <t>MANİSA</t>
  </si>
  <si>
    <t>AKKAL</t>
  </si>
  <si>
    <t>ÜNAL</t>
  </si>
  <si>
    <t>Cumhur</t>
  </si>
  <si>
    <t>SİNOP</t>
  </si>
  <si>
    <t>MAVİŞ</t>
  </si>
  <si>
    <t>Nazım</t>
  </si>
  <si>
    <t>KOD</t>
  </si>
  <si>
    <t>İLİ</t>
  </si>
  <si>
    <t>SOYADI</t>
  </si>
  <si>
    <t>ADI</t>
  </si>
  <si>
    <t>2018 YILI (2019 BÜTÇESİ)</t>
  </si>
  <si>
    <t>2019 YILI (2020 BÜTÇESİ)</t>
  </si>
  <si>
    <t>2020 YILI (2021 BÜTÇESİ)</t>
  </si>
  <si>
    <t>GrupYön.Kur.Üyesi</t>
  </si>
  <si>
    <t>ERDİNÇ</t>
  </si>
  <si>
    <t>Mehmet Şükrü</t>
  </si>
  <si>
    <t>SARIEROĞLU</t>
  </si>
  <si>
    <t>Gen.Bşk.Yrd.</t>
  </si>
  <si>
    <t>Jandarma Genel Komutanlığı, Sahil Güvenlik Komutanlığı</t>
  </si>
  <si>
    <t>ADIYAMAN</t>
  </si>
  <si>
    <t>FIRAT</t>
  </si>
  <si>
    <t>İbrahim Halil</t>
  </si>
  <si>
    <t>TAŞ</t>
  </si>
  <si>
    <t>Yakup</t>
  </si>
  <si>
    <t>TOPRAK</t>
  </si>
  <si>
    <t>Muhammed Fatih</t>
  </si>
  <si>
    <t>EROĞLU</t>
  </si>
  <si>
    <t>Veysel</t>
  </si>
  <si>
    <t>ÖZKAYA</t>
  </si>
  <si>
    <t>Ceza İnfaz Kurumları ile Tutukevleri İş Yurtları Kurumu, Türkiye Adalet Akademisi Başkanlığı</t>
  </si>
  <si>
    <t>AKSARAY</t>
  </si>
  <si>
    <t>AYDOĞDU</t>
  </si>
  <si>
    <t>İNCEÖZ</t>
  </si>
  <si>
    <t>İlknur</t>
  </si>
  <si>
    <t>AKDOĞAN</t>
  </si>
  <si>
    <t>Yalçın</t>
  </si>
  <si>
    <t>Milli Güvenlik Kurulu Genel Sekreterliği</t>
  </si>
  <si>
    <t>Ali İhsan</t>
  </si>
  <si>
    <t>Barış</t>
  </si>
  <si>
    <t>BOSTANCI</t>
  </si>
  <si>
    <t>Mehmet Naci</t>
  </si>
  <si>
    <t xml:space="preserve">Türkiye Su Enstitüsü </t>
  </si>
  <si>
    <t>ÇAM</t>
  </si>
  <si>
    <t>Lütfiye Selva</t>
  </si>
  <si>
    <t>Kom.Bşk.Yd.</t>
  </si>
  <si>
    <t>KOM.BŞK.</t>
  </si>
  <si>
    <t>Fatih</t>
  </si>
  <si>
    <t>TURAN</t>
  </si>
  <si>
    <t>TÜRKEŞ</t>
  </si>
  <si>
    <t>Yıldırım Tuğrul</t>
  </si>
  <si>
    <t>Sena Nur</t>
  </si>
  <si>
    <t>ARDAHAN</t>
  </si>
  <si>
    <t>ATALAY</t>
  </si>
  <si>
    <t>SAVAŞ</t>
  </si>
  <si>
    <t>Pakize Mutlu</t>
  </si>
  <si>
    <t>BARTIN</t>
  </si>
  <si>
    <t>TUNÇ</t>
  </si>
  <si>
    <t>Yılmaz</t>
  </si>
  <si>
    <t>2. Tur Şahıs</t>
  </si>
  <si>
    <t>BİNGÖL</t>
  </si>
  <si>
    <t>BERDİBEK</t>
  </si>
  <si>
    <t>Feyzi</t>
  </si>
  <si>
    <t>5. Tur Şahsi</t>
  </si>
  <si>
    <t>YILMAZ</t>
  </si>
  <si>
    <t>Cevdet</t>
  </si>
  <si>
    <t>KİLER</t>
  </si>
  <si>
    <t>Vahit</t>
  </si>
  <si>
    <t>MKYK-YD</t>
  </si>
  <si>
    <t>BaşkanlıkDivanı</t>
  </si>
  <si>
    <t>ALA</t>
  </si>
  <si>
    <t>Efkan</t>
  </si>
  <si>
    <t>ÇAVUŞOĞLU</t>
  </si>
  <si>
    <t>PİDHK-YD</t>
  </si>
  <si>
    <t>GrupBaşkanVek.</t>
  </si>
  <si>
    <t>AKBAŞOĞLU</t>
  </si>
  <si>
    <t>Muhammet Emin</t>
  </si>
  <si>
    <t>3. Tur Şahıs</t>
  </si>
  <si>
    <t>Ahmet Sami</t>
  </si>
  <si>
    <t>Oğuzhan</t>
  </si>
  <si>
    <t>Cahit</t>
  </si>
  <si>
    <t>TİN</t>
  </si>
  <si>
    <t>Şahin</t>
  </si>
  <si>
    <t>BAL</t>
  </si>
  <si>
    <t>Ebubekir</t>
  </si>
  <si>
    <t>EKER</t>
  </si>
  <si>
    <t>Mehmet Mehdi</t>
  </si>
  <si>
    <t xml:space="preserve">Helal Akreditasyon Kurumu </t>
  </si>
  <si>
    <t>AĞAR</t>
  </si>
  <si>
    <t>Zülfü Tolga</t>
  </si>
  <si>
    <t>DEMİRBAĞ</t>
  </si>
  <si>
    <t>Zülfü</t>
  </si>
  <si>
    <t>Burhan</t>
  </si>
  <si>
    <t>AKDAĞ</t>
  </si>
  <si>
    <t>ALTINOK</t>
  </si>
  <si>
    <t>Selami</t>
  </si>
  <si>
    <t>Kamu Gözetimi, Muhasebe ve Denetim Standartları Kurumu, Türkiye İstatistik Kurumu</t>
  </si>
  <si>
    <t>TAŞKESENLİOĞLU BAN</t>
  </si>
  <si>
    <t>Nabi</t>
  </si>
  <si>
    <t>GrupDenetçisi</t>
  </si>
  <si>
    <t>KARACAN</t>
  </si>
  <si>
    <t>Harun</t>
  </si>
  <si>
    <t>Mehmet</t>
  </si>
  <si>
    <t>Türk İşbirliği ve Koordinasyon Ajansı Bşk</t>
  </si>
  <si>
    <t>KOÇER</t>
  </si>
  <si>
    <t>Nejat</t>
  </si>
  <si>
    <t>UZER</t>
  </si>
  <si>
    <t>Kadir</t>
  </si>
  <si>
    <t>GrpDisiplinKur.Üyesi</t>
  </si>
  <si>
    <t>AKGÜL</t>
  </si>
  <si>
    <t>Hacı Osman</t>
  </si>
  <si>
    <t>HAKKARİ</t>
  </si>
  <si>
    <t>DİNÇ</t>
  </si>
  <si>
    <t>Husret</t>
  </si>
  <si>
    <t>ÖZEL</t>
  </si>
  <si>
    <t>Abdulkadir</t>
  </si>
  <si>
    <t>1. Tur Şahıs</t>
  </si>
  <si>
    <t>ŞANVERDİ</t>
  </si>
  <si>
    <t>TÜRKOĞLU</t>
  </si>
  <si>
    <t>Hacı Bayram</t>
  </si>
  <si>
    <t>ISPARTA</t>
  </si>
  <si>
    <t>BİLGİÇ</t>
  </si>
  <si>
    <t>Süreyya Sadi</t>
  </si>
  <si>
    <t>GÖKGÖZ</t>
  </si>
  <si>
    <t>Mehmet Uğur</t>
  </si>
  <si>
    <t>BABUŞCU</t>
  </si>
  <si>
    <t>Aziz</t>
  </si>
  <si>
    <t>BAYRAM</t>
  </si>
  <si>
    <t>Serkan</t>
  </si>
  <si>
    <t>BOYRAZ</t>
  </si>
  <si>
    <t>BOZKIR</t>
  </si>
  <si>
    <t>Volkan</t>
  </si>
  <si>
    <t>CANİKLİ</t>
  </si>
  <si>
    <t>Nurettin</t>
  </si>
  <si>
    <t>Bütçe Tümü Açılış Grup</t>
  </si>
  <si>
    <t>ÇAMLI</t>
  </si>
  <si>
    <t>Ahmet Hamdi</t>
  </si>
  <si>
    <t>DEDEGİL</t>
  </si>
  <si>
    <t>Alev</t>
  </si>
  <si>
    <t>DEMİRÖZ</t>
  </si>
  <si>
    <t>Vedat</t>
  </si>
  <si>
    <t>DURGUT</t>
  </si>
  <si>
    <t>Müşerref Pervin Tuba</t>
  </si>
  <si>
    <t>GÜLER</t>
  </si>
  <si>
    <t>KALSIN</t>
  </si>
  <si>
    <t>Canan</t>
  </si>
  <si>
    <t>KANDEMİR</t>
  </si>
  <si>
    <t>Erkan</t>
  </si>
  <si>
    <t>Devlet Opera ve Balesi Genel Müdürlüğü, Devlet Tiyatroları Genel Müdürlüğü</t>
  </si>
  <si>
    <t>Akif Çağatay</t>
  </si>
  <si>
    <t>KUBAT</t>
  </si>
  <si>
    <t>Mehmet Doğan</t>
  </si>
  <si>
    <t>KURTULMUŞ</t>
  </si>
  <si>
    <t>Numan</t>
  </si>
  <si>
    <t>GenelBaşkanVekili</t>
  </si>
  <si>
    <t>ÖZSOY</t>
  </si>
  <si>
    <t>Eyüp</t>
  </si>
  <si>
    <t>SATIR</t>
  </si>
  <si>
    <t>Mihrimah Belma</t>
  </si>
  <si>
    <t>SAYAN KAYA</t>
  </si>
  <si>
    <t>Fatma Betül</t>
  </si>
  <si>
    <t>Aile, Çalışma ve Sosyal Hizmetleri Bakanlığı</t>
  </si>
  <si>
    <t>Yurtdışı Türkler ve Akraba Topluluklar Bşk.</t>
  </si>
  <si>
    <t>ŞENTÜRK</t>
  </si>
  <si>
    <t>Hulusi</t>
  </si>
  <si>
    <t>UÇMA</t>
  </si>
  <si>
    <t>İsmet</t>
  </si>
  <si>
    <t>Şirin</t>
  </si>
  <si>
    <t>Kesin Hesap 7. Madde</t>
  </si>
  <si>
    <t>DAĞ</t>
  </si>
  <si>
    <t>Hamza</t>
  </si>
  <si>
    <t>Mahmut Atilla</t>
  </si>
  <si>
    <t>KIRKPINAR</t>
  </si>
  <si>
    <t>Yaşar</t>
  </si>
  <si>
    <t>III.TUR ŞAHIS</t>
  </si>
  <si>
    <t>F. Alpay</t>
  </si>
  <si>
    <t>YILDIRIM</t>
  </si>
  <si>
    <t>Binali</t>
  </si>
  <si>
    <t>GÜVENÇ</t>
  </si>
  <si>
    <t>Celalettin</t>
  </si>
  <si>
    <t>SEZAL</t>
  </si>
  <si>
    <t>Mehmet Cihat</t>
  </si>
  <si>
    <t>Mahir</t>
  </si>
  <si>
    <t>Atatürk Kültür, Dil ve Tarih Yüksek Kurumu, Atatürk Araştırma Merkezi, Atatürk Kültür Merkezi</t>
  </si>
  <si>
    <t>KARS</t>
  </si>
  <si>
    <t>Yunus</t>
  </si>
  <si>
    <t>KÖYLÜ</t>
  </si>
  <si>
    <t>Hakkı</t>
  </si>
  <si>
    <t>ELİTAŞ</t>
  </si>
  <si>
    <t>NERGİS</t>
  </si>
  <si>
    <t>Hülya</t>
  </si>
  <si>
    <t>ÖZHASEKİ</t>
  </si>
  <si>
    <t>Taner</t>
  </si>
  <si>
    <t>KIRIKKALE</t>
  </si>
  <si>
    <t>CAN</t>
  </si>
  <si>
    <t>Ramazan</t>
  </si>
  <si>
    <t>KİLİS</t>
  </si>
  <si>
    <t>DAL</t>
  </si>
  <si>
    <t>Ahmet Salih</t>
  </si>
  <si>
    <t>DÜLGER</t>
  </si>
  <si>
    <t>Mustafa Hilmi</t>
  </si>
  <si>
    <t>Fikri</t>
  </si>
  <si>
    <t>YAMAN</t>
  </si>
  <si>
    <t>Cemil</t>
  </si>
  <si>
    <t>Mehmet Akif</t>
  </si>
  <si>
    <t>ZEYBEK</t>
  </si>
  <si>
    <t>AĞRALI</t>
  </si>
  <si>
    <t>AKYÜREK</t>
  </si>
  <si>
    <t>Tahir</t>
  </si>
  <si>
    <t>ALTUNYALDIZ</t>
  </si>
  <si>
    <t>Ziya</t>
  </si>
  <si>
    <t xml:space="preserve">Rekabet Kurumu </t>
  </si>
  <si>
    <t xml:space="preserve">Hakimler ve Savcılar Kurulu, Türkiye Adalet Akademisi Başkanlığı </t>
  </si>
  <si>
    <t>Bankacılık Düzenleme ve Denetleme Kurumu, Sermaye Piyasası Kurulu</t>
  </si>
  <si>
    <t>ÇALIK</t>
  </si>
  <si>
    <t>Öznur</t>
  </si>
  <si>
    <t>Uğur</t>
  </si>
  <si>
    <t>BAYBATUR</t>
  </si>
  <si>
    <t>Murat</t>
  </si>
  <si>
    <t>BİLEN</t>
  </si>
  <si>
    <t>KAPLAN KIVIRCIK</t>
  </si>
  <si>
    <t>Semra</t>
  </si>
  <si>
    <t>DİNÇEL</t>
  </si>
  <si>
    <t>Şeyhmus</t>
  </si>
  <si>
    <t>MUĞLA</t>
  </si>
  <si>
    <t>Mehmet Yavuz</t>
  </si>
  <si>
    <t>EROL GÖKCAN</t>
  </si>
  <si>
    <t>Yelda</t>
  </si>
  <si>
    <t>GÜNDOĞDU</t>
  </si>
  <si>
    <t>TAŞCI</t>
  </si>
  <si>
    <t>Ergün</t>
  </si>
  <si>
    <t>BAK</t>
  </si>
  <si>
    <t>Osman Aşkın</t>
  </si>
  <si>
    <t>YAZICI</t>
  </si>
  <si>
    <t>Hayati</t>
  </si>
  <si>
    <t>SOFUOĞLU</t>
  </si>
  <si>
    <t>Kenan</t>
  </si>
  <si>
    <t>DEMİRCAN</t>
  </si>
  <si>
    <t>KARAASLAN</t>
  </si>
  <si>
    <t>Yusuf Ziya</t>
  </si>
  <si>
    <t>SİİRT</t>
  </si>
  <si>
    <t>ÖREN</t>
  </si>
  <si>
    <t>6. Tur Şahıs</t>
  </si>
  <si>
    <t>FAKIBABA</t>
  </si>
  <si>
    <t>Ahmet Eşref</t>
  </si>
  <si>
    <t>GÜLPINAR</t>
  </si>
  <si>
    <t>Mehmet Kasım</t>
  </si>
  <si>
    <t>ÖZCAN</t>
  </si>
  <si>
    <t>ŞIRNAK</t>
  </si>
  <si>
    <t>BİRLİK</t>
  </si>
  <si>
    <t>Rizgin</t>
  </si>
  <si>
    <t>7. Tur Şahıs</t>
  </si>
  <si>
    <t>ŞENTOP</t>
  </si>
  <si>
    <t>BEYAZIT</t>
  </si>
  <si>
    <t>Yusuf</t>
  </si>
  <si>
    <t>Milli Saraylar İdaresi Başkanlığı</t>
  </si>
  <si>
    <t>ZENGİN</t>
  </si>
  <si>
    <t>Özlem</t>
  </si>
  <si>
    <t>Muhammet</t>
  </si>
  <si>
    <t>GÜNNAR</t>
  </si>
  <si>
    <t>Adnan</t>
  </si>
  <si>
    <t>UŞAK</t>
  </si>
  <si>
    <t>ALTAY</t>
  </si>
  <si>
    <t>VAN</t>
  </si>
  <si>
    <t>ARVAS</t>
  </si>
  <si>
    <t>Abdulahat</t>
  </si>
  <si>
    <t>GÜLAÇAR</t>
  </si>
  <si>
    <t>Osman Nuri</t>
  </si>
  <si>
    <t>KARTAL</t>
  </si>
  <si>
    <t>İrfan</t>
  </si>
  <si>
    <t>Bütçe Tümü Kapanış Şahıs</t>
  </si>
  <si>
    <t>YOZGAT</t>
  </si>
  <si>
    <t>BAŞER</t>
  </si>
  <si>
    <t>BOZDAĞ</t>
  </si>
  <si>
    <t>Bekir</t>
  </si>
  <si>
    <t>TÜRKMEN</t>
  </si>
  <si>
    <t>Polat</t>
  </si>
  <si>
    <t>8. Tur Şahıs</t>
  </si>
  <si>
    <t>VURAL ÇOKAL</t>
  </si>
  <si>
    <t>Tuba</t>
  </si>
  <si>
    <t>Mv Kod</t>
  </si>
  <si>
    <t>Tamer DAĞLI - Adana</t>
  </si>
  <si>
    <t>Mücahit DURMUŞOĞLU - Osmaniye</t>
  </si>
  <si>
    <t>İbrahim AYDEMİR - Erzurum</t>
  </si>
  <si>
    <t>Selahattin MİNSOLMAZ - Kırklareli</t>
  </si>
  <si>
    <t>Mustafa DEMİR - İstanbul</t>
  </si>
  <si>
    <t>Sabahat ÖZGÜRSOY ÇELİK - Hatay</t>
  </si>
  <si>
    <t>Çiğdem ERDOĞAN ATABEK - Sakarya</t>
  </si>
  <si>
    <t>İbrahim Halil FIRAT - Adıyaman</t>
  </si>
  <si>
    <t xml:space="preserve">Şenel YEDİYILDIZ </t>
  </si>
  <si>
    <t xml:space="preserve"> Ordu</t>
  </si>
  <si>
    <t xml:space="preserve">İmran KILIÇ </t>
  </si>
  <si>
    <t xml:space="preserve"> Kahramanmaraş</t>
  </si>
  <si>
    <t xml:space="preserve">Bayram ÖZÇELİK </t>
  </si>
  <si>
    <t xml:space="preserve"> Burdur</t>
  </si>
  <si>
    <t xml:space="preserve">İsmail KAYA </t>
  </si>
  <si>
    <t xml:space="preserve"> Osmaniye</t>
  </si>
  <si>
    <t xml:space="preserve">Mücahit DURMUŞOĞLU </t>
  </si>
  <si>
    <t xml:space="preserve">Necip NASIR </t>
  </si>
  <si>
    <t xml:space="preserve"> İzmir</t>
  </si>
  <si>
    <t xml:space="preserve">Hacı Ahmet ÖZDEMİR </t>
  </si>
  <si>
    <t xml:space="preserve"> Konya</t>
  </si>
  <si>
    <t xml:space="preserve">Yavuz ERGUN </t>
  </si>
  <si>
    <t xml:space="preserve"> Niğde</t>
  </si>
  <si>
    <t xml:space="preserve">Halil ETYEMEZ </t>
  </si>
  <si>
    <t xml:space="preserve">Mustafa Levent KARAHOCAGİL </t>
  </si>
  <si>
    <t xml:space="preserve"> Amasya</t>
  </si>
  <si>
    <t xml:space="preserve">Atilla ÖDÜNÇ </t>
  </si>
  <si>
    <t xml:space="preserve"> Bursa</t>
  </si>
  <si>
    <t xml:space="preserve">Muhammet Müfit AYDIN </t>
  </si>
  <si>
    <t xml:space="preserve">Nevzat ŞATIROĞLU </t>
  </si>
  <si>
    <t xml:space="preserve"> İstanbul</t>
  </si>
  <si>
    <t xml:space="preserve">Hakan KAHTALI </t>
  </si>
  <si>
    <t xml:space="preserve"> Malatya</t>
  </si>
  <si>
    <t xml:space="preserve">Metin ÇELİK </t>
  </si>
  <si>
    <t xml:space="preserve"> Kastamonu</t>
  </si>
  <si>
    <t xml:space="preserve">İffet POLAT </t>
  </si>
  <si>
    <t xml:space="preserve">İshak GAZEL </t>
  </si>
  <si>
    <t xml:space="preserve"> Kütahya</t>
  </si>
  <si>
    <t xml:space="preserve">Selman Oğuzhan ESER </t>
  </si>
  <si>
    <t xml:space="preserve"> Karaman</t>
  </si>
  <si>
    <t xml:space="preserve">Hamdi UÇAR </t>
  </si>
  <si>
    <t xml:space="preserve"> Zonguldak</t>
  </si>
  <si>
    <t xml:space="preserve">Halis DALKILIÇ </t>
  </si>
  <si>
    <t xml:space="preserve">Mustafa DEMİR </t>
  </si>
  <si>
    <t xml:space="preserve">Zafer IŞIK </t>
  </si>
  <si>
    <t xml:space="preserve">Habibe ÖÇAL </t>
  </si>
  <si>
    <t xml:space="preserve">Mehmet Emin ŞİMŞEK </t>
  </si>
  <si>
    <t xml:space="preserve"> Muş</t>
  </si>
  <si>
    <t xml:space="preserve">Ali ŞAHİN </t>
  </si>
  <si>
    <t xml:space="preserve"> Gaziantep</t>
  </si>
  <si>
    <t xml:space="preserve">Selim GÜLTEKİN </t>
  </si>
  <si>
    <t xml:space="preserve">Zeynep GÜL YILMAZ </t>
  </si>
  <si>
    <t xml:space="preserve"> Mersin</t>
  </si>
  <si>
    <t xml:space="preserve">Bahar AYVAZOĞLU </t>
  </si>
  <si>
    <t xml:space="preserve"> Trabzon</t>
  </si>
  <si>
    <t xml:space="preserve">Mehmet Habib SOLUK </t>
  </si>
  <si>
    <t xml:space="preserve"> Sivas</t>
  </si>
  <si>
    <t xml:space="preserve">Cemal BEKLE </t>
  </si>
  <si>
    <t xml:space="preserve">Cumhur ÜNAL </t>
  </si>
  <si>
    <t xml:space="preserve"> Karabük</t>
  </si>
  <si>
    <t xml:space="preserve">İbrahim Halil FIRAT </t>
  </si>
  <si>
    <t xml:space="preserve"> Adıyaman</t>
  </si>
  <si>
    <t xml:space="preserve">Ceyda BÖLÜNMEZ ÇANKIRI </t>
  </si>
  <si>
    <t xml:space="preserve">Tamer DAĞLI </t>
  </si>
  <si>
    <t xml:space="preserve"> Adana</t>
  </si>
  <si>
    <t xml:space="preserve">İlyas ŞEKER </t>
  </si>
  <si>
    <t xml:space="preserve"> Kocaeli</t>
  </si>
  <si>
    <t xml:space="preserve">Rıza POSACI </t>
  </si>
  <si>
    <t xml:space="preserve"> Aydın</t>
  </si>
  <si>
    <t xml:space="preserve">Mehmet Ali CEVHERİ </t>
  </si>
  <si>
    <t xml:space="preserve"> Şanlıurfa</t>
  </si>
  <si>
    <t xml:space="preserve">Kemal ÇELİK </t>
  </si>
  <si>
    <t xml:space="preserve"> Antalya</t>
  </si>
  <si>
    <t xml:space="preserve">İsmail TAMER </t>
  </si>
  <si>
    <t xml:space="preserve"> Kayseri</t>
  </si>
  <si>
    <t xml:space="preserve">İsmail Emrah KARAYEL </t>
  </si>
  <si>
    <t xml:space="preserve">Recep UNCUOĞLU </t>
  </si>
  <si>
    <t xml:space="preserve"> Sakarya</t>
  </si>
  <si>
    <t xml:space="preserve">F. Alpay ÖZALAN </t>
  </si>
  <si>
    <t xml:space="preserve">İbrahim AYDEMİR </t>
  </si>
  <si>
    <t xml:space="preserve"> Erzurum</t>
  </si>
  <si>
    <t xml:space="preserve">Meliha AKYOL </t>
  </si>
  <si>
    <t xml:space="preserve"> Yalova</t>
  </si>
  <si>
    <t xml:space="preserve">Hacı ÖZKAN </t>
  </si>
  <si>
    <t xml:space="preserve">Yücel MENEKŞE </t>
  </si>
  <si>
    <t xml:space="preserve"> Nevşehir</t>
  </si>
  <si>
    <t xml:space="preserve">Atay USLU </t>
  </si>
  <si>
    <t xml:space="preserve">Selahattin MİNSOLMAZ </t>
  </si>
  <si>
    <t xml:space="preserve"> Kırklareli</t>
  </si>
  <si>
    <t xml:space="preserve">Nilgün ÖK </t>
  </si>
  <si>
    <t xml:space="preserve"> Denizli</t>
  </si>
  <si>
    <t xml:space="preserve">Fatma AKSAL </t>
  </si>
  <si>
    <t xml:space="preserve"> Edirne</t>
  </si>
  <si>
    <t xml:space="preserve">Bülent TÜFENKCİ </t>
  </si>
  <si>
    <t xml:space="preserve">Rümeysa KADAK </t>
  </si>
  <si>
    <t xml:space="preserve">Tamer AKKAL </t>
  </si>
  <si>
    <t xml:space="preserve"> Manisa</t>
  </si>
  <si>
    <t xml:space="preserve">Radiye Sezer KATIRCIOĞLU </t>
  </si>
  <si>
    <t xml:space="preserve">Sabri ÖZTÜRK </t>
  </si>
  <si>
    <t xml:space="preserve"> Giresun</t>
  </si>
  <si>
    <t xml:space="preserve">Mustafa KENDİRLİ </t>
  </si>
  <si>
    <t xml:space="preserve"> Kırşehir</t>
  </si>
  <si>
    <t xml:space="preserve">Ahmet AKAY </t>
  </si>
  <si>
    <t xml:space="preserve">Tülay KAYNARCA </t>
  </si>
  <si>
    <t xml:space="preserve">Mustafa ATAŞ </t>
  </si>
  <si>
    <t xml:space="preserve">Adil ÇELİK </t>
  </si>
  <si>
    <t xml:space="preserve"> Balıkesir</t>
  </si>
  <si>
    <t xml:space="preserve">Orhan YEGİN </t>
  </si>
  <si>
    <t xml:space="preserve"> Ankara</t>
  </si>
  <si>
    <t xml:space="preserve">Süleyman KARAMAN </t>
  </si>
  <si>
    <t xml:space="preserve"> Erzincan</t>
  </si>
  <si>
    <t xml:space="preserve">Derya BAKBAK </t>
  </si>
  <si>
    <t xml:space="preserve">Hüseyin YAYMAN </t>
  </si>
  <si>
    <t xml:space="preserve"> Hatay</t>
  </si>
  <si>
    <t xml:space="preserve">Sabahat ÖZGÜRSOY ÇELİK </t>
  </si>
  <si>
    <t xml:space="preserve">Fetani BATTAL </t>
  </si>
  <si>
    <t xml:space="preserve"> Bayburt</t>
  </si>
  <si>
    <t xml:space="preserve">Çiğdem ERDOĞAN ATABEK </t>
  </si>
  <si>
    <t xml:space="preserve">Muhammed AVCI </t>
  </si>
  <si>
    <t xml:space="preserve"> Rize</t>
  </si>
  <si>
    <t xml:space="preserve">Gülay SAMANCI </t>
  </si>
  <si>
    <t xml:space="preserve">Osman MESTEN </t>
  </si>
  <si>
    <t xml:space="preserve">Zemzem Gülender AÇANAL </t>
  </si>
  <si>
    <t xml:space="preserve">Nazım MAVİŞ </t>
  </si>
  <si>
    <t xml:space="preserve"> Sinop</t>
  </si>
  <si>
    <t xml:space="preserve">Pakize Mutlu AYDEMİR </t>
  </si>
  <si>
    <t xml:space="preserve">Tuba VURAL ÇOKAL </t>
  </si>
  <si>
    <t>var</t>
  </si>
  <si>
    <t>Adı</t>
  </si>
  <si>
    <t>K.MARAŞ</t>
  </si>
  <si>
    <t>S.H.</t>
  </si>
  <si>
    <t>Kod</t>
  </si>
  <si>
    <t>Cep Numarası</t>
  </si>
  <si>
    <t>Grup Yönetim Kurulu Üyesi</t>
  </si>
  <si>
    <t>Grup Başkan Vekili</t>
  </si>
  <si>
    <t>05337663247</t>
  </si>
  <si>
    <t>Bülent TURAN - Çanakkale</t>
  </si>
  <si>
    <t>05325054026</t>
  </si>
  <si>
    <t>Mehmet MUŞ - İstanbul</t>
  </si>
  <si>
    <t>05337341295</t>
  </si>
  <si>
    <t>Salih CORA - Trabzon</t>
  </si>
  <si>
    <t>05331678223</t>
  </si>
  <si>
    <t>Fatih ŞAHİN - Ankara</t>
  </si>
  <si>
    <t>05322704620</t>
  </si>
  <si>
    <t>05324950202</t>
  </si>
  <si>
    <t>05326822074</t>
  </si>
  <si>
    <t>05333743252</t>
  </si>
  <si>
    <t>Hasan ÇİLEZ - Amasya</t>
  </si>
  <si>
    <t>Cahit ÖZKAN - Denizli</t>
  </si>
  <si>
    <t>05325740602</t>
  </si>
  <si>
    <t>Özlem ZENGİN - Tokat</t>
  </si>
  <si>
    <t>05324460303</t>
  </si>
  <si>
    <t>05322851875</t>
  </si>
  <si>
    <t>Metin GÜNDOĞDU - Ordu</t>
  </si>
  <si>
    <t>05422527355</t>
  </si>
  <si>
    <t>05325003898</t>
  </si>
  <si>
    <t>05331528068</t>
  </si>
  <si>
    <t>Muhammet Emin AKBAŞOĞLU - Çankırı</t>
  </si>
  <si>
    <t>05301056868</t>
  </si>
  <si>
    <t>Abdullah GÜLER - İstanbul</t>
  </si>
  <si>
    <t>05323964860</t>
  </si>
  <si>
    <t>05323524204</t>
  </si>
  <si>
    <t>İsmail BİLEN - Manisa</t>
  </si>
  <si>
    <t>05311051515</t>
  </si>
  <si>
    <t>Ramazan CAN - Kırıkkale</t>
  </si>
  <si>
    <t>05336590000</t>
  </si>
  <si>
    <t>05336440202</t>
  </si>
  <si>
    <t>05323421350</t>
  </si>
  <si>
    <t>Grup Başkanı</t>
  </si>
  <si>
    <t>Mehmet Naci BOSTANCI - Ankara</t>
  </si>
  <si>
    <t>05322337656</t>
  </si>
  <si>
    <t>05337380197</t>
  </si>
  <si>
    <t>05332910322</t>
  </si>
  <si>
    <t>05301051960</t>
  </si>
  <si>
    <t>05347794504</t>
  </si>
  <si>
    <t>05332561102</t>
  </si>
  <si>
    <t>05437474040</t>
  </si>
  <si>
    <t>05301042929</t>
  </si>
  <si>
    <t>05322611160</t>
  </si>
  <si>
    <t>05320101806</t>
  </si>
  <si>
    <t>05326769970</t>
  </si>
  <si>
    <t>Ahmet ÖZDEMİR - Kahramanmaraş</t>
  </si>
  <si>
    <t>05323477142</t>
  </si>
  <si>
    <t>05321765078</t>
  </si>
  <si>
    <t>05326982461</t>
  </si>
  <si>
    <t>05324244558</t>
  </si>
  <si>
    <t>05527400707</t>
  </si>
  <si>
    <t>05063337565</t>
  </si>
  <si>
    <t>05412128909</t>
  </si>
  <si>
    <t>05326123653</t>
  </si>
  <si>
    <t>05324079911</t>
  </si>
  <si>
    <t>05327226166</t>
  </si>
  <si>
    <t>05436860951</t>
  </si>
  <si>
    <t>05322512160</t>
  </si>
  <si>
    <t>05320681010</t>
  </si>
  <si>
    <t>05334337465</t>
  </si>
  <si>
    <t>05323891010</t>
  </si>
  <si>
    <t>05537481044</t>
  </si>
  <si>
    <t>05324151339</t>
  </si>
  <si>
    <t>05323141973</t>
  </si>
  <si>
    <t>05305146969</t>
  </si>
  <si>
    <t>05303401111</t>
  </si>
  <si>
    <t>05322136241</t>
  </si>
  <si>
    <t>05337663904</t>
  </si>
  <si>
    <t>05321131313</t>
  </si>
  <si>
    <t>05337155378</t>
  </si>
  <si>
    <t>05347992110</t>
  </si>
  <si>
    <t>05327109061</t>
  </si>
  <si>
    <t>05326531110</t>
  </si>
  <si>
    <t>05324736323</t>
  </si>
  <si>
    <t>05324282964</t>
  </si>
  <si>
    <t>05323060699</t>
  </si>
  <si>
    <t>05323931745</t>
  </si>
  <si>
    <t>05325927991</t>
  </si>
  <si>
    <t>05324343464</t>
  </si>
  <si>
    <t>05325498101</t>
  </si>
  <si>
    <t>05323375651</t>
  </si>
  <si>
    <t>05322410896</t>
  </si>
  <si>
    <t>05324161924</t>
  </si>
  <si>
    <t>05326280630</t>
  </si>
  <si>
    <t>05338106338</t>
  </si>
  <si>
    <t>05444452074</t>
  </si>
  <si>
    <t>05337310272</t>
  </si>
  <si>
    <t>Grup Başkan Vek.</t>
  </si>
  <si>
    <t>05335129343</t>
  </si>
  <si>
    <t>05322370040</t>
  </si>
  <si>
    <t>05324759471</t>
  </si>
  <si>
    <t>05055491480</t>
  </si>
  <si>
    <t>05336448782</t>
  </si>
  <si>
    <t>05331415030</t>
  </si>
  <si>
    <t>05333877869</t>
  </si>
  <si>
    <t>05335279818</t>
  </si>
  <si>
    <t>05306620453</t>
  </si>
  <si>
    <t>05324465854</t>
  </si>
  <si>
    <t>05304348585</t>
  </si>
  <si>
    <t>05063332605</t>
  </si>
  <si>
    <t>05323121403</t>
  </si>
  <si>
    <t>05306142487</t>
  </si>
  <si>
    <t>05326686804</t>
  </si>
  <si>
    <t>05332362323</t>
  </si>
  <si>
    <t>05324149770</t>
  </si>
  <si>
    <t>05323337494</t>
  </si>
  <si>
    <t>05057772302</t>
  </si>
  <si>
    <t>05327727338</t>
  </si>
  <si>
    <t>05055050040</t>
  </si>
  <si>
    <t>05323281629</t>
  </si>
  <si>
    <t>05054665021</t>
  </si>
  <si>
    <t>05323171047</t>
  </si>
  <si>
    <t>05326379193</t>
  </si>
  <si>
    <t>05323134512</t>
  </si>
  <si>
    <t>05312619230</t>
  </si>
  <si>
    <t>05325832668</t>
  </si>
  <si>
    <t>05327302132</t>
  </si>
  <si>
    <t>05323221783</t>
  </si>
  <si>
    <t>05373979617</t>
  </si>
  <si>
    <t>05335911208</t>
  </si>
  <si>
    <t>05333322261</t>
  </si>
  <si>
    <t>05323235504</t>
  </si>
  <si>
    <t>05331372727</t>
  </si>
  <si>
    <t>05322015620</t>
  </si>
  <si>
    <t>05322474955</t>
  </si>
  <si>
    <t>05338119011</t>
  </si>
  <si>
    <t>05324142413</t>
  </si>
  <si>
    <t>05305812929</t>
  </si>
  <si>
    <t>05322871879</t>
  </si>
  <si>
    <t>05336686228</t>
  </si>
  <si>
    <t>05333744252</t>
  </si>
  <si>
    <t>05333999300</t>
  </si>
  <si>
    <t>05323557580</t>
  </si>
  <si>
    <t>05325858008</t>
  </si>
  <si>
    <t>05323315486</t>
  </si>
  <si>
    <t>TBMM Başk.</t>
  </si>
  <si>
    <t>05323260947</t>
  </si>
  <si>
    <t>05057773222</t>
  </si>
  <si>
    <t>05302924545</t>
  </si>
  <si>
    <t>05057773408</t>
  </si>
  <si>
    <t>05337626502</t>
  </si>
  <si>
    <t>05322343602</t>
  </si>
  <si>
    <t>05339666666</t>
  </si>
  <si>
    <t>05322717624</t>
  </si>
  <si>
    <t>05332812149</t>
  </si>
  <si>
    <t>05309301515</t>
  </si>
  <si>
    <t>05325902828</t>
  </si>
  <si>
    <t>05332750755</t>
  </si>
  <si>
    <t>05309300303</t>
  </si>
  <si>
    <t>05323225625</t>
  </si>
  <si>
    <t>05322410200</t>
  </si>
  <si>
    <t>05325737640</t>
  </si>
  <si>
    <t>05322168047</t>
  </si>
  <si>
    <t>05057778535</t>
  </si>
  <si>
    <t>05311611917</t>
  </si>
  <si>
    <t>05324476861</t>
  </si>
  <si>
    <t>05065879191</t>
  </si>
  <si>
    <t>05332767272</t>
  </si>
  <si>
    <t>05301741793</t>
  </si>
  <si>
    <t>05325255693</t>
  </si>
  <si>
    <t>05334195956</t>
  </si>
  <si>
    <t>05337272222</t>
  </si>
  <si>
    <t>05303100000</t>
  </si>
  <si>
    <t>05321735050</t>
  </si>
  <si>
    <t>05323617066</t>
  </si>
  <si>
    <t>Genel Başkan Vekili</t>
  </si>
  <si>
    <t>05320139917</t>
  </si>
  <si>
    <t>05309306060</t>
  </si>
  <si>
    <t>05522353372</t>
  </si>
  <si>
    <t>05322458912</t>
  </si>
  <si>
    <t>05323753434</t>
  </si>
  <si>
    <t>05433433434</t>
  </si>
  <si>
    <t>05324557733</t>
  </si>
  <si>
    <t>05323134225</t>
  </si>
  <si>
    <t>05327666059</t>
  </si>
  <si>
    <t>05334219245</t>
  </si>
  <si>
    <t>05302197045</t>
  </si>
  <si>
    <t>05327916481</t>
  </si>
  <si>
    <t>05380373877</t>
  </si>
  <si>
    <t>05323635030</t>
  </si>
  <si>
    <t>05335291516</t>
  </si>
  <si>
    <t>05332307213</t>
  </si>
  <si>
    <t>05324067321</t>
  </si>
  <si>
    <t>05322656043</t>
  </si>
  <si>
    <t>05327777776</t>
  </si>
  <si>
    <t>05320100707</t>
  </si>
  <si>
    <t>05309155299</t>
  </si>
  <si>
    <t>05058113341</t>
  </si>
  <si>
    <t>05063330246</t>
  </si>
  <si>
    <t>05324037204</t>
  </si>
  <si>
    <t>05323332212</t>
  </si>
  <si>
    <t>05301047564</t>
  </si>
  <si>
    <t>05327151010</t>
  </si>
  <si>
    <t>05063337800</t>
  </si>
  <si>
    <t>05458802233</t>
  </si>
  <si>
    <t>05323016064</t>
  </si>
  <si>
    <t>05053470558</t>
  </si>
  <si>
    <t>05066267163</t>
  </si>
  <si>
    <t>05425908849</t>
  </si>
  <si>
    <t>05323403737</t>
  </si>
  <si>
    <t>05309573838</t>
  </si>
  <si>
    <t>05332457777</t>
  </si>
  <si>
    <t>05423653866</t>
  </si>
  <si>
    <t>05304550038</t>
  </si>
  <si>
    <t>05321782728</t>
  </si>
  <si>
    <t>05057773877</t>
  </si>
  <si>
    <t>05323817171</t>
  </si>
  <si>
    <t>05322847900</t>
  </si>
  <si>
    <t>05322725922</t>
  </si>
  <si>
    <t>05356927976</t>
  </si>
  <si>
    <t>05322758985</t>
  </si>
  <si>
    <t>05323557511</t>
  </si>
  <si>
    <t>05063334166</t>
  </si>
  <si>
    <t>05352585237</t>
  </si>
  <si>
    <t>05322719991</t>
  </si>
  <si>
    <t>05322010540</t>
  </si>
  <si>
    <t>05325000953</t>
  </si>
  <si>
    <t>05324135489</t>
  </si>
  <si>
    <t>05057770642</t>
  </si>
  <si>
    <t>05332933993</t>
  </si>
  <si>
    <t>05308807570</t>
  </si>
  <si>
    <t>05324644430</t>
  </si>
  <si>
    <t>05305550842</t>
  </si>
  <si>
    <t>05339638950</t>
  </si>
  <si>
    <t>05432340242</t>
  </si>
  <si>
    <t>05063334282</t>
  </si>
  <si>
    <t>05327440231</t>
  </si>
  <si>
    <t>05336134157</t>
  </si>
  <si>
    <t>05325886454</t>
  </si>
  <si>
    <t>05558726600</t>
  </si>
  <si>
    <t>05337259237</t>
  </si>
  <si>
    <t>05322713677</t>
  </si>
  <si>
    <t>05336513382</t>
  </si>
  <si>
    <t>05322043711</t>
  </si>
  <si>
    <t>05322527743</t>
  </si>
  <si>
    <t>05337204867</t>
  </si>
  <si>
    <t>05322729022</t>
  </si>
  <si>
    <t>05324237772</t>
  </si>
  <si>
    <t>05303337353</t>
  </si>
  <si>
    <t>05324743934</t>
  </si>
  <si>
    <t>05322662170</t>
  </si>
  <si>
    <t>05336494108</t>
  </si>
  <si>
    <t>05307463333</t>
  </si>
  <si>
    <t>05326215802</t>
  </si>
  <si>
    <t>05057711403</t>
  </si>
  <si>
    <t>05327310645</t>
  </si>
  <si>
    <t>05552652985</t>
  </si>
  <si>
    <t>05322475415</t>
  </si>
  <si>
    <t>05427231947</t>
  </si>
  <si>
    <t>05324225533</t>
  </si>
  <si>
    <t>05322669281</t>
  </si>
  <si>
    <t>05332324971</t>
  </si>
  <si>
    <t>05324427211</t>
  </si>
  <si>
    <t>05325093600</t>
  </si>
  <si>
    <t>05322173768</t>
  </si>
  <si>
    <t>05309300707</t>
  </si>
  <si>
    <t>05325210807</t>
  </si>
  <si>
    <t>05327255604</t>
  </si>
  <si>
    <t>05063335334</t>
  </si>
  <si>
    <t>05057779534</t>
  </si>
  <si>
    <t>05300672054</t>
  </si>
  <si>
    <t>05454545454</t>
  </si>
  <si>
    <t>05322408625</t>
  </si>
  <si>
    <t>05337427976</t>
  </si>
  <si>
    <t>05324676182</t>
  </si>
  <si>
    <t>05325863871</t>
  </si>
  <si>
    <t>05423725859</t>
  </si>
  <si>
    <t>05322422324</t>
  </si>
  <si>
    <t>05337685555</t>
  </si>
  <si>
    <t>05426445664</t>
  </si>
  <si>
    <t>05324247463</t>
  </si>
  <si>
    <t>05323442166</t>
  </si>
  <si>
    <t>05052045858</t>
  </si>
  <si>
    <t>05053470500</t>
  </si>
  <si>
    <t>05063330063</t>
  </si>
  <si>
    <t>05322636197</t>
  </si>
  <si>
    <t>05424360025</t>
  </si>
  <si>
    <t>05309176363</t>
  </si>
  <si>
    <t>05300911489</t>
  </si>
  <si>
    <t>05324214786</t>
  </si>
  <si>
    <t>05325038477</t>
  </si>
  <si>
    <t>05523200663</t>
  </si>
  <si>
    <t>05326765795</t>
  </si>
  <si>
    <t>05054865560</t>
  </si>
  <si>
    <t>05326517068</t>
  </si>
  <si>
    <t>05053529404</t>
  </si>
  <si>
    <t>05323659434</t>
  </si>
  <si>
    <t>05320106060</t>
  </si>
  <si>
    <t>05323038929</t>
  </si>
  <si>
    <t>05055408748</t>
  </si>
  <si>
    <t>05309536161</t>
  </si>
  <si>
    <t>05327221015</t>
  </si>
  <si>
    <t>05324372420</t>
  </si>
  <si>
    <t>05322025195</t>
  </si>
  <si>
    <t>05067962522</t>
  </si>
  <si>
    <t>05323328762</t>
  </si>
  <si>
    <t>05324458565</t>
  </si>
  <si>
    <t>05322314178</t>
  </si>
  <si>
    <t>05336537399</t>
  </si>
  <si>
    <t>05326120958</t>
  </si>
  <si>
    <t>05424346611</t>
  </si>
  <si>
    <t>05301166666</t>
  </si>
  <si>
    <t>05333693477</t>
  </si>
  <si>
    <t>05323211936</t>
  </si>
  <si>
    <t>05304166767</t>
  </si>
  <si>
    <t>05557516345</t>
  </si>
  <si>
    <t>S.N.</t>
  </si>
  <si>
    <t>GENEL KURULDA HİÇ KONUŞMAYANLAR</t>
  </si>
  <si>
    <t>2021 YILI BÜTÇESİNDE HİÇ KONUŞMA VERİLEMEYEN İLLERİMİZ VE MİLLETVEKİLLERİ</t>
  </si>
  <si>
    <t>SN</t>
  </si>
  <si>
    <t>TALEBİ OLMADIĞI HALDE KONUŞMA VERİLENLER</t>
  </si>
  <si>
    <t>KONUŞMA TALEBİ OLMADIĞI HALDE KONUŞMA VERİLENLER</t>
  </si>
  <si>
    <t>TALEBİ OLUP KONUŞMA VERİLENLER</t>
  </si>
  <si>
    <t>232 Sıra Sayılı Kanunda Çevre Adına Konuştu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</si>
</sst>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11"/>
      <color indexed="6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Arial Tur"/>
      <charset val="162"/>
    </font>
    <font>
      <b/>
      <sz val="14"/>
      <name val="Calibri"/>
      <family val="2"/>
      <charset val="162"/>
      <scheme val="minor"/>
    </font>
    <font>
      <b/>
      <sz val="14"/>
      <color indexed="60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b/>
      <sz val="10"/>
      <name val="Arial Tur"/>
      <charset val="162"/>
    </font>
    <font>
      <sz val="1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ont="1" applyFill="1" applyBorder="1" applyAlignment="1">
      <alignment vertical="center" shrinkToFit="1"/>
    </xf>
    <xf numFmtId="0" fontId="11" fillId="3" borderId="4" xfId="0" applyFont="1" applyFill="1" applyBorder="1" applyAlignment="1">
      <alignment vertical="center" shrinkToFi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156"/>
  <sheetViews>
    <sheetView workbookViewId="0">
      <selection activeCell="C3" sqref="C3"/>
    </sheetView>
  </sheetViews>
  <sheetFormatPr defaultRowHeight="12.75" x14ac:dyDescent="0.2"/>
  <sheetData>
    <row r="1" spans="1:5" x14ac:dyDescent="0.2">
      <c r="B1" t="s">
        <v>717</v>
      </c>
      <c r="C1" t="s">
        <v>445</v>
      </c>
      <c r="D1" t="s">
        <v>446</v>
      </c>
      <c r="E1" t="s">
        <v>846</v>
      </c>
    </row>
    <row r="2" spans="1:5" hidden="1" x14ac:dyDescent="0.2">
      <c r="A2" t="s">
        <v>845</v>
      </c>
      <c r="B2">
        <v>8</v>
      </c>
      <c r="C2" t="s">
        <v>457</v>
      </c>
      <c r="D2" t="s">
        <v>460</v>
      </c>
      <c r="E2" t="s">
        <v>461</v>
      </c>
    </row>
    <row r="3" spans="1:5" x14ac:dyDescent="0.2">
      <c r="A3" t="e">
        <v>#N/A</v>
      </c>
      <c r="B3">
        <v>15</v>
      </c>
      <c r="C3" t="s">
        <v>468</v>
      </c>
      <c r="D3" t="s">
        <v>470</v>
      </c>
      <c r="E3" t="s">
        <v>471</v>
      </c>
    </row>
    <row r="4" spans="1:5" hidden="1" x14ac:dyDescent="0.2">
      <c r="A4" t="s">
        <v>845</v>
      </c>
      <c r="B4">
        <v>18</v>
      </c>
      <c r="C4" t="s">
        <v>43</v>
      </c>
      <c r="D4" t="s">
        <v>472</v>
      </c>
      <c r="E4" t="s">
        <v>473</v>
      </c>
    </row>
    <row r="5" spans="1:5" x14ac:dyDescent="0.2">
      <c r="A5" t="e">
        <v>#N/A</v>
      </c>
      <c r="B5">
        <v>19</v>
      </c>
      <c r="C5" t="s">
        <v>43</v>
      </c>
      <c r="D5" t="s">
        <v>423</v>
      </c>
      <c r="E5" t="s">
        <v>475</v>
      </c>
    </row>
    <row r="6" spans="1:5" x14ac:dyDescent="0.2">
      <c r="A6" t="e">
        <v>#N/A</v>
      </c>
      <c r="B6">
        <v>20</v>
      </c>
      <c r="C6" t="s">
        <v>43</v>
      </c>
      <c r="D6" t="s">
        <v>75</v>
      </c>
      <c r="E6" t="s">
        <v>476</v>
      </c>
    </row>
    <row r="7" spans="1:5" x14ac:dyDescent="0.2">
      <c r="A7" t="e">
        <v>#N/A</v>
      </c>
      <c r="B7">
        <v>23</v>
      </c>
      <c r="C7" t="s">
        <v>43</v>
      </c>
      <c r="D7" t="s">
        <v>480</v>
      </c>
      <c r="E7" t="s">
        <v>481</v>
      </c>
    </row>
    <row r="8" spans="1:5" x14ac:dyDescent="0.2">
      <c r="A8" t="e">
        <v>#N/A</v>
      </c>
      <c r="B8">
        <v>27</v>
      </c>
      <c r="C8" t="s">
        <v>43</v>
      </c>
      <c r="D8" t="s">
        <v>232</v>
      </c>
      <c r="E8" t="s">
        <v>484</v>
      </c>
    </row>
    <row r="9" spans="1:5" x14ac:dyDescent="0.2">
      <c r="A9" t="e">
        <v>#N/A</v>
      </c>
      <c r="B9">
        <v>28</v>
      </c>
      <c r="C9" t="s">
        <v>43</v>
      </c>
      <c r="D9" t="s">
        <v>485</v>
      </c>
      <c r="E9" t="s">
        <v>364</v>
      </c>
    </row>
    <row r="10" spans="1:5" x14ac:dyDescent="0.2">
      <c r="A10" t="e">
        <v>#N/A</v>
      </c>
      <c r="B10">
        <v>29</v>
      </c>
      <c r="C10" t="s">
        <v>43</v>
      </c>
      <c r="D10" t="s">
        <v>486</v>
      </c>
      <c r="E10" t="s">
        <v>487</v>
      </c>
    </row>
    <row r="11" spans="1:5" hidden="1" x14ac:dyDescent="0.2">
      <c r="A11" t="s">
        <v>845</v>
      </c>
      <c r="B11">
        <v>35</v>
      </c>
      <c r="C11" t="s">
        <v>74</v>
      </c>
      <c r="D11" t="s">
        <v>81</v>
      </c>
      <c r="E11" t="s">
        <v>82</v>
      </c>
    </row>
    <row r="12" spans="1:5" hidden="1" x14ac:dyDescent="0.2">
      <c r="A12" t="s">
        <v>845</v>
      </c>
      <c r="B12">
        <v>60</v>
      </c>
      <c r="C12" t="s">
        <v>152</v>
      </c>
      <c r="D12" t="s">
        <v>507</v>
      </c>
      <c r="E12" t="s">
        <v>508</v>
      </c>
    </row>
    <row r="13" spans="1:5" x14ac:dyDescent="0.2">
      <c r="A13" t="e">
        <v>#N/A</v>
      </c>
      <c r="B13">
        <v>100</v>
      </c>
      <c r="C13" t="s">
        <v>220</v>
      </c>
      <c r="D13" t="s">
        <v>537</v>
      </c>
      <c r="E13" t="s">
        <v>538</v>
      </c>
    </row>
    <row r="14" spans="1:5" x14ac:dyDescent="0.2">
      <c r="A14" t="e">
        <v>#N/A</v>
      </c>
      <c r="B14">
        <v>113</v>
      </c>
      <c r="C14" t="s">
        <v>548</v>
      </c>
      <c r="D14" t="s">
        <v>549</v>
      </c>
      <c r="E14" t="s">
        <v>550</v>
      </c>
    </row>
    <row r="15" spans="1:5" hidden="1" x14ac:dyDescent="0.2">
      <c r="A15" t="s">
        <v>845</v>
      </c>
      <c r="B15">
        <v>114</v>
      </c>
      <c r="C15" t="s">
        <v>243</v>
      </c>
      <c r="D15" t="s">
        <v>551</v>
      </c>
      <c r="E15" t="s">
        <v>552</v>
      </c>
    </row>
    <row r="16" spans="1:5" x14ac:dyDescent="0.2">
      <c r="A16" t="e">
        <v>#N/A</v>
      </c>
      <c r="B16">
        <v>123</v>
      </c>
      <c r="C16" t="s">
        <v>249</v>
      </c>
      <c r="D16" t="s">
        <v>252</v>
      </c>
      <c r="E16" t="s">
        <v>82</v>
      </c>
    </row>
    <row r="17" spans="1:5" x14ac:dyDescent="0.2">
      <c r="A17" t="e">
        <v>#N/A</v>
      </c>
      <c r="B17">
        <v>126</v>
      </c>
      <c r="C17" t="s">
        <v>249</v>
      </c>
      <c r="D17" t="s">
        <v>562</v>
      </c>
      <c r="E17" t="s">
        <v>563</v>
      </c>
    </row>
    <row r="18" spans="1:5" x14ac:dyDescent="0.2">
      <c r="A18" t="e">
        <v>#N/A</v>
      </c>
      <c r="B18">
        <v>134</v>
      </c>
      <c r="C18" t="s">
        <v>249</v>
      </c>
      <c r="D18" t="s">
        <v>574</v>
      </c>
      <c r="E18" t="s">
        <v>575</v>
      </c>
    </row>
    <row r="19" spans="1:5" hidden="1" x14ac:dyDescent="0.2">
      <c r="A19" t="s">
        <v>845</v>
      </c>
      <c r="B19">
        <v>143</v>
      </c>
      <c r="C19" t="s">
        <v>249</v>
      </c>
      <c r="D19" t="s">
        <v>583</v>
      </c>
      <c r="E19" t="s">
        <v>584</v>
      </c>
    </row>
    <row r="20" spans="1:5" hidden="1" x14ac:dyDescent="0.2">
      <c r="A20" t="s">
        <v>845</v>
      </c>
      <c r="B20">
        <v>149</v>
      </c>
      <c r="C20" t="s">
        <v>249</v>
      </c>
      <c r="D20" t="s">
        <v>589</v>
      </c>
      <c r="E20" t="s">
        <v>590</v>
      </c>
    </row>
    <row r="21" spans="1:5" hidden="1" x14ac:dyDescent="0.2">
      <c r="A21" t="s">
        <v>845</v>
      </c>
      <c r="B21">
        <v>154</v>
      </c>
      <c r="C21" t="s">
        <v>249</v>
      </c>
      <c r="D21" t="s">
        <v>596</v>
      </c>
      <c r="E21" t="s">
        <v>597</v>
      </c>
    </row>
    <row r="22" spans="1:5" hidden="1" x14ac:dyDescent="0.2">
      <c r="A22" t="s">
        <v>845</v>
      </c>
      <c r="B22">
        <v>176</v>
      </c>
      <c r="C22" t="s">
        <v>847</v>
      </c>
      <c r="D22" t="s">
        <v>439</v>
      </c>
      <c r="E22" t="s">
        <v>619</v>
      </c>
    </row>
    <row r="23" spans="1:5" x14ac:dyDescent="0.2">
      <c r="A23" t="e">
        <v>#N/A</v>
      </c>
      <c r="B23">
        <v>188</v>
      </c>
      <c r="C23" t="s">
        <v>306</v>
      </c>
      <c r="D23" t="s">
        <v>628</v>
      </c>
      <c r="E23" t="s">
        <v>539</v>
      </c>
    </row>
    <row r="24" spans="1:5" x14ac:dyDescent="0.2">
      <c r="A24" t="e">
        <v>#N/A</v>
      </c>
      <c r="B24">
        <v>221</v>
      </c>
      <c r="C24" t="s">
        <v>437</v>
      </c>
      <c r="D24" t="s">
        <v>654</v>
      </c>
      <c r="E24" t="s">
        <v>655</v>
      </c>
    </row>
    <row r="25" spans="1:5" x14ac:dyDescent="0.2">
      <c r="A25" t="e">
        <v>#N/A</v>
      </c>
      <c r="B25">
        <v>243</v>
      </c>
      <c r="C25" t="s">
        <v>389</v>
      </c>
      <c r="D25" t="s">
        <v>390</v>
      </c>
      <c r="E25" t="s">
        <v>391</v>
      </c>
    </row>
    <row r="26" spans="1:5" x14ac:dyDescent="0.2">
      <c r="A26" t="e">
        <v>#N/A</v>
      </c>
      <c r="B26">
        <v>249</v>
      </c>
      <c r="C26" t="s">
        <v>392</v>
      </c>
      <c r="D26" t="s">
        <v>103</v>
      </c>
      <c r="E26" t="s">
        <v>475</v>
      </c>
    </row>
    <row r="27" spans="1:5" x14ac:dyDescent="0.2">
      <c r="A27" t="e">
        <v>#N/A</v>
      </c>
      <c r="B27">
        <v>251</v>
      </c>
      <c r="C27" t="s">
        <v>399</v>
      </c>
      <c r="D27" t="s">
        <v>675</v>
      </c>
      <c r="E27" t="s">
        <v>394</v>
      </c>
    </row>
    <row r="28" spans="1:5" hidden="1" x14ac:dyDescent="0.2">
      <c r="A28" t="s">
        <v>845</v>
      </c>
      <c r="B28">
        <v>268</v>
      </c>
      <c r="C28" t="s">
        <v>685</v>
      </c>
      <c r="D28" t="s">
        <v>686</v>
      </c>
      <c r="E28" t="s">
        <v>687</v>
      </c>
    </row>
    <row r="29" spans="1:5" hidden="1" x14ac:dyDescent="0.2">
      <c r="A29" t="s">
        <v>845</v>
      </c>
      <c r="B29">
        <v>279</v>
      </c>
      <c r="C29" t="s">
        <v>698</v>
      </c>
      <c r="D29" t="s">
        <v>699</v>
      </c>
      <c r="E29" t="s">
        <v>539</v>
      </c>
    </row>
    <row r="30" spans="1:5" hidden="1" x14ac:dyDescent="0.2"/>
    <row r="31" spans="1:5" hidden="1" x14ac:dyDescent="0.2"/>
    <row r="32" spans="1:5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</sheetData>
  <autoFilter ref="A1:E156" xr:uid="{00000000-0009-0000-0000-000003000000}">
    <filterColumn colId="0">
      <filters>
        <filter val="#YO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0000"/>
  </sheetPr>
  <dimension ref="A1:O156"/>
  <sheetViews>
    <sheetView topLeftCell="A106" workbookViewId="0">
      <selection activeCell="N2" sqref="N2:N156"/>
    </sheetView>
  </sheetViews>
  <sheetFormatPr defaultRowHeight="12.75" x14ac:dyDescent="0.2"/>
  <cols>
    <col min="1" max="1" width="14" customWidth="1"/>
    <col min="2" max="2" width="9" bestFit="1" customWidth="1"/>
    <col min="3" max="3" width="18.5703125" bestFit="1" customWidth="1"/>
    <col min="4" max="4" width="22.42578125" bestFit="1" customWidth="1"/>
    <col min="5" max="5" width="16.28515625" bestFit="1" customWidth="1"/>
    <col min="6" max="6" width="18.42578125" hidden="1" customWidth="1"/>
    <col min="7" max="7" width="9.7109375" hidden="1" customWidth="1"/>
    <col min="8" max="8" width="17.140625" hidden="1" customWidth="1"/>
    <col min="9" max="9" width="16.5703125" hidden="1" customWidth="1"/>
    <col min="10" max="10" width="28" customWidth="1"/>
    <col min="11" max="11" width="22.28515625" bestFit="1" customWidth="1"/>
    <col min="14" max="14" width="9.140625" style="5"/>
    <col min="15" max="15" width="36.7109375" bestFit="1" customWidth="1"/>
  </cols>
  <sheetData>
    <row r="1" spans="1:15" ht="15" x14ac:dyDescent="0.2">
      <c r="A1" s="1" t="s">
        <v>444</v>
      </c>
      <c r="B1" s="1" t="s">
        <v>848</v>
      </c>
      <c r="C1" s="1" t="s">
        <v>445</v>
      </c>
      <c r="D1" s="1" t="s">
        <v>446</v>
      </c>
      <c r="E1" s="1" t="s">
        <v>447</v>
      </c>
      <c r="F1" s="1" t="s">
        <v>0</v>
      </c>
      <c r="G1" s="1" t="s">
        <v>1</v>
      </c>
      <c r="H1" s="1" t="s">
        <v>448</v>
      </c>
      <c r="I1" s="1" t="s">
        <v>449</v>
      </c>
      <c r="J1" s="1" t="s">
        <v>450</v>
      </c>
      <c r="N1" s="1" t="s">
        <v>717</v>
      </c>
      <c r="O1" s="1"/>
    </row>
    <row r="2" spans="1:15" ht="18.75" x14ac:dyDescent="0.2">
      <c r="A2" s="2">
        <v>2</v>
      </c>
      <c r="B2" s="2">
        <v>1</v>
      </c>
      <c r="C2" s="3" t="s">
        <v>2</v>
      </c>
      <c r="D2" s="3" t="s">
        <v>9</v>
      </c>
      <c r="E2" s="3" t="s">
        <v>10</v>
      </c>
      <c r="F2" s="3"/>
      <c r="G2" s="3"/>
      <c r="H2" s="3"/>
      <c r="I2" s="3" t="s">
        <v>12</v>
      </c>
      <c r="J2" s="3" t="s">
        <v>30</v>
      </c>
      <c r="K2" t="str">
        <f>IF(COUNTIF(N:N,A2),"TALEP, KONUŞMA VAR","yokkk")</f>
        <v>TALEP, KONUŞMA VAR</v>
      </c>
      <c r="N2" s="5">
        <v>1</v>
      </c>
      <c r="O2" t="str">
        <f>IF(COUNTIF(A:A,N2),"TALEP VAR KONUŞMA VAR","TALEP VAR, KONUŞMA YOK")</f>
        <v>TALEP VAR, KONUŞMA YOK</v>
      </c>
    </row>
    <row r="3" spans="1:15" ht="18.75" hidden="1" x14ac:dyDescent="0.2">
      <c r="A3" s="2">
        <v>5</v>
      </c>
      <c r="B3" s="2">
        <v>2</v>
      </c>
      <c r="C3" s="3" t="s">
        <v>2</v>
      </c>
      <c r="D3" s="3" t="s">
        <v>13</v>
      </c>
      <c r="E3" s="3" t="s">
        <v>14</v>
      </c>
      <c r="F3" s="3"/>
      <c r="G3" s="3"/>
      <c r="H3" s="3" t="s">
        <v>15</v>
      </c>
      <c r="I3" s="3" t="s">
        <v>16</v>
      </c>
      <c r="J3" s="3" t="s">
        <v>456</v>
      </c>
      <c r="K3" t="str">
        <f t="shared" ref="K3" si="0">IF(COUNTIF(N:N,A3),"TALEP, KONUŞMA VAR","yokkk")</f>
        <v>TALEP, KONUŞMA VAR</v>
      </c>
      <c r="N3" s="5">
        <v>2</v>
      </c>
      <c r="O3" t="str">
        <f>IF(COUNTIF(A:A,N3),"KONUŞMA VAR","TALEP VAR, KONUŞMA YOK")</f>
        <v>KONUŞMA VAR</v>
      </c>
    </row>
    <row r="4" spans="1:15" ht="18.75" hidden="1" x14ac:dyDescent="0.2">
      <c r="A4" s="2">
        <v>8</v>
      </c>
      <c r="B4" s="2">
        <v>3</v>
      </c>
      <c r="C4" s="3" t="s">
        <v>457</v>
      </c>
      <c r="D4" s="3" t="s">
        <v>460</v>
      </c>
      <c r="E4" s="3" t="s">
        <v>461</v>
      </c>
      <c r="F4" s="3"/>
      <c r="G4" s="3"/>
      <c r="H4" s="3"/>
      <c r="I4" s="3"/>
      <c r="J4" s="3" t="s">
        <v>352</v>
      </c>
      <c r="K4" t="str">
        <f>IF(COUNTIF(N:N,A4),"TALEP, KONUŞMA VAR","KONUŞMA VAR TALEP YOK")</f>
        <v>KONUŞMA VAR TALEP YOK</v>
      </c>
      <c r="N4" s="5">
        <v>5</v>
      </c>
      <c r="O4" t="str">
        <f t="shared" ref="O4:O67" si="1">IF(COUNTIF(A:A,N4),"KONUŞMA VAR","TALEP VAR, KONUŞMA YOK")</f>
        <v>KONUŞMA VAR</v>
      </c>
    </row>
    <row r="5" spans="1:15" ht="18.75" x14ac:dyDescent="0.2">
      <c r="A5" s="2">
        <v>12</v>
      </c>
      <c r="B5" s="2">
        <v>4</v>
      </c>
      <c r="C5" s="3" t="s">
        <v>18</v>
      </c>
      <c r="D5" s="3" t="s">
        <v>19</v>
      </c>
      <c r="E5" s="3" t="s">
        <v>20</v>
      </c>
      <c r="F5" s="3"/>
      <c r="G5" s="3"/>
      <c r="H5" s="3" t="s">
        <v>21</v>
      </c>
      <c r="I5" s="3" t="s">
        <v>467</v>
      </c>
      <c r="J5" s="3" t="s">
        <v>21</v>
      </c>
      <c r="K5" t="str">
        <f t="shared" ref="K5:K68" si="2">IF(COUNTIF(N:N,A5),"TALEP, KONUŞMA VAR","KONUŞMA VAR TALEP YOK")</f>
        <v>TALEP, KONUŞMA VAR</v>
      </c>
      <c r="N5" s="5">
        <v>7</v>
      </c>
      <c r="O5" t="str">
        <f t="shared" si="1"/>
        <v>TALEP VAR, KONUŞMA YOK</v>
      </c>
    </row>
    <row r="6" spans="1:15" ht="18.75" hidden="1" x14ac:dyDescent="0.2">
      <c r="A6" s="2">
        <v>13</v>
      </c>
      <c r="B6" s="2">
        <v>5</v>
      </c>
      <c r="C6" s="3" t="s">
        <v>24</v>
      </c>
      <c r="D6" s="3" t="s">
        <v>25</v>
      </c>
      <c r="E6" s="3" t="s">
        <v>26</v>
      </c>
      <c r="F6" s="3"/>
      <c r="G6" s="3"/>
      <c r="H6" s="3" t="s">
        <v>28</v>
      </c>
      <c r="I6" s="3" t="s">
        <v>29</v>
      </c>
      <c r="J6" s="3" t="s">
        <v>27</v>
      </c>
      <c r="K6" t="str">
        <f t="shared" si="2"/>
        <v>TALEP, KONUŞMA VAR</v>
      </c>
      <c r="N6" s="5">
        <v>12</v>
      </c>
      <c r="O6" t="str">
        <f t="shared" si="1"/>
        <v>KONUŞMA VAR</v>
      </c>
    </row>
    <row r="7" spans="1:15" ht="18.75" hidden="1" x14ac:dyDescent="0.2">
      <c r="A7" s="2">
        <v>16</v>
      </c>
      <c r="B7" s="2">
        <v>6</v>
      </c>
      <c r="C7" s="3" t="s">
        <v>32</v>
      </c>
      <c r="D7" s="3" t="s">
        <v>33</v>
      </c>
      <c r="E7" s="3" t="s">
        <v>34</v>
      </c>
      <c r="F7" s="3" t="s">
        <v>451</v>
      </c>
      <c r="G7" s="3"/>
      <c r="H7" s="3"/>
      <c r="I7" s="3" t="s">
        <v>35</v>
      </c>
      <c r="J7" s="3" t="s">
        <v>30</v>
      </c>
      <c r="K7" t="str">
        <f t="shared" si="2"/>
        <v>TALEP, KONUŞMA VAR</v>
      </c>
      <c r="N7" s="5">
        <v>13</v>
      </c>
      <c r="O7" t="str">
        <f t="shared" si="1"/>
        <v>KONUŞMA VAR</v>
      </c>
    </row>
    <row r="8" spans="1:15" ht="18.75" hidden="1" x14ac:dyDescent="0.2">
      <c r="A8" s="2">
        <v>18</v>
      </c>
      <c r="B8" s="2">
        <v>7</v>
      </c>
      <c r="C8" s="3" t="s">
        <v>43</v>
      </c>
      <c r="D8" s="3" t="s">
        <v>472</v>
      </c>
      <c r="E8" s="3" t="s">
        <v>473</v>
      </c>
      <c r="F8" s="3"/>
      <c r="G8" s="3" t="s">
        <v>203</v>
      </c>
      <c r="H8" s="3"/>
      <c r="I8" s="3"/>
      <c r="J8" s="3" t="s">
        <v>474</v>
      </c>
      <c r="K8" t="str">
        <f t="shared" si="2"/>
        <v>KONUŞMA VAR TALEP YOK</v>
      </c>
      <c r="N8" s="5">
        <v>16</v>
      </c>
      <c r="O8" t="str">
        <f t="shared" si="1"/>
        <v>KONUŞMA VAR</v>
      </c>
    </row>
    <row r="9" spans="1:15" ht="18.75" x14ac:dyDescent="0.2">
      <c r="A9" s="2">
        <v>22</v>
      </c>
      <c r="B9" s="2">
        <v>8</v>
      </c>
      <c r="C9" s="3" t="s">
        <v>43</v>
      </c>
      <c r="D9" s="3" t="s">
        <v>44</v>
      </c>
      <c r="E9" s="3" t="s">
        <v>45</v>
      </c>
      <c r="F9" s="3"/>
      <c r="G9" s="3"/>
      <c r="H9" s="3"/>
      <c r="I9" s="3"/>
      <c r="J9" s="3" t="s">
        <v>479</v>
      </c>
      <c r="K9" t="str">
        <f t="shared" si="2"/>
        <v>TALEP, KONUŞMA VAR</v>
      </c>
      <c r="N9" s="5">
        <v>17</v>
      </c>
      <c r="O9" t="str">
        <f t="shared" si="1"/>
        <v>TALEP VAR, KONUŞMA YOK</v>
      </c>
    </row>
    <row r="10" spans="1:15" ht="18.75" hidden="1" x14ac:dyDescent="0.2">
      <c r="A10" s="2">
        <v>24</v>
      </c>
      <c r="B10" s="2">
        <v>9</v>
      </c>
      <c r="C10" s="3" t="s">
        <v>43</v>
      </c>
      <c r="D10" s="3" t="s">
        <v>49</v>
      </c>
      <c r="E10" s="3" t="s">
        <v>50</v>
      </c>
      <c r="F10" s="3" t="s">
        <v>482</v>
      </c>
      <c r="G10" s="3"/>
      <c r="H10" s="3" t="s">
        <v>48</v>
      </c>
      <c r="I10" s="3"/>
      <c r="J10" s="3" t="s">
        <v>254</v>
      </c>
      <c r="K10" t="str">
        <f t="shared" si="2"/>
        <v>TALEP, KONUŞMA VAR</v>
      </c>
      <c r="N10" s="5">
        <v>22</v>
      </c>
      <c r="O10" t="str">
        <f t="shared" si="1"/>
        <v>KONUŞMA VAR</v>
      </c>
    </row>
    <row r="11" spans="1:15" ht="18.75" hidden="1" x14ac:dyDescent="0.2">
      <c r="A11" s="2">
        <v>25</v>
      </c>
      <c r="B11" s="2">
        <v>10</v>
      </c>
      <c r="C11" s="3" t="s">
        <v>43</v>
      </c>
      <c r="D11" s="3" t="s">
        <v>53</v>
      </c>
      <c r="E11" s="3" t="s">
        <v>54</v>
      </c>
      <c r="F11" s="3" t="s">
        <v>483</v>
      </c>
      <c r="G11" s="3"/>
      <c r="H11" s="3" t="s">
        <v>56</v>
      </c>
      <c r="I11" s="3"/>
      <c r="J11" s="3" t="s">
        <v>139</v>
      </c>
      <c r="K11" t="str">
        <f t="shared" si="2"/>
        <v>TALEP, KONUŞMA VAR</v>
      </c>
      <c r="N11" s="5">
        <v>24</v>
      </c>
      <c r="O11" t="str">
        <f t="shared" si="1"/>
        <v>KONUŞMA VAR</v>
      </c>
    </row>
    <row r="12" spans="1:15" ht="18.75" hidden="1" x14ac:dyDescent="0.2">
      <c r="A12" s="2">
        <v>26</v>
      </c>
      <c r="B12" s="2">
        <v>11</v>
      </c>
      <c r="C12" s="3" t="s">
        <v>43</v>
      </c>
      <c r="D12" s="3" t="s">
        <v>60</v>
      </c>
      <c r="E12" s="3" t="s">
        <v>61</v>
      </c>
      <c r="F12" s="3"/>
      <c r="G12" s="3"/>
      <c r="H12" s="3" t="s">
        <v>63</v>
      </c>
      <c r="I12" s="3"/>
      <c r="J12" s="3" t="s">
        <v>63</v>
      </c>
      <c r="K12" t="str">
        <f t="shared" si="2"/>
        <v>TALEP, KONUŞMA VAR</v>
      </c>
      <c r="N12" s="5">
        <v>25</v>
      </c>
      <c r="O12" t="str">
        <f t="shared" si="1"/>
        <v>KONUŞMA VAR</v>
      </c>
    </row>
    <row r="13" spans="1:15" ht="18.75" hidden="1" x14ac:dyDescent="0.2">
      <c r="A13" s="2">
        <v>31</v>
      </c>
      <c r="B13" s="2">
        <v>12</v>
      </c>
      <c r="C13" s="3" t="s">
        <v>43</v>
      </c>
      <c r="D13" s="3" t="s">
        <v>68</v>
      </c>
      <c r="E13" s="3" t="s">
        <v>69</v>
      </c>
      <c r="F13" s="3"/>
      <c r="G13" s="3"/>
      <c r="H13" s="3" t="s">
        <v>71</v>
      </c>
      <c r="I13" s="3" t="s">
        <v>72</v>
      </c>
      <c r="J13" s="3" t="s">
        <v>72</v>
      </c>
      <c r="K13" t="str">
        <f t="shared" si="2"/>
        <v>TALEP, KONUŞMA VAR</v>
      </c>
      <c r="N13" s="5">
        <v>26</v>
      </c>
      <c r="O13" t="str">
        <f t="shared" si="1"/>
        <v>KONUŞMA VAR</v>
      </c>
    </row>
    <row r="14" spans="1:15" ht="18.75" x14ac:dyDescent="0.2">
      <c r="A14" s="2">
        <v>32</v>
      </c>
      <c r="B14" s="2">
        <v>13</v>
      </c>
      <c r="C14" s="3" t="s">
        <v>74</v>
      </c>
      <c r="D14" s="3" t="s">
        <v>75</v>
      </c>
      <c r="E14" s="3" t="s">
        <v>20</v>
      </c>
      <c r="F14" s="3"/>
      <c r="G14" s="3"/>
      <c r="H14" s="3" t="s">
        <v>76</v>
      </c>
      <c r="I14" s="3" t="s">
        <v>76</v>
      </c>
      <c r="J14" s="3" t="s">
        <v>76</v>
      </c>
      <c r="K14" t="str">
        <f t="shared" si="2"/>
        <v>TALEP, KONUŞMA VAR</v>
      </c>
      <c r="N14" s="5">
        <v>30</v>
      </c>
      <c r="O14" t="str">
        <f t="shared" si="1"/>
        <v>TALEP VAR, KONUŞMA YOK</v>
      </c>
    </row>
    <row r="15" spans="1:15" ht="18.75" hidden="1" x14ac:dyDescent="0.2">
      <c r="A15" s="2">
        <v>35</v>
      </c>
      <c r="B15" s="2">
        <v>14</v>
      </c>
      <c r="C15" s="3" t="s">
        <v>74</v>
      </c>
      <c r="D15" s="3" t="s">
        <v>81</v>
      </c>
      <c r="E15" s="3" t="s">
        <v>82</v>
      </c>
      <c r="F15" s="3"/>
      <c r="G15" s="3" t="s">
        <v>83</v>
      </c>
      <c r="H15" s="3"/>
      <c r="I15" s="3"/>
      <c r="J15" s="3" t="s">
        <v>17</v>
      </c>
      <c r="K15" t="str">
        <f t="shared" si="2"/>
        <v>TALEP, KONUŞMA VAR</v>
      </c>
      <c r="N15" s="5">
        <v>31</v>
      </c>
      <c r="O15" t="str">
        <f t="shared" si="1"/>
        <v>KONUŞMA VAR</v>
      </c>
    </row>
    <row r="16" spans="1:15" ht="18.75" hidden="1" x14ac:dyDescent="0.2">
      <c r="A16" s="2">
        <v>38</v>
      </c>
      <c r="B16" s="2">
        <v>15</v>
      </c>
      <c r="C16" s="3" t="s">
        <v>89</v>
      </c>
      <c r="D16" s="3" t="s">
        <v>90</v>
      </c>
      <c r="E16" s="3" t="s">
        <v>91</v>
      </c>
      <c r="F16" s="3"/>
      <c r="G16" s="3"/>
      <c r="H16" s="3"/>
      <c r="I16" s="3" t="s">
        <v>93</v>
      </c>
      <c r="J16" s="3" t="s">
        <v>93</v>
      </c>
      <c r="K16" t="str">
        <f t="shared" si="2"/>
        <v>TALEP, KONUŞMA VAR</v>
      </c>
      <c r="N16" s="5">
        <v>32</v>
      </c>
      <c r="O16" t="str">
        <f t="shared" si="1"/>
        <v>KONUŞMA VAR</v>
      </c>
    </row>
    <row r="17" spans="1:15" ht="18.75" x14ac:dyDescent="0.2">
      <c r="A17" s="2">
        <v>39</v>
      </c>
      <c r="B17" s="2">
        <v>16</v>
      </c>
      <c r="C17" s="3" t="s">
        <v>75</v>
      </c>
      <c r="D17" s="3" t="s">
        <v>96</v>
      </c>
      <c r="E17" s="3" t="s">
        <v>97</v>
      </c>
      <c r="F17" s="3"/>
      <c r="G17" s="3"/>
      <c r="H17" s="3" t="s">
        <v>98</v>
      </c>
      <c r="I17" s="3" t="s">
        <v>99</v>
      </c>
      <c r="J17" s="3" t="s">
        <v>11</v>
      </c>
      <c r="K17" t="str">
        <f t="shared" si="2"/>
        <v>TALEP, KONUŞMA VAR</v>
      </c>
      <c r="N17" s="5">
        <v>33</v>
      </c>
      <c r="O17" t="str">
        <f t="shared" si="1"/>
        <v>TALEP VAR, KONUŞMA YOK</v>
      </c>
    </row>
    <row r="18" spans="1:15" ht="18.75" hidden="1" x14ac:dyDescent="0.2">
      <c r="A18" s="2">
        <v>42</v>
      </c>
      <c r="B18" s="2">
        <v>17</v>
      </c>
      <c r="C18" s="3" t="s">
        <v>75</v>
      </c>
      <c r="D18" s="3" t="s">
        <v>103</v>
      </c>
      <c r="E18" s="3" t="s">
        <v>104</v>
      </c>
      <c r="F18" s="3"/>
      <c r="G18" s="3" t="s">
        <v>83</v>
      </c>
      <c r="H18" s="3" t="s">
        <v>106</v>
      </c>
      <c r="I18" s="3" t="s">
        <v>107</v>
      </c>
      <c r="J18" s="3" t="s">
        <v>121</v>
      </c>
      <c r="K18" t="str">
        <f t="shared" si="2"/>
        <v>TALEP, KONUŞMA VAR</v>
      </c>
      <c r="N18" s="5">
        <v>35</v>
      </c>
      <c r="O18" t="str">
        <f t="shared" si="1"/>
        <v>KONUŞMA VAR</v>
      </c>
    </row>
    <row r="19" spans="1:15" ht="18.75" x14ac:dyDescent="0.2">
      <c r="A19" s="2">
        <v>44</v>
      </c>
      <c r="B19" s="2">
        <v>18</v>
      </c>
      <c r="C19" s="3" t="s">
        <v>108</v>
      </c>
      <c r="D19" s="3" t="s">
        <v>109</v>
      </c>
      <c r="E19" s="3" t="s">
        <v>82</v>
      </c>
      <c r="F19" s="3"/>
      <c r="G19" s="3"/>
      <c r="H19" s="3" t="s">
        <v>23</v>
      </c>
      <c r="I19" s="3" t="s">
        <v>23</v>
      </c>
      <c r="J19" s="3" t="s">
        <v>110</v>
      </c>
      <c r="K19" t="str">
        <f t="shared" si="2"/>
        <v>TALEP, KONUŞMA VAR</v>
      </c>
      <c r="N19" s="5">
        <v>36</v>
      </c>
      <c r="O19" t="str">
        <f t="shared" si="1"/>
        <v>TALEP VAR, KONUŞMA YOK</v>
      </c>
    </row>
    <row r="20" spans="1:15" ht="18.75" hidden="1" x14ac:dyDescent="0.2">
      <c r="A20" s="2">
        <v>46</v>
      </c>
      <c r="B20" s="2">
        <v>19</v>
      </c>
      <c r="C20" s="3" t="s">
        <v>108</v>
      </c>
      <c r="D20" s="3" t="s">
        <v>113</v>
      </c>
      <c r="E20" s="3" t="s">
        <v>114</v>
      </c>
      <c r="F20" s="3"/>
      <c r="G20" s="3" t="s">
        <v>83</v>
      </c>
      <c r="H20" s="3" t="s">
        <v>116</v>
      </c>
      <c r="I20" s="3" t="s">
        <v>117</v>
      </c>
      <c r="J20" s="3" t="s">
        <v>115</v>
      </c>
      <c r="K20" t="str">
        <f t="shared" si="2"/>
        <v>TALEP, KONUŞMA VAR</v>
      </c>
      <c r="N20" s="5">
        <v>38</v>
      </c>
      <c r="O20" t="str">
        <f t="shared" si="1"/>
        <v>KONUŞMA VAR</v>
      </c>
    </row>
    <row r="21" spans="1:15" ht="18.75" hidden="1" x14ac:dyDescent="0.2">
      <c r="A21" s="2">
        <v>47</v>
      </c>
      <c r="B21" s="2">
        <v>20</v>
      </c>
      <c r="C21" s="3" t="s">
        <v>108</v>
      </c>
      <c r="D21" s="3" t="s">
        <v>119</v>
      </c>
      <c r="E21" s="3" t="s">
        <v>120</v>
      </c>
      <c r="F21" s="3"/>
      <c r="G21" s="3"/>
      <c r="H21" s="3" t="s">
        <v>46</v>
      </c>
      <c r="I21" s="3"/>
      <c r="J21" s="3" t="s">
        <v>157</v>
      </c>
      <c r="K21" t="str">
        <f t="shared" si="2"/>
        <v>TALEP, KONUŞMA VAR</v>
      </c>
      <c r="N21" s="5">
        <v>39</v>
      </c>
      <c r="O21" t="str">
        <f t="shared" si="1"/>
        <v>KONUŞMA VAR</v>
      </c>
    </row>
    <row r="22" spans="1:15" ht="18.75" x14ac:dyDescent="0.2">
      <c r="A22" s="2">
        <v>49</v>
      </c>
      <c r="B22" s="2">
        <v>21</v>
      </c>
      <c r="C22" s="3" t="s">
        <v>123</v>
      </c>
      <c r="D22" s="3" t="s">
        <v>124</v>
      </c>
      <c r="E22" s="3" t="s">
        <v>125</v>
      </c>
      <c r="F22" s="3"/>
      <c r="G22" s="3"/>
      <c r="H22" s="3"/>
      <c r="I22" s="3" t="s">
        <v>126</v>
      </c>
      <c r="J22" s="3" t="s">
        <v>93</v>
      </c>
      <c r="K22" t="str">
        <f t="shared" si="2"/>
        <v>TALEP, KONUŞMA VAR</v>
      </c>
      <c r="N22" s="5">
        <v>40</v>
      </c>
      <c r="O22" t="str">
        <f t="shared" si="1"/>
        <v>TALEP VAR, KONUŞMA YOK</v>
      </c>
    </row>
    <row r="23" spans="1:15" ht="18.75" hidden="1" x14ac:dyDescent="0.2">
      <c r="A23" s="2">
        <v>51</v>
      </c>
      <c r="B23" s="2">
        <v>22</v>
      </c>
      <c r="C23" s="3" t="s">
        <v>131</v>
      </c>
      <c r="D23" s="3" t="s">
        <v>132</v>
      </c>
      <c r="E23" s="3" t="s">
        <v>133</v>
      </c>
      <c r="F23" s="3"/>
      <c r="G23" s="3"/>
      <c r="H23" s="3" t="s">
        <v>134</v>
      </c>
      <c r="I23" s="3" t="s">
        <v>135</v>
      </c>
      <c r="J23" s="3" t="s">
        <v>496</v>
      </c>
      <c r="K23" t="str">
        <f t="shared" si="2"/>
        <v>TALEP, KONUŞMA VAR</v>
      </c>
      <c r="N23" s="5">
        <v>42</v>
      </c>
      <c r="O23" t="str">
        <f t="shared" si="1"/>
        <v>KONUŞMA VAR</v>
      </c>
    </row>
    <row r="24" spans="1:15" ht="18.75" x14ac:dyDescent="0.2">
      <c r="A24" s="2">
        <v>52</v>
      </c>
      <c r="B24" s="2">
        <v>23</v>
      </c>
      <c r="C24" s="3" t="s">
        <v>497</v>
      </c>
      <c r="D24" s="3" t="s">
        <v>498</v>
      </c>
      <c r="E24" s="3" t="s">
        <v>499</v>
      </c>
      <c r="F24" s="3"/>
      <c r="G24" s="3"/>
      <c r="H24" s="3"/>
      <c r="I24" s="3"/>
      <c r="J24" s="3" t="s">
        <v>500</v>
      </c>
      <c r="K24" t="str">
        <f t="shared" si="2"/>
        <v>KONUŞMA VAR TALEP YOK</v>
      </c>
      <c r="N24" s="5">
        <v>43</v>
      </c>
      <c r="O24" t="str">
        <f t="shared" si="1"/>
        <v>TALEP VAR, KONUŞMA YOK</v>
      </c>
    </row>
    <row r="25" spans="1:15" ht="18.75" hidden="1" x14ac:dyDescent="0.2">
      <c r="A25" s="2">
        <v>55</v>
      </c>
      <c r="B25" s="2">
        <v>24</v>
      </c>
      <c r="C25" s="3" t="s">
        <v>136</v>
      </c>
      <c r="D25" s="3" t="s">
        <v>137</v>
      </c>
      <c r="E25" s="3" t="s">
        <v>138</v>
      </c>
      <c r="F25" s="3"/>
      <c r="G25" s="3" t="s">
        <v>505</v>
      </c>
      <c r="H25" s="3" t="s">
        <v>58</v>
      </c>
      <c r="I25" s="3" t="s">
        <v>139</v>
      </c>
      <c r="J25" s="3" t="s">
        <v>295</v>
      </c>
      <c r="K25" t="str">
        <f t="shared" si="2"/>
        <v>TALEP, KONUŞMA VAR</v>
      </c>
      <c r="N25" s="5">
        <v>44</v>
      </c>
      <c r="O25" t="str">
        <f t="shared" si="1"/>
        <v>KONUŞMA VAR</v>
      </c>
    </row>
    <row r="26" spans="1:15" ht="18.75" x14ac:dyDescent="0.2">
      <c r="A26" s="2">
        <v>56</v>
      </c>
      <c r="B26" s="2">
        <v>25</v>
      </c>
      <c r="C26" s="3" t="s">
        <v>140</v>
      </c>
      <c r="D26" s="3" t="s">
        <v>75</v>
      </c>
      <c r="E26" s="3" t="s">
        <v>141</v>
      </c>
      <c r="F26" s="3"/>
      <c r="G26" s="3"/>
      <c r="H26" s="3" t="s">
        <v>142</v>
      </c>
      <c r="I26" s="3"/>
      <c r="J26" s="3" t="s">
        <v>99</v>
      </c>
      <c r="K26" t="str">
        <f t="shared" si="2"/>
        <v>TALEP, KONUŞMA VAR</v>
      </c>
      <c r="N26" s="5">
        <v>45</v>
      </c>
      <c r="O26" t="str">
        <f t="shared" si="1"/>
        <v>TALEP VAR, KONUŞMA YOK</v>
      </c>
    </row>
    <row r="27" spans="1:15" ht="18.75" hidden="1" x14ac:dyDescent="0.2">
      <c r="A27" s="2">
        <v>57</v>
      </c>
      <c r="B27" s="2">
        <v>26</v>
      </c>
      <c r="C27" s="3" t="s">
        <v>140</v>
      </c>
      <c r="D27" s="3" t="s">
        <v>143</v>
      </c>
      <c r="E27" s="3" t="s">
        <v>144</v>
      </c>
      <c r="F27" s="3"/>
      <c r="G27" s="3"/>
      <c r="H27" s="3"/>
      <c r="I27" s="3" t="s">
        <v>145</v>
      </c>
      <c r="J27" s="3" t="s">
        <v>246</v>
      </c>
      <c r="K27" t="str">
        <f t="shared" si="2"/>
        <v>TALEP, KONUŞMA VAR</v>
      </c>
      <c r="N27" s="5">
        <v>46</v>
      </c>
      <c r="O27" t="str">
        <f t="shared" si="1"/>
        <v>KONUŞMA VAR</v>
      </c>
    </row>
    <row r="28" spans="1:15" ht="18.75" hidden="1" x14ac:dyDescent="0.2">
      <c r="A28" s="2">
        <v>59</v>
      </c>
      <c r="B28" s="2">
        <v>27</v>
      </c>
      <c r="C28" s="3" t="s">
        <v>146</v>
      </c>
      <c r="D28" s="3" t="s">
        <v>150</v>
      </c>
      <c r="E28" s="3" t="s">
        <v>151</v>
      </c>
      <c r="F28" s="3"/>
      <c r="G28" s="3"/>
      <c r="H28" s="3" t="s">
        <v>107</v>
      </c>
      <c r="I28" s="3" t="s">
        <v>92</v>
      </c>
      <c r="J28" s="3" t="s">
        <v>170</v>
      </c>
      <c r="K28" t="str">
        <f t="shared" si="2"/>
        <v>TALEP, KONUŞMA VAR</v>
      </c>
      <c r="N28" s="5">
        <v>47</v>
      </c>
      <c r="O28" t="str">
        <f t="shared" si="1"/>
        <v>KONUŞMA VAR</v>
      </c>
    </row>
    <row r="29" spans="1:15" ht="18.75" hidden="1" x14ac:dyDescent="0.2">
      <c r="A29" s="2">
        <v>60</v>
      </c>
      <c r="B29" s="2">
        <v>28</v>
      </c>
      <c r="C29" s="3" t="s">
        <v>152</v>
      </c>
      <c r="D29" s="3" t="s">
        <v>507</v>
      </c>
      <c r="E29" s="3" t="s">
        <v>508</v>
      </c>
      <c r="F29" s="3" t="s">
        <v>483</v>
      </c>
      <c r="G29" s="3" t="s">
        <v>83</v>
      </c>
      <c r="H29" s="3"/>
      <c r="I29" s="3"/>
      <c r="J29" s="3" t="s">
        <v>355</v>
      </c>
      <c r="K29" t="str">
        <f t="shared" si="2"/>
        <v>KONUŞMA VAR TALEP YOK</v>
      </c>
      <c r="N29" s="5">
        <v>49</v>
      </c>
      <c r="O29" t="str">
        <f t="shared" si="1"/>
        <v>KONUŞMA VAR</v>
      </c>
    </row>
    <row r="30" spans="1:15" ht="18.75" x14ac:dyDescent="0.2">
      <c r="A30" s="2">
        <v>63</v>
      </c>
      <c r="B30" s="2">
        <v>29</v>
      </c>
      <c r="C30" s="3" t="s">
        <v>152</v>
      </c>
      <c r="D30" s="3" t="s">
        <v>155</v>
      </c>
      <c r="E30" s="3" t="s">
        <v>82</v>
      </c>
      <c r="F30" s="3"/>
      <c r="G30" s="3"/>
      <c r="H30" s="3" t="s">
        <v>157</v>
      </c>
      <c r="I30" s="3" t="s">
        <v>158</v>
      </c>
      <c r="J30" s="3" t="s">
        <v>311</v>
      </c>
      <c r="K30" t="str">
        <f t="shared" si="2"/>
        <v>TALEP, KONUŞMA VAR</v>
      </c>
      <c r="N30" s="5">
        <v>50</v>
      </c>
      <c r="O30" t="str">
        <f t="shared" si="1"/>
        <v>TALEP VAR, KONUŞMA YOK</v>
      </c>
    </row>
    <row r="31" spans="1:15" ht="18.75" hidden="1" x14ac:dyDescent="0.2">
      <c r="A31" s="2">
        <v>65</v>
      </c>
      <c r="B31" s="2">
        <v>30</v>
      </c>
      <c r="C31" s="3" t="s">
        <v>152</v>
      </c>
      <c r="D31" s="3" t="s">
        <v>291</v>
      </c>
      <c r="E31" s="3" t="s">
        <v>14</v>
      </c>
      <c r="F31" s="3"/>
      <c r="G31" s="3" t="s">
        <v>510</v>
      </c>
      <c r="H31" s="3"/>
      <c r="I31" s="3" t="s">
        <v>36</v>
      </c>
      <c r="J31" s="3" t="s">
        <v>36</v>
      </c>
      <c r="K31" t="str">
        <f t="shared" si="2"/>
        <v>TALEP, KONUŞMA VAR</v>
      </c>
      <c r="N31" s="5">
        <v>51</v>
      </c>
      <c r="O31" t="str">
        <f t="shared" si="1"/>
        <v>KONUŞMA VAR</v>
      </c>
    </row>
    <row r="32" spans="1:15" ht="18.75" hidden="1" x14ac:dyDescent="0.2">
      <c r="A32" s="2">
        <v>68</v>
      </c>
      <c r="B32" s="2">
        <v>31</v>
      </c>
      <c r="C32" s="3" t="s">
        <v>152</v>
      </c>
      <c r="D32" s="3" t="s">
        <v>168</v>
      </c>
      <c r="E32" s="3" t="s">
        <v>169</v>
      </c>
      <c r="F32" s="3"/>
      <c r="G32" s="3"/>
      <c r="H32" s="3" t="s">
        <v>47</v>
      </c>
      <c r="I32" s="3" t="s">
        <v>170</v>
      </c>
      <c r="J32" s="3" t="s">
        <v>274</v>
      </c>
      <c r="K32" t="str">
        <f t="shared" si="2"/>
        <v>TALEP, KONUŞMA VAR</v>
      </c>
      <c r="N32" s="5">
        <v>55</v>
      </c>
      <c r="O32" t="str">
        <f t="shared" si="1"/>
        <v>KONUŞMA VAR</v>
      </c>
    </row>
    <row r="33" spans="1:15" ht="18.75" hidden="1" x14ac:dyDescent="0.2">
      <c r="A33" s="2">
        <v>69</v>
      </c>
      <c r="B33" s="2">
        <v>32</v>
      </c>
      <c r="C33" s="3" t="s">
        <v>152</v>
      </c>
      <c r="D33" s="3" t="s">
        <v>171</v>
      </c>
      <c r="E33" s="3" t="s">
        <v>172</v>
      </c>
      <c r="F33" s="3"/>
      <c r="G33" s="3"/>
      <c r="H33" s="3" t="s">
        <v>173</v>
      </c>
      <c r="I33" s="3"/>
      <c r="J33" s="3" t="s">
        <v>70</v>
      </c>
      <c r="K33" t="str">
        <f t="shared" si="2"/>
        <v>TALEP, KONUŞMA VAR</v>
      </c>
      <c r="N33" s="5">
        <v>56</v>
      </c>
      <c r="O33" t="str">
        <f t="shared" si="1"/>
        <v>KONUŞMA VAR</v>
      </c>
    </row>
    <row r="34" spans="1:15" ht="18.75" hidden="1" x14ac:dyDescent="0.2">
      <c r="A34" s="2">
        <v>70</v>
      </c>
      <c r="B34" s="2">
        <v>33</v>
      </c>
      <c r="C34" s="3" t="s">
        <v>152</v>
      </c>
      <c r="D34" s="3" t="s">
        <v>174</v>
      </c>
      <c r="E34" s="3" t="s">
        <v>175</v>
      </c>
      <c r="F34" s="3"/>
      <c r="G34" s="3"/>
      <c r="H34" s="3"/>
      <c r="I34" s="3" t="s">
        <v>48</v>
      </c>
      <c r="J34" s="3" t="s">
        <v>223</v>
      </c>
      <c r="K34" t="str">
        <f t="shared" si="2"/>
        <v>TALEP, KONUŞMA VAR</v>
      </c>
      <c r="N34" s="5">
        <v>57</v>
      </c>
      <c r="O34" t="str">
        <f t="shared" si="1"/>
        <v>KONUŞMA VAR</v>
      </c>
    </row>
    <row r="35" spans="1:15" ht="18.75" x14ac:dyDescent="0.2">
      <c r="A35" s="2">
        <v>71</v>
      </c>
      <c r="B35" s="2">
        <v>34</v>
      </c>
      <c r="C35" s="3" t="s">
        <v>176</v>
      </c>
      <c r="D35" s="3" t="s">
        <v>177</v>
      </c>
      <c r="E35" s="3" t="s">
        <v>178</v>
      </c>
      <c r="F35" s="3"/>
      <c r="G35" s="3"/>
      <c r="H35" s="3" t="s">
        <v>66</v>
      </c>
      <c r="I35" s="3"/>
      <c r="J35" s="3" t="s">
        <v>84</v>
      </c>
      <c r="K35" t="str">
        <f t="shared" si="2"/>
        <v>TALEP, KONUŞMA VAR</v>
      </c>
      <c r="N35" s="5">
        <v>58</v>
      </c>
      <c r="O35" t="str">
        <f t="shared" si="1"/>
        <v>TALEP VAR, KONUŞMA YOK</v>
      </c>
    </row>
    <row r="36" spans="1:15" ht="18.75" hidden="1" x14ac:dyDescent="0.2">
      <c r="A36" s="2">
        <v>74</v>
      </c>
      <c r="B36" s="2">
        <v>35</v>
      </c>
      <c r="C36" s="3" t="s">
        <v>179</v>
      </c>
      <c r="D36" s="3" t="s">
        <v>180</v>
      </c>
      <c r="E36" s="3" t="s">
        <v>181</v>
      </c>
      <c r="F36" s="3"/>
      <c r="G36" s="3"/>
      <c r="H36" s="3" t="s">
        <v>102</v>
      </c>
      <c r="I36" s="3" t="s">
        <v>47</v>
      </c>
      <c r="J36" s="3" t="s">
        <v>514</v>
      </c>
      <c r="K36" t="str">
        <f t="shared" si="2"/>
        <v>TALEP, KONUŞMA VAR</v>
      </c>
      <c r="N36" s="5">
        <v>59</v>
      </c>
      <c r="O36" t="str">
        <f t="shared" si="1"/>
        <v>KONUŞMA VAR</v>
      </c>
    </row>
    <row r="37" spans="1:15" ht="18.75" x14ac:dyDescent="0.2">
      <c r="A37" s="2">
        <v>76</v>
      </c>
      <c r="B37" s="2">
        <v>36</v>
      </c>
      <c r="C37" s="3" t="s">
        <v>182</v>
      </c>
      <c r="D37" s="3" t="s">
        <v>183</v>
      </c>
      <c r="E37" s="3" t="s">
        <v>184</v>
      </c>
      <c r="F37" s="3"/>
      <c r="G37" s="3"/>
      <c r="H37" s="3" t="s">
        <v>51</v>
      </c>
      <c r="I37" s="3" t="s">
        <v>42</v>
      </c>
      <c r="J37" s="3" t="s">
        <v>42</v>
      </c>
      <c r="K37" t="str">
        <f t="shared" si="2"/>
        <v>TALEP, KONUŞMA VAR</v>
      </c>
      <c r="N37" s="5">
        <v>61</v>
      </c>
      <c r="O37" t="str">
        <f t="shared" si="1"/>
        <v>TALEP VAR, KONUŞMA YOK</v>
      </c>
    </row>
    <row r="38" spans="1:15" ht="18.75" hidden="1" x14ac:dyDescent="0.2">
      <c r="A38" s="2">
        <v>77</v>
      </c>
      <c r="B38" s="2">
        <v>37</v>
      </c>
      <c r="C38" s="3" t="s">
        <v>182</v>
      </c>
      <c r="D38" s="3" t="s">
        <v>270</v>
      </c>
      <c r="E38" s="3" t="s">
        <v>516</v>
      </c>
      <c r="F38" s="3"/>
      <c r="G38" s="3"/>
      <c r="H38" s="3" t="s">
        <v>207</v>
      </c>
      <c r="I38" s="3" t="s">
        <v>474</v>
      </c>
      <c r="J38" s="3" t="s">
        <v>47</v>
      </c>
      <c r="K38" t="str">
        <f t="shared" si="2"/>
        <v>KONUŞMA VAR TALEP YOK</v>
      </c>
      <c r="N38" s="5">
        <v>63</v>
      </c>
      <c r="O38" t="str">
        <f t="shared" si="1"/>
        <v>KONUŞMA VAR</v>
      </c>
    </row>
    <row r="39" spans="1:15" ht="18.75" x14ac:dyDescent="0.2">
      <c r="A39" s="2">
        <v>81</v>
      </c>
      <c r="B39" s="2">
        <v>38</v>
      </c>
      <c r="C39" s="3" t="s">
        <v>185</v>
      </c>
      <c r="D39" s="3" t="s">
        <v>68</v>
      </c>
      <c r="E39" s="3" t="s">
        <v>14</v>
      </c>
      <c r="F39" s="3" t="s">
        <v>482</v>
      </c>
      <c r="G39" s="3"/>
      <c r="H39" s="3"/>
      <c r="I39" s="3"/>
      <c r="J39" s="3" t="s">
        <v>37</v>
      </c>
      <c r="K39" t="str">
        <f t="shared" si="2"/>
        <v>TALEP, KONUŞMA VAR</v>
      </c>
      <c r="N39" s="5">
        <v>64</v>
      </c>
      <c r="O39" t="str">
        <f t="shared" si="1"/>
        <v>TALEP VAR, KONUŞMA YOK</v>
      </c>
    </row>
    <row r="40" spans="1:15" ht="18.75" hidden="1" x14ac:dyDescent="0.2">
      <c r="A40" s="2">
        <v>84</v>
      </c>
      <c r="B40" s="2">
        <v>39</v>
      </c>
      <c r="C40" s="3" t="s">
        <v>192</v>
      </c>
      <c r="D40" s="3" t="s">
        <v>193</v>
      </c>
      <c r="E40" s="3" t="s">
        <v>194</v>
      </c>
      <c r="F40" s="3"/>
      <c r="G40" s="3"/>
      <c r="H40" s="3"/>
      <c r="I40" s="3" t="s">
        <v>127</v>
      </c>
      <c r="J40" s="3" t="s">
        <v>154</v>
      </c>
      <c r="K40" t="str">
        <f t="shared" si="2"/>
        <v>TALEP, KONUŞMA VAR</v>
      </c>
      <c r="N40" s="5">
        <v>65</v>
      </c>
      <c r="O40" t="str">
        <f t="shared" si="1"/>
        <v>KONUŞMA VAR</v>
      </c>
    </row>
    <row r="41" spans="1:15" ht="18.75" x14ac:dyDescent="0.2">
      <c r="A41" s="2">
        <v>85</v>
      </c>
      <c r="B41" s="2">
        <v>40</v>
      </c>
      <c r="C41" s="3" t="s">
        <v>195</v>
      </c>
      <c r="D41" s="3" t="s">
        <v>196</v>
      </c>
      <c r="E41" s="3" t="s">
        <v>197</v>
      </c>
      <c r="F41" s="3"/>
      <c r="G41" s="3"/>
      <c r="H41" s="3"/>
      <c r="I41" s="3" t="s">
        <v>198</v>
      </c>
      <c r="J41" s="3" t="s">
        <v>524</v>
      </c>
      <c r="K41" t="str">
        <f t="shared" si="2"/>
        <v>TALEP, KONUŞMA VAR</v>
      </c>
      <c r="N41" s="5">
        <v>66</v>
      </c>
      <c r="O41" t="str">
        <f t="shared" si="1"/>
        <v>TALEP VAR, KONUŞMA YOK</v>
      </c>
    </row>
    <row r="42" spans="1:15" ht="18.75" x14ac:dyDescent="0.2">
      <c r="A42" s="2">
        <v>86</v>
      </c>
      <c r="B42" s="2">
        <v>41</v>
      </c>
      <c r="C42" s="3" t="s">
        <v>195</v>
      </c>
      <c r="D42" s="3" t="s">
        <v>199</v>
      </c>
      <c r="E42" s="3" t="s">
        <v>200</v>
      </c>
      <c r="F42" s="3"/>
      <c r="G42" s="3" t="s">
        <v>203</v>
      </c>
      <c r="H42" s="3" t="s">
        <v>201</v>
      </c>
      <c r="I42" s="3" t="s">
        <v>202</v>
      </c>
      <c r="J42" s="3" t="s">
        <v>27</v>
      </c>
      <c r="K42" t="str">
        <f t="shared" si="2"/>
        <v>TALEP, KONUŞMA VAR</v>
      </c>
      <c r="N42" s="5">
        <v>67</v>
      </c>
      <c r="O42" t="str">
        <f t="shared" si="1"/>
        <v>TALEP VAR, KONUŞMA YOK</v>
      </c>
    </row>
    <row r="43" spans="1:15" ht="18.75" hidden="1" x14ac:dyDescent="0.2">
      <c r="A43" s="2">
        <v>89</v>
      </c>
      <c r="B43" s="2">
        <v>42</v>
      </c>
      <c r="C43" s="3" t="s">
        <v>208</v>
      </c>
      <c r="D43" s="3" t="s">
        <v>209</v>
      </c>
      <c r="E43" s="3" t="s">
        <v>210</v>
      </c>
      <c r="F43" s="3"/>
      <c r="G43" s="3"/>
      <c r="H43" s="3" t="s">
        <v>163</v>
      </c>
      <c r="I43" s="3" t="s">
        <v>211</v>
      </c>
      <c r="J43" s="3" t="s">
        <v>296</v>
      </c>
      <c r="K43" t="str">
        <f t="shared" si="2"/>
        <v>TALEP, KONUŞMA VAR</v>
      </c>
      <c r="N43" s="5">
        <v>68</v>
      </c>
      <c r="O43" t="str">
        <f t="shared" si="1"/>
        <v>KONUŞMA VAR</v>
      </c>
    </row>
    <row r="44" spans="1:15" ht="18.75" hidden="1" x14ac:dyDescent="0.2">
      <c r="A44" s="2">
        <v>90</v>
      </c>
      <c r="B44" s="2">
        <v>43</v>
      </c>
      <c r="C44" s="3" t="s">
        <v>208</v>
      </c>
      <c r="D44" s="3" t="s">
        <v>212</v>
      </c>
      <c r="E44" s="3" t="s">
        <v>104</v>
      </c>
      <c r="F44" s="3"/>
      <c r="G44" s="3" t="s">
        <v>83</v>
      </c>
      <c r="H44" s="3"/>
      <c r="I44" s="3" t="s">
        <v>40</v>
      </c>
      <c r="J44" s="3" t="s">
        <v>12</v>
      </c>
      <c r="K44" t="str">
        <f t="shared" si="2"/>
        <v>TALEP, KONUŞMA VAR</v>
      </c>
      <c r="N44" s="5">
        <v>69</v>
      </c>
      <c r="O44" t="str">
        <f t="shared" si="1"/>
        <v>KONUŞMA VAR</v>
      </c>
    </row>
    <row r="45" spans="1:15" ht="18.75" hidden="1" x14ac:dyDescent="0.2">
      <c r="A45" s="2">
        <v>95</v>
      </c>
      <c r="B45" s="2">
        <v>44</v>
      </c>
      <c r="C45" s="3" t="s">
        <v>216</v>
      </c>
      <c r="D45" s="3" t="s">
        <v>531</v>
      </c>
      <c r="E45" s="3" t="s">
        <v>532</v>
      </c>
      <c r="F45" s="3" t="s">
        <v>482</v>
      </c>
      <c r="G45" s="3"/>
      <c r="H45" s="3"/>
      <c r="I45" s="3"/>
      <c r="J45" s="3" t="s">
        <v>67</v>
      </c>
      <c r="K45" t="str">
        <f t="shared" si="2"/>
        <v>KONUŞMA VAR TALEP YOK</v>
      </c>
      <c r="N45" s="5">
        <v>70</v>
      </c>
      <c r="O45" t="str">
        <f t="shared" si="1"/>
        <v>KONUŞMA VAR</v>
      </c>
    </row>
    <row r="46" spans="1:15" ht="18.75" hidden="1" x14ac:dyDescent="0.2">
      <c r="A46" s="2">
        <v>97</v>
      </c>
      <c r="B46" s="2">
        <v>45</v>
      </c>
      <c r="C46" s="3" t="s">
        <v>216</v>
      </c>
      <c r="D46" s="3" t="s">
        <v>534</v>
      </c>
      <c r="E46" s="3" t="s">
        <v>219</v>
      </c>
      <c r="F46" s="3"/>
      <c r="G46" s="3" t="s">
        <v>83</v>
      </c>
      <c r="H46" s="3" t="s">
        <v>31</v>
      </c>
      <c r="I46" s="3" t="s">
        <v>6</v>
      </c>
      <c r="J46" s="3" t="s">
        <v>218</v>
      </c>
      <c r="K46" t="str">
        <f t="shared" si="2"/>
        <v>TALEP, KONUŞMA VAR</v>
      </c>
      <c r="N46" s="5">
        <v>71</v>
      </c>
      <c r="O46" t="str">
        <f t="shared" si="1"/>
        <v>KONUŞMA VAR</v>
      </c>
    </row>
    <row r="47" spans="1:15" ht="18.75" hidden="1" x14ac:dyDescent="0.2">
      <c r="A47" s="2">
        <v>99</v>
      </c>
      <c r="B47" s="2">
        <v>46</v>
      </c>
      <c r="C47" s="3" t="s">
        <v>220</v>
      </c>
      <c r="D47" s="3" t="s">
        <v>221</v>
      </c>
      <c r="E47" s="3" t="s">
        <v>222</v>
      </c>
      <c r="F47" s="3" t="s">
        <v>536</v>
      </c>
      <c r="G47" s="3"/>
      <c r="H47" s="3" t="s">
        <v>31</v>
      </c>
      <c r="I47" s="3" t="s">
        <v>223</v>
      </c>
      <c r="J47" s="3" t="s">
        <v>5</v>
      </c>
      <c r="K47" t="str">
        <f t="shared" si="2"/>
        <v>TALEP, KONUŞMA VAR</v>
      </c>
      <c r="N47" s="5">
        <v>74</v>
      </c>
      <c r="O47" t="str">
        <f t="shared" si="1"/>
        <v>KONUŞMA VAR</v>
      </c>
    </row>
    <row r="48" spans="1:15" ht="18.75" hidden="1" x14ac:dyDescent="0.2">
      <c r="A48" s="2">
        <v>102</v>
      </c>
      <c r="B48" s="2">
        <v>47</v>
      </c>
      <c r="C48" s="3" t="s">
        <v>225</v>
      </c>
      <c r="D48" s="3" t="s">
        <v>49</v>
      </c>
      <c r="E48" s="3" t="s">
        <v>539</v>
      </c>
      <c r="F48" s="3" t="s">
        <v>536</v>
      </c>
      <c r="G48" s="3"/>
      <c r="H48" s="3" t="s">
        <v>189</v>
      </c>
      <c r="I48" s="3"/>
      <c r="J48" s="3" t="s">
        <v>540</v>
      </c>
      <c r="K48" t="str">
        <f t="shared" si="2"/>
        <v>TALEP, KONUŞMA VAR</v>
      </c>
      <c r="N48" s="5">
        <v>76</v>
      </c>
      <c r="O48" t="str">
        <f t="shared" si="1"/>
        <v>KONUŞMA VAR</v>
      </c>
    </row>
    <row r="49" spans="1:15" ht="18.75" x14ac:dyDescent="0.2">
      <c r="A49" s="2">
        <v>103</v>
      </c>
      <c r="B49" s="2">
        <v>48</v>
      </c>
      <c r="C49" s="3" t="s">
        <v>225</v>
      </c>
      <c r="D49" s="3" t="s">
        <v>229</v>
      </c>
      <c r="E49" s="3" t="s">
        <v>230</v>
      </c>
      <c r="F49" s="3"/>
      <c r="G49" s="3"/>
      <c r="H49" s="3" t="s">
        <v>231</v>
      </c>
      <c r="I49" s="3" t="s">
        <v>12</v>
      </c>
      <c r="J49" s="3" t="s">
        <v>12</v>
      </c>
      <c r="K49" t="str">
        <f t="shared" si="2"/>
        <v>TALEP, KONUŞMA VAR</v>
      </c>
      <c r="N49" s="5">
        <v>78</v>
      </c>
      <c r="O49" t="str">
        <f t="shared" si="1"/>
        <v>TALEP VAR, KONUŞMA YOK</v>
      </c>
    </row>
    <row r="50" spans="1:15" ht="18.75" hidden="1" x14ac:dyDescent="0.2">
      <c r="A50" s="2">
        <v>107</v>
      </c>
      <c r="B50" s="2">
        <v>49</v>
      </c>
      <c r="C50" s="3" t="s">
        <v>225</v>
      </c>
      <c r="D50" s="3" t="s">
        <v>234</v>
      </c>
      <c r="E50" s="3" t="s">
        <v>235</v>
      </c>
      <c r="F50" s="3"/>
      <c r="G50" s="3"/>
      <c r="H50" s="3" t="s">
        <v>154</v>
      </c>
      <c r="I50" s="3" t="s">
        <v>112</v>
      </c>
      <c r="J50" s="3" t="s">
        <v>351</v>
      </c>
      <c r="K50" t="str">
        <f t="shared" si="2"/>
        <v>TALEP, KONUŞMA VAR</v>
      </c>
      <c r="N50" s="5">
        <v>81</v>
      </c>
      <c r="O50" t="str">
        <f t="shared" si="1"/>
        <v>KONUŞMA VAR</v>
      </c>
    </row>
    <row r="51" spans="1:15" ht="18.75" hidden="1" x14ac:dyDescent="0.2">
      <c r="A51" s="2">
        <v>108</v>
      </c>
      <c r="B51" s="2">
        <v>50</v>
      </c>
      <c r="C51" s="3" t="s">
        <v>236</v>
      </c>
      <c r="D51" s="3" t="s">
        <v>75</v>
      </c>
      <c r="E51" s="3" t="s">
        <v>544</v>
      </c>
      <c r="F51" s="3" t="s">
        <v>545</v>
      </c>
      <c r="G51" s="3"/>
      <c r="H51" s="3" t="s">
        <v>456</v>
      </c>
      <c r="I51" s="3" t="s">
        <v>88</v>
      </c>
      <c r="J51" s="3" t="s">
        <v>95</v>
      </c>
      <c r="K51" t="str">
        <f t="shared" si="2"/>
        <v>KONUŞMA VAR TALEP YOK</v>
      </c>
      <c r="N51" s="5">
        <v>84</v>
      </c>
      <c r="O51" t="str">
        <f t="shared" si="1"/>
        <v>KONUŞMA VAR</v>
      </c>
    </row>
    <row r="52" spans="1:15" ht="18.75" hidden="1" x14ac:dyDescent="0.2">
      <c r="A52" s="2">
        <v>109</v>
      </c>
      <c r="B52" s="2">
        <v>51</v>
      </c>
      <c r="C52" s="3" t="s">
        <v>236</v>
      </c>
      <c r="D52" s="3" t="s">
        <v>237</v>
      </c>
      <c r="E52" s="3" t="s">
        <v>138</v>
      </c>
      <c r="F52" s="3" t="s">
        <v>482</v>
      </c>
      <c r="G52" s="3"/>
      <c r="H52" s="3" t="s">
        <v>31</v>
      </c>
      <c r="I52" s="3" t="s">
        <v>31</v>
      </c>
      <c r="J52" s="3" t="s">
        <v>31</v>
      </c>
      <c r="K52" t="str">
        <f t="shared" si="2"/>
        <v>TALEP, KONUŞMA VAR</v>
      </c>
      <c r="N52" s="5">
        <v>85</v>
      </c>
      <c r="O52" t="str">
        <f t="shared" si="1"/>
        <v>KONUŞMA VAR</v>
      </c>
    </row>
    <row r="53" spans="1:15" ht="18.75" hidden="1" x14ac:dyDescent="0.2">
      <c r="A53" s="2">
        <v>112</v>
      </c>
      <c r="B53" s="2">
        <v>52</v>
      </c>
      <c r="C53" s="3" t="s">
        <v>239</v>
      </c>
      <c r="D53" s="3" t="s">
        <v>240</v>
      </c>
      <c r="E53" s="3" t="s">
        <v>241</v>
      </c>
      <c r="F53" s="3"/>
      <c r="G53" s="3"/>
      <c r="H53" s="3" t="s">
        <v>92</v>
      </c>
      <c r="I53" s="3" t="s">
        <v>242</v>
      </c>
      <c r="J53" s="3" t="s">
        <v>92</v>
      </c>
      <c r="K53" t="str">
        <f t="shared" si="2"/>
        <v>TALEP, KONUŞMA VAR</v>
      </c>
      <c r="N53" s="5">
        <v>86</v>
      </c>
      <c r="O53" t="str">
        <f t="shared" si="1"/>
        <v>KONUŞMA VAR</v>
      </c>
    </row>
    <row r="54" spans="1:15" ht="18.75" x14ac:dyDescent="0.2">
      <c r="A54" s="2">
        <v>114</v>
      </c>
      <c r="B54" s="2">
        <v>53</v>
      </c>
      <c r="C54" s="3" t="s">
        <v>243</v>
      </c>
      <c r="D54" s="3" t="s">
        <v>551</v>
      </c>
      <c r="E54" s="3" t="s">
        <v>552</v>
      </c>
      <c r="F54" s="3"/>
      <c r="G54" s="3" t="s">
        <v>164</v>
      </c>
      <c r="H54" s="3"/>
      <c r="I54" s="3"/>
      <c r="J54" s="3" t="s">
        <v>553</v>
      </c>
      <c r="K54" t="str">
        <f t="shared" si="2"/>
        <v>KONUŞMA VAR TALEP YOK</v>
      </c>
      <c r="N54" s="5">
        <v>87</v>
      </c>
      <c r="O54" t="str">
        <f t="shared" si="1"/>
        <v>TALEP VAR, KONUŞMA YOK</v>
      </c>
    </row>
    <row r="55" spans="1:15" ht="18.75" hidden="1" x14ac:dyDescent="0.2">
      <c r="A55" s="2">
        <v>122</v>
      </c>
      <c r="B55" s="2">
        <v>54</v>
      </c>
      <c r="C55" s="3" t="s">
        <v>249</v>
      </c>
      <c r="D55" s="3" t="s">
        <v>250</v>
      </c>
      <c r="E55" s="3" t="s">
        <v>251</v>
      </c>
      <c r="F55" s="3"/>
      <c r="G55" s="3" t="s">
        <v>505</v>
      </c>
      <c r="H55" s="3"/>
      <c r="I55" s="3" t="s">
        <v>139</v>
      </c>
      <c r="J55" s="3" t="s">
        <v>12</v>
      </c>
      <c r="K55" t="str">
        <f t="shared" si="2"/>
        <v>TALEP, KONUŞMA VAR</v>
      </c>
      <c r="N55" s="5">
        <v>89</v>
      </c>
      <c r="O55" t="str">
        <f t="shared" si="1"/>
        <v>KONUŞMA VAR</v>
      </c>
    </row>
    <row r="56" spans="1:15" ht="18.75" hidden="1" x14ac:dyDescent="0.2">
      <c r="A56" s="2">
        <v>124</v>
      </c>
      <c r="B56" s="2">
        <v>55</v>
      </c>
      <c r="C56" s="3" t="s">
        <v>249</v>
      </c>
      <c r="D56" s="3" t="s">
        <v>75</v>
      </c>
      <c r="E56" s="3" t="s">
        <v>253</v>
      </c>
      <c r="F56" s="3" t="s">
        <v>506</v>
      </c>
      <c r="G56" s="3"/>
      <c r="H56" s="3" t="s">
        <v>165</v>
      </c>
      <c r="I56" s="3" t="s">
        <v>254</v>
      </c>
      <c r="J56" s="3" t="s">
        <v>87</v>
      </c>
      <c r="K56" t="str">
        <f t="shared" si="2"/>
        <v>TALEP, KONUŞMA VAR</v>
      </c>
      <c r="N56" s="5">
        <v>90</v>
      </c>
      <c r="O56" t="str">
        <f t="shared" si="1"/>
        <v>KONUŞMA VAR</v>
      </c>
    </row>
    <row r="57" spans="1:15" ht="18.75" x14ac:dyDescent="0.2">
      <c r="A57" s="2">
        <v>125</v>
      </c>
      <c r="B57" s="2">
        <v>56</v>
      </c>
      <c r="C57" s="3" t="s">
        <v>249</v>
      </c>
      <c r="D57" s="3" t="s">
        <v>255</v>
      </c>
      <c r="E57" s="3" t="s">
        <v>256</v>
      </c>
      <c r="F57" s="3" t="s">
        <v>482</v>
      </c>
      <c r="G57" s="3"/>
      <c r="H57" s="3"/>
      <c r="I57" s="3" t="s">
        <v>121</v>
      </c>
      <c r="J57" s="3" t="s">
        <v>40</v>
      </c>
      <c r="K57" t="str">
        <f t="shared" si="2"/>
        <v>TALEP, KONUŞMA VAR</v>
      </c>
      <c r="N57" s="5">
        <v>93</v>
      </c>
      <c r="O57" t="str">
        <f t="shared" si="1"/>
        <v>TALEP VAR, KONUŞMA YOK</v>
      </c>
    </row>
    <row r="58" spans="1:15" ht="18.75" x14ac:dyDescent="0.2">
      <c r="A58" s="2">
        <v>132</v>
      </c>
      <c r="B58" s="2">
        <v>57</v>
      </c>
      <c r="C58" s="3" t="s">
        <v>249</v>
      </c>
      <c r="D58" s="3" t="s">
        <v>257</v>
      </c>
      <c r="E58" s="3" t="s">
        <v>258</v>
      </c>
      <c r="F58" s="3"/>
      <c r="G58" s="3"/>
      <c r="H58" s="3" t="s">
        <v>37</v>
      </c>
      <c r="I58" s="3"/>
      <c r="J58" s="3" t="s">
        <v>37</v>
      </c>
      <c r="K58" t="str">
        <f t="shared" si="2"/>
        <v>TALEP, KONUŞMA VAR</v>
      </c>
      <c r="N58" s="5">
        <v>96</v>
      </c>
      <c r="O58" t="str">
        <f t="shared" si="1"/>
        <v>TALEP VAR, KONUŞMA YOK</v>
      </c>
    </row>
    <row r="59" spans="1:15" ht="18.75" hidden="1" x14ac:dyDescent="0.2">
      <c r="A59" s="2">
        <v>137</v>
      </c>
      <c r="B59" s="2">
        <v>58</v>
      </c>
      <c r="C59" s="3" t="s">
        <v>249</v>
      </c>
      <c r="D59" s="3" t="s">
        <v>262</v>
      </c>
      <c r="E59" s="3" t="s">
        <v>263</v>
      </c>
      <c r="F59" s="3"/>
      <c r="G59" s="3"/>
      <c r="H59" s="3"/>
      <c r="I59" s="3" t="s">
        <v>264</v>
      </c>
      <c r="J59" s="3" t="s">
        <v>126</v>
      </c>
      <c r="K59" t="str">
        <f t="shared" si="2"/>
        <v>TALEP, KONUŞMA VAR</v>
      </c>
      <c r="N59" s="5">
        <v>97</v>
      </c>
      <c r="O59" t="str">
        <f t="shared" si="1"/>
        <v>KONUŞMA VAR</v>
      </c>
    </row>
    <row r="60" spans="1:15" ht="18.75" hidden="1" x14ac:dyDescent="0.2">
      <c r="A60" s="2">
        <v>140</v>
      </c>
      <c r="B60" s="2">
        <v>59</v>
      </c>
      <c r="C60" s="3" t="s">
        <v>249</v>
      </c>
      <c r="D60" s="3" t="s">
        <v>265</v>
      </c>
      <c r="E60" s="3" t="s">
        <v>266</v>
      </c>
      <c r="F60" s="3" t="s">
        <v>506</v>
      </c>
      <c r="G60" s="3"/>
      <c r="H60" s="3" t="s">
        <v>99</v>
      </c>
      <c r="I60" s="3" t="s">
        <v>165</v>
      </c>
      <c r="J60" s="3" t="s">
        <v>36</v>
      </c>
      <c r="K60" t="str">
        <f t="shared" si="2"/>
        <v>KONUŞMA VAR TALEP YOK</v>
      </c>
      <c r="N60" s="5">
        <v>99</v>
      </c>
      <c r="O60" t="str">
        <f t="shared" si="1"/>
        <v>KONUŞMA VAR</v>
      </c>
    </row>
    <row r="61" spans="1:15" ht="18.75" x14ac:dyDescent="0.2">
      <c r="A61" s="2">
        <v>143</v>
      </c>
      <c r="B61" s="2">
        <v>60</v>
      </c>
      <c r="C61" s="3" t="s">
        <v>249</v>
      </c>
      <c r="D61" s="3" t="s">
        <v>267</v>
      </c>
      <c r="E61" s="3" t="s">
        <v>268</v>
      </c>
      <c r="F61" s="3" t="s">
        <v>482</v>
      </c>
      <c r="G61" s="3"/>
      <c r="H61" s="3" t="s">
        <v>269</v>
      </c>
      <c r="I61" s="3"/>
      <c r="J61" s="3" t="s">
        <v>585</v>
      </c>
      <c r="K61" t="str">
        <f t="shared" si="2"/>
        <v>KONUŞMA VAR TALEP YOK</v>
      </c>
      <c r="N61" s="5">
        <v>101</v>
      </c>
      <c r="O61" t="str">
        <f t="shared" si="1"/>
        <v>TALEP VAR, KONUŞMA YOK</v>
      </c>
    </row>
    <row r="62" spans="1:15" ht="18.75" hidden="1" x14ac:dyDescent="0.2">
      <c r="A62" s="2">
        <v>144</v>
      </c>
      <c r="B62" s="2">
        <v>61</v>
      </c>
      <c r="C62" s="3" t="s">
        <v>249</v>
      </c>
      <c r="D62" s="3" t="s">
        <v>270</v>
      </c>
      <c r="E62" s="3" t="s">
        <v>184</v>
      </c>
      <c r="F62" s="3"/>
      <c r="G62" s="3" t="s">
        <v>83</v>
      </c>
      <c r="H62" s="3" t="s">
        <v>15</v>
      </c>
      <c r="I62" s="3" t="s">
        <v>271</v>
      </c>
      <c r="J62" s="3" t="s">
        <v>321</v>
      </c>
      <c r="K62" t="str">
        <f t="shared" si="2"/>
        <v>TALEP, KONUŞMA VAR</v>
      </c>
      <c r="N62" s="5">
        <v>102</v>
      </c>
      <c r="O62" t="str">
        <f t="shared" si="1"/>
        <v>KONUŞMA VAR</v>
      </c>
    </row>
    <row r="63" spans="1:15" ht="18.75" hidden="1" x14ac:dyDescent="0.2">
      <c r="A63" s="2">
        <v>145</v>
      </c>
      <c r="B63" s="2">
        <v>62</v>
      </c>
      <c r="C63" s="3" t="s">
        <v>249</v>
      </c>
      <c r="D63" s="3" t="s">
        <v>272</v>
      </c>
      <c r="E63" s="3" t="s">
        <v>273</v>
      </c>
      <c r="F63" s="3"/>
      <c r="G63" s="3"/>
      <c r="H63" s="3" t="s">
        <v>274</v>
      </c>
      <c r="I63" s="3" t="s">
        <v>142</v>
      </c>
      <c r="J63" s="3" t="s">
        <v>23</v>
      </c>
      <c r="K63" t="str">
        <f t="shared" si="2"/>
        <v>TALEP, KONUŞMA VAR</v>
      </c>
      <c r="N63" s="5">
        <v>103</v>
      </c>
      <c r="O63" t="str">
        <f t="shared" si="1"/>
        <v>KONUŞMA VAR</v>
      </c>
    </row>
    <row r="64" spans="1:15" ht="18.75" x14ac:dyDescent="0.2">
      <c r="A64" s="2">
        <v>148</v>
      </c>
      <c r="B64" s="2">
        <v>63</v>
      </c>
      <c r="C64" s="3" t="s">
        <v>249</v>
      </c>
      <c r="D64" s="3" t="s">
        <v>589</v>
      </c>
      <c r="E64" s="3" t="s">
        <v>590</v>
      </c>
      <c r="F64" s="3" t="s">
        <v>591</v>
      </c>
      <c r="G64" s="3" t="s">
        <v>83</v>
      </c>
      <c r="H64" s="3"/>
      <c r="I64" s="3"/>
      <c r="J64" s="3" t="s">
        <v>571</v>
      </c>
      <c r="K64" t="str">
        <f t="shared" si="2"/>
        <v>KONUŞMA VAR TALEP YOK</v>
      </c>
      <c r="N64" s="5">
        <v>105</v>
      </c>
      <c r="O64" t="str">
        <f t="shared" si="1"/>
        <v>TALEP VAR, KONUŞMA YOK</v>
      </c>
    </row>
    <row r="65" spans="1:15" ht="18.75" hidden="1" x14ac:dyDescent="0.2">
      <c r="A65" s="2">
        <v>149</v>
      </c>
      <c r="B65" s="2">
        <v>64</v>
      </c>
      <c r="C65" s="3" t="s">
        <v>249</v>
      </c>
      <c r="D65" s="3" t="s">
        <v>368</v>
      </c>
      <c r="E65" s="3" t="s">
        <v>539</v>
      </c>
      <c r="F65" s="3" t="s">
        <v>511</v>
      </c>
      <c r="G65" s="3"/>
      <c r="H65" s="3" t="s">
        <v>571</v>
      </c>
      <c r="I65" s="3"/>
      <c r="J65" s="3" t="s">
        <v>571</v>
      </c>
      <c r="K65" t="str">
        <f t="shared" si="2"/>
        <v>KONUŞMA VAR TALEP YOK</v>
      </c>
      <c r="N65" s="5">
        <v>107</v>
      </c>
      <c r="O65" t="str">
        <f t="shared" si="1"/>
        <v>KONUŞMA VAR</v>
      </c>
    </row>
    <row r="66" spans="1:15" ht="18.75" hidden="1" x14ac:dyDescent="0.2">
      <c r="A66" s="2">
        <v>150</v>
      </c>
      <c r="B66" s="2">
        <v>65</v>
      </c>
      <c r="C66" s="3" t="s">
        <v>249</v>
      </c>
      <c r="D66" s="3" t="s">
        <v>592</v>
      </c>
      <c r="E66" s="3" t="s">
        <v>593</v>
      </c>
      <c r="F66" s="3"/>
      <c r="G66" s="3" t="s">
        <v>83</v>
      </c>
      <c r="H66" s="3"/>
      <c r="I66" s="3" t="s">
        <v>157</v>
      </c>
      <c r="J66" s="3" t="s">
        <v>305</v>
      </c>
      <c r="K66" t="str">
        <f t="shared" si="2"/>
        <v>KONUŞMA VAR TALEP YOK</v>
      </c>
      <c r="N66" s="5">
        <v>109</v>
      </c>
      <c r="O66" t="str">
        <f t="shared" si="1"/>
        <v>KONUŞMA VAR</v>
      </c>
    </row>
    <row r="67" spans="1:15" ht="18.75" x14ac:dyDescent="0.2">
      <c r="A67" s="2">
        <v>151</v>
      </c>
      <c r="B67" s="2">
        <v>66</v>
      </c>
      <c r="C67" s="3" t="s">
        <v>249</v>
      </c>
      <c r="D67" s="3" t="s">
        <v>275</v>
      </c>
      <c r="E67" s="3" t="s">
        <v>276</v>
      </c>
      <c r="F67" s="3"/>
      <c r="G67" s="3" t="s">
        <v>83</v>
      </c>
      <c r="H67" s="3" t="s">
        <v>198</v>
      </c>
      <c r="I67" s="3" t="s">
        <v>70</v>
      </c>
      <c r="J67" s="3" t="s">
        <v>198</v>
      </c>
      <c r="K67" t="str">
        <f t="shared" si="2"/>
        <v>TALEP, KONUŞMA VAR</v>
      </c>
      <c r="N67" s="5">
        <v>110</v>
      </c>
      <c r="O67" t="str">
        <f t="shared" si="1"/>
        <v>TALEP VAR, KONUŞMA YOK</v>
      </c>
    </row>
    <row r="68" spans="1:15" ht="18.75" hidden="1" x14ac:dyDescent="0.2">
      <c r="A68" s="2">
        <v>153</v>
      </c>
      <c r="B68" s="2">
        <v>67</v>
      </c>
      <c r="C68" s="3" t="s">
        <v>249</v>
      </c>
      <c r="D68" s="3" t="s">
        <v>596</v>
      </c>
      <c r="E68" s="3" t="s">
        <v>597</v>
      </c>
      <c r="F68" s="3" t="s">
        <v>455</v>
      </c>
      <c r="G68" s="3" t="s">
        <v>1</v>
      </c>
      <c r="H68" s="3"/>
      <c r="I68" s="3"/>
      <c r="J68" s="3" t="s">
        <v>598</v>
      </c>
      <c r="K68" t="str">
        <f t="shared" si="2"/>
        <v>KONUŞMA VAR TALEP YOK</v>
      </c>
      <c r="N68" s="5">
        <v>112</v>
      </c>
      <c r="O68" t="str">
        <f t="shared" ref="O68:O131" si="3">IF(COUNTIF(A:A,N68),"KONUŞMA VAR","TALEP VAR, KONUŞMA YOK")</f>
        <v>KONUŞMA VAR</v>
      </c>
    </row>
    <row r="69" spans="1:15" ht="18.75" x14ac:dyDescent="0.2">
      <c r="A69" s="2">
        <v>154</v>
      </c>
      <c r="B69" s="2">
        <v>68</v>
      </c>
      <c r="C69" s="3" t="s">
        <v>249</v>
      </c>
      <c r="D69" s="3" t="s">
        <v>277</v>
      </c>
      <c r="E69" s="3" t="s">
        <v>160</v>
      </c>
      <c r="F69" s="3"/>
      <c r="G69" s="3"/>
      <c r="H69" s="3" t="s">
        <v>278</v>
      </c>
      <c r="I69" s="3"/>
      <c r="J69" s="3" t="s">
        <v>599</v>
      </c>
      <c r="K69" t="str">
        <f t="shared" ref="K69:K130" si="4">IF(COUNTIF(N:N,A69),"TALEP, KONUŞMA VAR","KONUŞMA VAR TALEP YOK")</f>
        <v>KONUŞMA VAR TALEP YOK</v>
      </c>
      <c r="N69" s="5">
        <v>115</v>
      </c>
      <c r="O69" t="str">
        <f t="shared" si="3"/>
        <v>TALEP VAR, KONUŞMA YOK</v>
      </c>
    </row>
    <row r="70" spans="1:15" ht="18.75" x14ac:dyDescent="0.2">
      <c r="A70" s="2">
        <v>155</v>
      </c>
      <c r="B70" s="2">
        <v>69</v>
      </c>
      <c r="C70" s="3" t="s">
        <v>249</v>
      </c>
      <c r="D70" s="3" t="s">
        <v>279</v>
      </c>
      <c r="E70" s="3" t="s">
        <v>45</v>
      </c>
      <c r="F70" s="3"/>
      <c r="G70" s="3" t="s">
        <v>505</v>
      </c>
      <c r="H70" s="3"/>
      <c r="I70" s="3"/>
      <c r="J70" s="3" t="s">
        <v>94</v>
      </c>
      <c r="K70" t="str">
        <f t="shared" si="4"/>
        <v>TALEP, KONUŞMA VAR</v>
      </c>
      <c r="N70" s="5">
        <v>118</v>
      </c>
      <c r="O70" t="str">
        <f t="shared" si="3"/>
        <v>TALEP VAR, KONUŞMA YOK</v>
      </c>
    </row>
    <row r="71" spans="1:15" ht="18.75" hidden="1" x14ac:dyDescent="0.2">
      <c r="A71" s="2">
        <v>157</v>
      </c>
      <c r="B71" s="2">
        <v>70</v>
      </c>
      <c r="C71" s="3" t="s">
        <v>249</v>
      </c>
      <c r="D71" s="3" t="s">
        <v>485</v>
      </c>
      <c r="E71" s="3" t="s">
        <v>34</v>
      </c>
      <c r="F71" s="3"/>
      <c r="G71" s="3"/>
      <c r="H71" s="3"/>
      <c r="I71" s="3" t="s">
        <v>37</v>
      </c>
      <c r="J71" s="3" t="s">
        <v>165</v>
      </c>
      <c r="K71" t="str">
        <f t="shared" si="4"/>
        <v>KONUŞMA VAR TALEP YOK</v>
      </c>
      <c r="N71" s="5">
        <v>122</v>
      </c>
      <c r="O71" t="str">
        <f t="shared" si="3"/>
        <v>KONUŞMA VAR</v>
      </c>
    </row>
    <row r="72" spans="1:15" ht="18.75" x14ac:dyDescent="0.2">
      <c r="A72" s="2">
        <v>160</v>
      </c>
      <c r="B72" s="2">
        <v>71</v>
      </c>
      <c r="C72" s="3" t="s">
        <v>249</v>
      </c>
      <c r="D72" s="3" t="s">
        <v>280</v>
      </c>
      <c r="E72" s="3" t="s">
        <v>281</v>
      </c>
      <c r="F72" s="3"/>
      <c r="G72" s="3" t="s">
        <v>164</v>
      </c>
      <c r="H72" s="3" t="s">
        <v>87</v>
      </c>
      <c r="I72" s="3" t="s">
        <v>87</v>
      </c>
      <c r="J72" s="3" t="s">
        <v>87</v>
      </c>
      <c r="K72" t="str">
        <f t="shared" si="4"/>
        <v>KONUŞMA VAR TALEP YOK</v>
      </c>
      <c r="N72" s="5">
        <v>123</v>
      </c>
      <c r="O72" t="str">
        <f t="shared" si="3"/>
        <v>TALEP VAR, KONUŞMA YOK</v>
      </c>
    </row>
    <row r="73" spans="1:15" ht="18.75" hidden="1" x14ac:dyDescent="0.2">
      <c r="A73" s="2">
        <v>161</v>
      </c>
      <c r="B73" s="2">
        <v>72</v>
      </c>
      <c r="C73" s="3" t="s">
        <v>282</v>
      </c>
      <c r="D73" s="3" t="s">
        <v>283</v>
      </c>
      <c r="E73" s="3" t="s">
        <v>138</v>
      </c>
      <c r="F73" s="3"/>
      <c r="G73" s="3"/>
      <c r="H73" s="3"/>
      <c r="I73" s="3"/>
      <c r="J73" s="3" t="s">
        <v>145</v>
      </c>
      <c r="K73" t="str">
        <f t="shared" si="4"/>
        <v>TALEP, KONUŞMA VAR</v>
      </c>
      <c r="N73" s="5">
        <v>124</v>
      </c>
      <c r="O73" t="str">
        <f t="shared" si="3"/>
        <v>KONUŞMA VAR</v>
      </c>
    </row>
    <row r="74" spans="1:15" ht="18.75" hidden="1" x14ac:dyDescent="0.2">
      <c r="A74" s="2">
        <v>162</v>
      </c>
      <c r="B74" s="2">
        <v>73</v>
      </c>
      <c r="C74" s="3" t="s">
        <v>282</v>
      </c>
      <c r="D74" s="3" t="s">
        <v>284</v>
      </c>
      <c r="E74" s="3" t="s">
        <v>285</v>
      </c>
      <c r="F74" s="3"/>
      <c r="G74" s="3"/>
      <c r="H74" s="3" t="s">
        <v>8</v>
      </c>
      <c r="I74" s="3"/>
      <c r="J74" s="3" t="s">
        <v>605</v>
      </c>
      <c r="K74" t="str">
        <f t="shared" si="4"/>
        <v>KONUŞMA VAR TALEP YOK</v>
      </c>
      <c r="N74" s="5">
        <v>125</v>
      </c>
      <c r="O74" t="str">
        <f t="shared" si="3"/>
        <v>KONUŞMA VAR</v>
      </c>
    </row>
    <row r="75" spans="1:15" ht="18.75" hidden="1" x14ac:dyDescent="0.2">
      <c r="A75" s="2">
        <v>165</v>
      </c>
      <c r="B75" s="2">
        <v>74</v>
      </c>
      <c r="C75" s="3" t="s">
        <v>282</v>
      </c>
      <c r="D75" s="3" t="s">
        <v>609</v>
      </c>
      <c r="E75" s="3" t="s">
        <v>610</v>
      </c>
      <c r="F75" s="3"/>
      <c r="G75" s="3"/>
      <c r="H75" s="3" t="s">
        <v>611</v>
      </c>
      <c r="I75" s="3" t="s">
        <v>11</v>
      </c>
      <c r="J75" s="3" t="s">
        <v>11</v>
      </c>
      <c r="K75" t="str">
        <f t="shared" si="4"/>
        <v>KONUŞMA VAR TALEP YOK</v>
      </c>
      <c r="N75" s="5">
        <v>132</v>
      </c>
      <c r="O75" t="str">
        <f t="shared" si="3"/>
        <v>KONUŞMA VAR</v>
      </c>
    </row>
    <row r="76" spans="1:15" ht="18.75" x14ac:dyDescent="0.2">
      <c r="A76" s="2">
        <v>166</v>
      </c>
      <c r="B76" s="2">
        <v>75</v>
      </c>
      <c r="C76" s="3" t="s">
        <v>282</v>
      </c>
      <c r="D76" s="3" t="s">
        <v>286</v>
      </c>
      <c r="E76" s="3" t="s">
        <v>287</v>
      </c>
      <c r="F76" s="3"/>
      <c r="G76" s="3"/>
      <c r="H76" s="3"/>
      <c r="I76" s="3" t="s">
        <v>288</v>
      </c>
      <c r="J76" s="3" t="s">
        <v>142</v>
      </c>
      <c r="K76" t="str">
        <f t="shared" si="4"/>
        <v>KONUŞMA VAR TALEP YOK</v>
      </c>
      <c r="N76" s="5">
        <v>133</v>
      </c>
      <c r="O76" t="str">
        <f t="shared" si="3"/>
        <v>TALEP VAR, KONUŞMA YOK</v>
      </c>
    </row>
    <row r="77" spans="1:15" ht="18.75" x14ac:dyDescent="0.2">
      <c r="A77" s="2">
        <v>167</v>
      </c>
      <c r="B77" s="2">
        <v>76</v>
      </c>
      <c r="C77" s="3" t="s">
        <v>282</v>
      </c>
      <c r="D77" s="3" t="s">
        <v>289</v>
      </c>
      <c r="E77" s="3" t="s">
        <v>612</v>
      </c>
      <c r="F77" s="3" t="s">
        <v>506</v>
      </c>
      <c r="G77" s="3"/>
      <c r="H77" s="3" t="s">
        <v>36</v>
      </c>
      <c r="I77" s="3" t="s">
        <v>36</v>
      </c>
      <c r="J77" s="3" t="s">
        <v>36</v>
      </c>
      <c r="K77" t="str">
        <f t="shared" si="4"/>
        <v>TALEP, KONUŞMA VAR</v>
      </c>
      <c r="N77" s="5">
        <v>135</v>
      </c>
      <c r="O77" t="str">
        <f t="shared" si="3"/>
        <v>TALEP VAR, KONUŞMA YOK</v>
      </c>
    </row>
    <row r="78" spans="1:15" ht="18.75" hidden="1" x14ac:dyDescent="0.2">
      <c r="A78" s="2">
        <v>170</v>
      </c>
      <c r="B78" s="2">
        <v>77</v>
      </c>
      <c r="C78" s="3" t="s">
        <v>290</v>
      </c>
      <c r="D78" s="3" t="s">
        <v>291</v>
      </c>
      <c r="E78" s="3" t="s">
        <v>292</v>
      </c>
      <c r="F78" s="3"/>
      <c r="G78" s="3"/>
      <c r="H78" s="3" t="s">
        <v>41</v>
      </c>
      <c r="I78" s="3" t="s">
        <v>42</v>
      </c>
      <c r="J78" s="3" t="s">
        <v>42</v>
      </c>
      <c r="K78" t="str">
        <f t="shared" si="4"/>
        <v>KONUŞMA VAR TALEP YOK</v>
      </c>
      <c r="N78" s="5">
        <v>137</v>
      </c>
      <c r="O78" t="str">
        <f t="shared" si="3"/>
        <v>KONUŞMA VAR</v>
      </c>
    </row>
    <row r="79" spans="1:15" ht="18.75" x14ac:dyDescent="0.2">
      <c r="A79" s="2">
        <v>175</v>
      </c>
      <c r="B79" s="2">
        <v>78</v>
      </c>
      <c r="C79" s="3" t="s">
        <v>297</v>
      </c>
      <c r="D79" s="3" t="s">
        <v>298</v>
      </c>
      <c r="E79" s="3" t="s">
        <v>299</v>
      </c>
      <c r="F79" s="3"/>
      <c r="G79" s="3"/>
      <c r="H79" s="3" t="s">
        <v>300</v>
      </c>
      <c r="I79" s="3" t="s">
        <v>42</v>
      </c>
      <c r="J79" s="3" t="s">
        <v>42</v>
      </c>
      <c r="K79" t="str">
        <f t="shared" si="4"/>
        <v>KONUŞMA VAR TALEP YOK</v>
      </c>
      <c r="N79" s="5">
        <v>141</v>
      </c>
      <c r="O79" t="str">
        <f t="shared" si="3"/>
        <v>TALEP VAR, KONUŞMA YOK</v>
      </c>
    </row>
    <row r="80" spans="1:15" ht="18.75" hidden="1" x14ac:dyDescent="0.2">
      <c r="A80" s="2">
        <v>176</v>
      </c>
      <c r="B80" s="2">
        <v>79</v>
      </c>
      <c r="C80" s="3" t="s">
        <v>297</v>
      </c>
      <c r="D80" s="3" t="s">
        <v>439</v>
      </c>
      <c r="E80" s="3" t="s">
        <v>440</v>
      </c>
      <c r="F80" s="3"/>
      <c r="G80" s="3"/>
      <c r="H80" s="3"/>
      <c r="I80" s="3" t="s">
        <v>620</v>
      </c>
      <c r="J80" s="3" t="s">
        <v>211</v>
      </c>
      <c r="K80" t="str">
        <f t="shared" si="4"/>
        <v>KONUŞMA VAR TALEP YOK</v>
      </c>
      <c r="N80" s="5">
        <v>144</v>
      </c>
      <c r="O80" t="str">
        <f t="shared" si="3"/>
        <v>KONUŞMA VAR</v>
      </c>
    </row>
    <row r="81" spans="1:15" ht="18.75" hidden="1" x14ac:dyDescent="0.2">
      <c r="A81" s="2">
        <v>177</v>
      </c>
      <c r="B81" s="2">
        <v>80</v>
      </c>
      <c r="C81" s="3" t="s">
        <v>214</v>
      </c>
      <c r="D81" s="3" t="s">
        <v>301</v>
      </c>
      <c r="E81" s="3" t="s">
        <v>302</v>
      </c>
      <c r="F81" s="3"/>
      <c r="G81" s="3"/>
      <c r="H81" s="3"/>
      <c r="I81" s="3" t="s">
        <v>303</v>
      </c>
      <c r="J81" s="3" t="s">
        <v>73</v>
      </c>
      <c r="K81" t="str">
        <f t="shared" si="4"/>
        <v>TALEP, KONUŞMA VAR</v>
      </c>
      <c r="N81" s="5">
        <v>145</v>
      </c>
      <c r="O81" t="str">
        <f t="shared" si="3"/>
        <v>KONUŞMA VAR</v>
      </c>
    </row>
    <row r="82" spans="1:15" ht="18.75" x14ac:dyDescent="0.2">
      <c r="A82" s="2">
        <v>181</v>
      </c>
      <c r="B82" s="2">
        <v>81</v>
      </c>
      <c r="C82" s="3" t="s">
        <v>304</v>
      </c>
      <c r="D82" s="3" t="s">
        <v>77</v>
      </c>
      <c r="E82" s="3" t="s">
        <v>104</v>
      </c>
      <c r="F82" s="3"/>
      <c r="G82" s="3"/>
      <c r="H82" s="3" t="s">
        <v>305</v>
      </c>
      <c r="I82" s="3" t="s">
        <v>22</v>
      </c>
      <c r="J82" s="3" t="s">
        <v>398</v>
      </c>
      <c r="K82" t="str">
        <f t="shared" si="4"/>
        <v>KONUŞMA VAR TALEP YOK</v>
      </c>
      <c r="N82" s="5">
        <v>146</v>
      </c>
      <c r="O82" t="str">
        <f t="shared" si="3"/>
        <v>TALEP VAR, KONUŞMA YOK</v>
      </c>
    </row>
    <row r="83" spans="1:15" ht="18.75" hidden="1" x14ac:dyDescent="0.2">
      <c r="A83" s="2">
        <v>184</v>
      </c>
      <c r="B83" s="2">
        <v>82</v>
      </c>
      <c r="C83" s="3" t="s">
        <v>306</v>
      </c>
      <c r="D83" s="3" t="s">
        <v>307</v>
      </c>
      <c r="E83" s="3" t="s">
        <v>308</v>
      </c>
      <c r="F83" s="3" t="s">
        <v>482</v>
      </c>
      <c r="G83" s="3"/>
      <c r="H83" s="3" t="s">
        <v>37</v>
      </c>
      <c r="I83" s="3" t="s">
        <v>37</v>
      </c>
      <c r="J83" s="3" t="s">
        <v>191</v>
      </c>
      <c r="K83" t="str">
        <f t="shared" si="4"/>
        <v>KONUŞMA VAR TALEP YOK</v>
      </c>
      <c r="N83" s="5">
        <v>151</v>
      </c>
      <c r="O83" t="str">
        <f t="shared" si="3"/>
        <v>KONUŞMA VAR</v>
      </c>
    </row>
    <row r="84" spans="1:15" ht="18.75" x14ac:dyDescent="0.2">
      <c r="A84" s="2">
        <v>185</v>
      </c>
      <c r="B84" s="2">
        <v>83</v>
      </c>
      <c r="C84" s="3" t="s">
        <v>306</v>
      </c>
      <c r="D84" s="3" t="s">
        <v>626</v>
      </c>
      <c r="E84" s="3" t="s">
        <v>627</v>
      </c>
      <c r="F84" s="3"/>
      <c r="G84" s="3"/>
      <c r="H84" s="3" t="s">
        <v>11</v>
      </c>
      <c r="I84" s="3" t="s">
        <v>305</v>
      </c>
      <c r="J84" s="3" t="s">
        <v>338</v>
      </c>
      <c r="K84" t="str">
        <f t="shared" si="4"/>
        <v>KONUŞMA VAR TALEP YOK</v>
      </c>
      <c r="N84" s="5">
        <v>152</v>
      </c>
      <c r="O84" t="str">
        <f t="shared" si="3"/>
        <v>TALEP VAR, KONUŞMA YOK</v>
      </c>
    </row>
    <row r="85" spans="1:15" ht="18.75" hidden="1" x14ac:dyDescent="0.2">
      <c r="A85" s="2">
        <v>187</v>
      </c>
      <c r="B85" s="2">
        <v>84</v>
      </c>
      <c r="C85" s="3" t="s">
        <v>306</v>
      </c>
      <c r="D85" s="3" t="s">
        <v>309</v>
      </c>
      <c r="E85" s="3" t="s">
        <v>310</v>
      </c>
      <c r="F85" s="3"/>
      <c r="G85" s="3"/>
      <c r="H85" s="3"/>
      <c r="I85" s="3" t="s">
        <v>311</v>
      </c>
      <c r="J85" s="3" t="s">
        <v>158</v>
      </c>
      <c r="K85" t="str">
        <f t="shared" si="4"/>
        <v>TALEP, KONUŞMA VAR</v>
      </c>
      <c r="N85" s="5">
        <v>155</v>
      </c>
      <c r="O85" t="str">
        <f t="shared" si="3"/>
        <v>KONUŞMA VAR</v>
      </c>
    </row>
    <row r="86" spans="1:15" ht="18.75" x14ac:dyDescent="0.2">
      <c r="A86" s="2">
        <v>190</v>
      </c>
      <c r="B86" s="2">
        <v>85</v>
      </c>
      <c r="C86" s="3" t="s">
        <v>312</v>
      </c>
      <c r="D86" s="3" t="s">
        <v>313</v>
      </c>
      <c r="E86" s="3" t="s">
        <v>314</v>
      </c>
      <c r="F86" s="3" t="s">
        <v>451</v>
      </c>
      <c r="G86" s="3"/>
      <c r="H86" s="3" t="s">
        <v>315</v>
      </c>
      <c r="I86" s="3"/>
      <c r="J86" s="3" t="s">
        <v>92</v>
      </c>
      <c r="K86" t="str">
        <f t="shared" si="4"/>
        <v>KONUŞMA VAR TALEP YOK</v>
      </c>
      <c r="N86" s="5">
        <v>156</v>
      </c>
      <c r="O86" t="str">
        <f t="shared" si="3"/>
        <v>TALEP VAR, KONUŞMA YOK</v>
      </c>
    </row>
    <row r="87" spans="1:15" ht="18.75" hidden="1" x14ac:dyDescent="0.2">
      <c r="A87" s="2">
        <v>194</v>
      </c>
      <c r="B87" s="2">
        <v>86</v>
      </c>
      <c r="C87" s="3" t="s">
        <v>319</v>
      </c>
      <c r="D87" s="3" t="s">
        <v>196</v>
      </c>
      <c r="E87" s="3" t="s">
        <v>320</v>
      </c>
      <c r="F87" s="3"/>
      <c r="G87" s="3"/>
      <c r="H87" s="3" t="s">
        <v>66</v>
      </c>
      <c r="I87" s="3" t="s">
        <v>321</v>
      </c>
      <c r="J87" s="3" t="s">
        <v>6</v>
      </c>
      <c r="K87" t="str">
        <f t="shared" si="4"/>
        <v>KONUŞMA VAR TALEP YOK</v>
      </c>
      <c r="N87" s="5">
        <v>161</v>
      </c>
      <c r="O87" t="str">
        <f t="shared" si="3"/>
        <v>KONUŞMA VAR</v>
      </c>
    </row>
    <row r="88" spans="1:15" ht="18.75" x14ac:dyDescent="0.2">
      <c r="A88" s="2">
        <v>196</v>
      </c>
      <c r="B88" s="2">
        <v>87</v>
      </c>
      <c r="C88" s="3" t="s">
        <v>319</v>
      </c>
      <c r="D88" s="3" t="s">
        <v>322</v>
      </c>
      <c r="E88" s="3" t="s">
        <v>323</v>
      </c>
      <c r="F88" s="3"/>
      <c r="G88" s="3"/>
      <c r="H88" s="3" t="s">
        <v>324</v>
      </c>
      <c r="I88" s="3"/>
      <c r="J88" s="3" t="s">
        <v>16</v>
      </c>
      <c r="K88" t="str">
        <f t="shared" si="4"/>
        <v>TALEP, KONUŞMA VAR</v>
      </c>
      <c r="N88" s="5">
        <v>163</v>
      </c>
      <c r="O88" t="str">
        <f t="shared" si="3"/>
        <v>TALEP VAR, KONUŞMA YOK</v>
      </c>
    </row>
    <row r="89" spans="1:15" ht="18.75" x14ac:dyDescent="0.2">
      <c r="A89" s="2">
        <v>204</v>
      </c>
      <c r="B89" s="2">
        <v>88</v>
      </c>
      <c r="C89" s="3" t="s">
        <v>327</v>
      </c>
      <c r="D89" s="3" t="s">
        <v>328</v>
      </c>
      <c r="E89" s="3" t="s">
        <v>65</v>
      </c>
      <c r="F89" s="3"/>
      <c r="G89" s="3"/>
      <c r="H89" s="3" t="s">
        <v>55</v>
      </c>
      <c r="I89" s="3" t="s">
        <v>139</v>
      </c>
      <c r="J89" s="3" t="s">
        <v>139</v>
      </c>
      <c r="K89" t="str">
        <f t="shared" si="4"/>
        <v>KONUŞMA VAR TALEP YOK</v>
      </c>
      <c r="N89" s="5">
        <v>164</v>
      </c>
      <c r="O89" t="str">
        <f t="shared" si="3"/>
        <v>TALEP VAR, KONUŞMA YOK</v>
      </c>
    </row>
    <row r="90" spans="1:15" ht="18.75" hidden="1" x14ac:dyDescent="0.2">
      <c r="A90" s="2">
        <v>205</v>
      </c>
      <c r="B90" s="2">
        <v>89</v>
      </c>
      <c r="C90" s="3" t="s">
        <v>327</v>
      </c>
      <c r="D90" s="3" t="s">
        <v>329</v>
      </c>
      <c r="E90" s="3" t="s">
        <v>330</v>
      </c>
      <c r="F90" s="3"/>
      <c r="G90" s="3"/>
      <c r="H90" s="3" t="s">
        <v>331</v>
      </c>
      <c r="I90" s="3"/>
      <c r="J90" s="3" t="s">
        <v>648</v>
      </c>
      <c r="K90" t="str">
        <f t="shared" si="4"/>
        <v>KONUŞMA VAR TALEP YOK</v>
      </c>
      <c r="N90" s="5">
        <v>167</v>
      </c>
      <c r="O90" t="str">
        <f t="shared" si="3"/>
        <v>KONUŞMA VAR</v>
      </c>
    </row>
    <row r="91" spans="1:15" ht="18.75" x14ac:dyDescent="0.2">
      <c r="A91" s="2">
        <v>206</v>
      </c>
      <c r="B91" s="2">
        <v>90</v>
      </c>
      <c r="C91" s="3" t="s">
        <v>327</v>
      </c>
      <c r="D91" s="3" t="s">
        <v>332</v>
      </c>
      <c r="E91" s="3" t="s">
        <v>333</v>
      </c>
      <c r="F91" s="3"/>
      <c r="G91" s="3"/>
      <c r="H91" s="3"/>
      <c r="I91" s="3" t="s">
        <v>318</v>
      </c>
      <c r="J91" s="3" t="s">
        <v>110</v>
      </c>
      <c r="K91" t="str">
        <f t="shared" si="4"/>
        <v>TALEP, KONUŞMA VAR</v>
      </c>
      <c r="N91" s="5">
        <v>168</v>
      </c>
      <c r="O91" t="str">
        <f t="shared" si="3"/>
        <v>TALEP VAR, KONUŞMA YOK</v>
      </c>
    </row>
    <row r="92" spans="1:15" ht="18.75" x14ac:dyDescent="0.2">
      <c r="A92" s="2">
        <v>208</v>
      </c>
      <c r="B92" s="2">
        <v>91</v>
      </c>
      <c r="C92" s="3" t="s">
        <v>327</v>
      </c>
      <c r="D92" s="3" t="s">
        <v>335</v>
      </c>
      <c r="E92" s="3" t="s">
        <v>336</v>
      </c>
      <c r="F92" s="3"/>
      <c r="G92" s="3"/>
      <c r="H92" s="3" t="s">
        <v>30</v>
      </c>
      <c r="I92" s="3"/>
      <c r="J92" s="3" t="s">
        <v>30</v>
      </c>
      <c r="K92" t="str">
        <f t="shared" si="4"/>
        <v>TALEP, KONUŞMA VAR</v>
      </c>
      <c r="N92" s="5">
        <v>169</v>
      </c>
      <c r="O92" t="str">
        <f t="shared" si="3"/>
        <v>TALEP VAR, KONUŞMA YOK</v>
      </c>
    </row>
    <row r="93" spans="1:15" ht="18.75" x14ac:dyDescent="0.2">
      <c r="A93" s="2">
        <v>211</v>
      </c>
      <c r="B93" s="2">
        <v>92</v>
      </c>
      <c r="C93" s="3" t="s">
        <v>342</v>
      </c>
      <c r="D93" s="3" t="s">
        <v>343</v>
      </c>
      <c r="E93" s="3" t="s">
        <v>285</v>
      </c>
      <c r="F93" s="3"/>
      <c r="G93" s="3"/>
      <c r="H93" s="3" t="s">
        <v>16</v>
      </c>
      <c r="I93" s="3" t="s">
        <v>59</v>
      </c>
      <c r="J93" s="3" t="s">
        <v>228</v>
      </c>
      <c r="K93" t="str">
        <f t="shared" si="4"/>
        <v>TALEP, KONUŞMA VAR</v>
      </c>
      <c r="N93" s="5">
        <v>172</v>
      </c>
      <c r="O93" t="str">
        <f t="shared" si="3"/>
        <v>TALEP VAR, KONUŞMA YOK</v>
      </c>
    </row>
    <row r="94" spans="1:15" ht="18.75" x14ac:dyDescent="0.2">
      <c r="A94" s="2">
        <v>212</v>
      </c>
      <c r="B94" s="2">
        <v>93</v>
      </c>
      <c r="C94" s="3" t="s">
        <v>342</v>
      </c>
      <c r="D94" s="3" t="s">
        <v>344</v>
      </c>
      <c r="E94" s="3" t="s">
        <v>345</v>
      </c>
      <c r="F94" s="3" t="s">
        <v>506</v>
      </c>
      <c r="G94" s="3"/>
      <c r="H94" s="3" t="s">
        <v>346</v>
      </c>
      <c r="I94" s="3"/>
      <c r="J94" s="3" t="s">
        <v>649</v>
      </c>
      <c r="K94" t="str">
        <f t="shared" si="4"/>
        <v>TALEP, KONUŞMA VAR</v>
      </c>
      <c r="N94" s="5">
        <v>173</v>
      </c>
      <c r="O94" t="str">
        <f t="shared" si="3"/>
        <v>TALEP VAR, KONUŞMA YOK</v>
      </c>
    </row>
    <row r="95" spans="1:15" ht="18.75" hidden="1" x14ac:dyDescent="0.2">
      <c r="A95" s="2">
        <v>213</v>
      </c>
      <c r="B95" s="2">
        <v>94</v>
      </c>
      <c r="C95" s="3" t="s">
        <v>342</v>
      </c>
      <c r="D95" s="3" t="s">
        <v>347</v>
      </c>
      <c r="E95" s="3" t="s">
        <v>14</v>
      </c>
      <c r="F95" s="3"/>
      <c r="G95" s="3" t="s">
        <v>83</v>
      </c>
      <c r="H95" s="3" t="s">
        <v>188</v>
      </c>
      <c r="I95" s="3" t="s">
        <v>650</v>
      </c>
      <c r="J95" s="3" t="s">
        <v>365</v>
      </c>
      <c r="K95" t="str">
        <f t="shared" si="4"/>
        <v>TALEP, KONUŞMA VAR</v>
      </c>
      <c r="N95" s="5">
        <v>177</v>
      </c>
      <c r="O95" t="str">
        <f t="shared" si="3"/>
        <v>KONUŞMA VAR</v>
      </c>
    </row>
    <row r="96" spans="1:15" ht="18.75" x14ac:dyDescent="0.2">
      <c r="A96" s="2">
        <v>215</v>
      </c>
      <c r="B96" s="2">
        <v>95</v>
      </c>
      <c r="C96" s="3" t="s">
        <v>348</v>
      </c>
      <c r="D96" s="3" t="s">
        <v>651</v>
      </c>
      <c r="E96" s="3" t="s">
        <v>652</v>
      </c>
      <c r="F96" s="3"/>
      <c r="G96" s="3" t="s">
        <v>83</v>
      </c>
      <c r="H96" s="3"/>
      <c r="I96" s="3"/>
      <c r="J96" s="3" t="s">
        <v>66</v>
      </c>
      <c r="K96" t="str">
        <f t="shared" si="4"/>
        <v>TALEP, KONUŞMA VAR</v>
      </c>
      <c r="N96" s="5">
        <v>178</v>
      </c>
      <c r="O96" t="str">
        <f t="shared" si="3"/>
        <v>TALEP VAR, KONUŞMA YOK</v>
      </c>
    </row>
    <row r="97" spans="1:15" ht="18.75" x14ac:dyDescent="0.2">
      <c r="A97" s="2">
        <v>217</v>
      </c>
      <c r="B97" s="2">
        <v>96</v>
      </c>
      <c r="C97" s="3" t="s">
        <v>348</v>
      </c>
      <c r="D97" s="3" t="s">
        <v>353</v>
      </c>
      <c r="E97" s="3" t="s">
        <v>354</v>
      </c>
      <c r="F97" s="3"/>
      <c r="G97" s="3" t="s">
        <v>83</v>
      </c>
      <c r="H97" s="3" t="s">
        <v>189</v>
      </c>
      <c r="I97" s="3" t="s">
        <v>355</v>
      </c>
      <c r="J97" s="3" t="s">
        <v>189</v>
      </c>
      <c r="K97" t="str">
        <f t="shared" si="4"/>
        <v>TALEP, KONUŞMA VAR</v>
      </c>
      <c r="N97" s="5">
        <v>179</v>
      </c>
      <c r="O97" t="str">
        <f t="shared" si="3"/>
        <v>TALEP VAR, KONUŞMA YOK</v>
      </c>
    </row>
    <row r="98" spans="1:15" ht="18.75" x14ac:dyDescent="0.2">
      <c r="A98" s="2">
        <v>220</v>
      </c>
      <c r="B98" s="2">
        <v>97</v>
      </c>
      <c r="C98" s="3" t="s">
        <v>437</v>
      </c>
      <c r="D98" s="3" t="s">
        <v>656</v>
      </c>
      <c r="E98" s="3" t="s">
        <v>310</v>
      </c>
      <c r="F98" s="3" t="s">
        <v>451</v>
      </c>
      <c r="G98" s="3"/>
      <c r="H98" s="3"/>
      <c r="I98" s="3"/>
      <c r="J98" s="3" t="s">
        <v>112</v>
      </c>
      <c r="K98" t="str">
        <f t="shared" si="4"/>
        <v>KONUŞMA VAR TALEP YOK</v>
      </c>
      <c r="N98" s="5">
        <v>183</v>
      </c>
      <c r="O98" t="str">
        <f t="shared" si="3"/>
        <v>TALEP VAR, KONUŞMA YOK</v>
      </c>
    </row>
    <row r="99" spans="1:15" ht="18.75" x14ac:dyDescent="0.2">
      <c r="A99" s="2">
        <v>223</v>
      </c>
      <c r="B99" s="2">
        <v>98</v>
      </c>
      <c r="C99" s="3" t="s">
        <v>356</v>
      </c>
      <c r="D99" s="3" t="s">
        <v>357</v>
      </c>
      <c r="E99" s="3" t="s">
        <v>358</v>
      </c>
      <c r="F99" s="3"/>
      <c r="G99" s="3"/>
      <c r="H99" s="3"/>
      <c r="I99" s="3" t="s">
        <v>73</v>
      </c>
      <c r="J99" s="3" t="s">
        <v>190</v>
      </c>
      <c r="K99" t="str">
        <f t="shared" si="4"/>
        <v>TALEP, KONUŞMA VAR</v>
      </c>
      <c r="N99" s="5">
        <v>186</v>
      </c>
      <c r="O99" t="str">
        <f t="shared" si="3"/>
        <v>TALEP VAR, KONUŞMA YOK</v>
      </c>
    </row>
    <row r="100" spans="1:15" ht="18.75" hidden="1" x14ac:dyDescent="0.2">
      <c r="A100" s="2">
        <v>225</v>
      </c>
      <c r="B100" s="2">
        <v>99</v>
      </c>
      <c r="C100" s="3" t="s">
        <v>359</v>
      </c>
      <c r="D100" s="3" t="s">
        <v>360</v>
      </c>
      <c r="E100" s="3" t="s">
        <v>69</v>
      </c>
      <c r="F100" s="3" t="s">
        <v>545</v>
      </c>
      <c r="G100" s="3"/>
      <c r="H100" s="3" t="s">
        <v>12</v>
      </c>
      <c r="I100" s="3" t="s">
        <v>361</v>
      </c>
      <c r="J100" s="3" t="s">
        <v>378</v>
      </c>
      <c r="K100" t="str">
        <f t="shared" si="4"/>
        <v>TALEP, KONUŞMA VAR</v>
      </c>
      <c r="N100" s="5">
        <v>187</v>
      </c>
      <c r="O100" t="str">
        <f t="shared" si="3"/>
        <v>KONUŞMA VAR</v>
      </c>
    </row>
    <row r="101" spans="1:15" ht="18.75" x14ac:dyDescent="0.2">
      <c r="A101" s="2">
        <v>227</v>
      </c>
      <c r="B101" s="2">
        <v>100</v>
      </c>
      <c r="C101" s="3" t="s">
        <v>359</v>
      </c>
      <c r="D101" s="3" t="s">
        <v>366</v>
      </c>
      <c r="E101" s="3" t="s">
        <v>367</v>
      </c>
      <c r="F101" s="3"/>
      <c r="G101" s="3"/>
      <c r="H101" s="3" t="s">
        <v>79</v>
      </c>
      <c r="I101" s="3" t="s">
        <v>106</v>
      </c>
      <c r="J101" s="3" t="s">
        <v>79</v>
      </c>
      <c r="K101" t="str">
        <f t="shared" si="4"/>
        <v>KONUŞMA VAR TALEP YOK</v>
      </c>
      <c r="N101" s="5">
        <v>189</v>
      </c>
      <c r="O101" t="str">
        <f t="shared" si="3"/>
        <v>TALEP VAR, KONUŞMA YOK</v>
      </c>
    </row>
    <row r="102" spans="1:15" ht="18.75" x14ac:dyDescent="0.2">
      <c r="A102" s="2">
        <v>230</v>
      </c>
      <c r="B102" s="2">
        <v>101</v>
      </c>
      <c r="C102" s="3" t="s">
        <v>368</v>
      </c>
      <c r="D102" s="3" t="s">
        <v>369</v>
      </c>
      <c r="E102" s="3" t="s">
        <v>370</v>
      </c>
      <c r="F102" s="3"/>
      <c r="G102" s="3"/>
      <c r="H102" s="3" t="s">
        <v>352</v>
      </c>
      <c r="I102" s="3" t="s">
        <v>371</v>
      </c>
      <c r="J102" s="3" t="s">
        <v>371</v>
      </c>
      <c r="K102" t="str">
        <f t="shared" si="4"/>
        <v>TALEP, KONUŞMA VAR</v>
      </c>
      <c r="N102" s="5">
        <v>192</v>
      </c>
      <c r="O102" t="str">
        <f t="shared" si="3"/>
        <v>TALEP VAR, KONUŞMA YOK</v>
      </c>
    </row>
    <row r="103" spans="1:15" ht="18.75" x14ac:dyDescent="0.2">
      <c r="A103" s="2">
        <v>231</v>
      </c>
      <c r="B103" s="2">
        <v>102</v>
      </c>
      <c r="C103" s="3" t="s">
        <v>372</v>
      </c>
      <c r="D103" s="3" t="s">
        <v>373</v>
      </c>
      <c r="E103" s="3" t="s">
        <v>82</v>
      </c>
      <c r="F103" s="3" t="s">
        <v>506</v>
      </c>
      <c r="G103" s="3"/>
      <c r="H103" s="3" t="s">
        <v>62</v>
      </c>
      <c r="I103" s="3" t="s">
        <v>375</v>
      </c>
      <c r="J103" s="3" t="s">
        <v>374</v>
      </c>
      <c r="K103" t="str">
        <f t="shared" si="4"/>
        <v>KONUŞMA VAR TALEP YOK</v>
      </c>
      <c r="N103" s="5">
        <v>193</v>
      </c>
      <c r="O103" t="str">
        <f t="shared" si="3"/>
        <v>TALEP VAR, KONUŞMA YOK</v>
      </c>
    </row>
    <row r="104" spans="1:15" ht="18.75" hidden="1" x14ac:dyDescent="0.2">
      <c r="A104" s="2">
        <v>232</v>
      </c>
      <c r="B104" s="2">
        <v>103</v>
      </c>
      <c r="C104" s="3" t="s">
        <v>372</v>
      </c>
      <c r="D104" s="3" t="s">
        <v>376</v>
      </c>
      <c r="E104" s="3" t="s">
        <v>377</v>
      </c>
      <c r="F104" s="3"/>
      <c r="G104" s="3"/>
      <c r="H104" s="3"/>
      <c r="I104" s="3" t="s">
        <v>378</v>
      </c>
      <c r="J104" s="3" t="s">
        <v>533</v>
      </c>
      <c r="K104" t="str">
        <f t="shared" si="4"/>
        <v>KONUŞMA VAR TALEP YOK</v>
      </c>
      <c r="N104" s="5">
        <v>196</v>
      </c>
      <c r="O104" t="str">
        <f t="shared" si="3"/>
        <v>KONUŞMA VAR</v>
      </c>
    </row>
    <row r="105" spans="1:15" ht="18.75" x14ac:dyDescent="0.2">
      <c r="A105" s="2">
        <v>234</v>
      </c>
      <c r="B105" s="2">
        <v>104</v>
      </c>
      <c r="C105" s="3" t="s">
        <v>379</v>
      </c>
      <c r="D105" s="3" t="s">
        <v>381</v>
      </c>
      <c r="E105" s="3" t="s">
        <v>133</v>
      </c>
      <c r="F105" s="3"/>
      <c r="G105" s="3"/>
      <c r="H105" s="3" t="s">
        <v>156</v>
      </c>
      <c r="I105" s="3" t="s">
        <v>382</v>
      </c>
      <c r="J105" s="3" t="s">
        <v>382</v>
      </c>
      <c r="K105" t="str">
        <f t="shared" si="4"/>
        <v>TALEP, KONUŞMA VAR</v>
      </c>
      <c r="N105" s="5">
        <v>198</v>
      </c>
      <c r="O105" t="str">
        <f t="shared" si="3"/>
        <v>TALEP VAR, KONUŞMA YOK</v>
      </c>
    </row>
    <row r="106" spans="1:15" ht="18.75" x14ac:dyDescent="0.2">
      <c r="A106" s="2">
        <v>238</v>
      </c>
      <c r="B106" s="2">
        <v>105</v>
      </c>
      <c r="C106" s="3" t="s">
        <v>386</v>
      </c>
      <c r="D106" s="3" t="s">
        <v>387</v>
      </c>
      <c r="E106" s="3" t="s">
        <v>388</v>
      </c>
      <c r="F106" s="3" t="s">
        <v>451</v>
      </c>
      <c r="G106" s="3"/>
      <c r="H106" s="3" t="s">
        <v>115</v>
      </c>
      <c r="I106" s="3" t="s">
        <v>110</v>
      </c>
      <c r="J106" s="3" t="s">
        <v>126</v>
      </c>
      <c r="K106" t="str">
        <f t="shared" si="4"/>
        <v>KONUŞMA VAR TALEP YOK</v>
      </c>
      <c r="N106" s="5">
        <v>199</v>
      </c>
      <c r="O106" t="str">
        <f t="shared" si="3"/>
        <v>TALEP VAR, KONUŞMA YOK</v>
      </c>
    </row>
    <row r="107" spans="1:15" ht="18.75" hidden="1" x14ac:dyDescent="0.2">
      <c r="A107" s="2">
        <v>245</v>
      </c>
      <c r="B107" s="2">
        <v>106</v>
      </c>
      <c r="C107" s="3" t="s">
        <v>392</v>
      </c>
      <c r="D107" s="3" t="s">
        <v>395</v>
      </c>
      <c r="E107" s="3" t="s">
        <v>396</v>
      </c>
      <c r="F107" s="3"/>
      <c r="G107" s="3"/>
      <c r="H107" s="3" t="s">
        <v>397</v>
      </c>
      <c r="I107" s="3" t="s">
        <v>398</v>
      </c>
      <c r="J107" s="3" t="s">
        <v>122</v>
      </c>
      <c r="K107" t="str">
        <f t="shared" si="4"/>
        <v>KONUŞMA VAR TALEP YOK</v>
      </c>
      <c r="N107" s="5">
        <v>206</v>
      </c>
      <c r="O107" t="str">
        <f t="shared" si="3"/>
        <v>KONUŞMA VAR</v>
      </c>
    </row>
    <row r="108" spans="1:15" ht="18.75" x14ac:dyDescent="0.2">
      <c r="A108" s="2">
        <v>250</v>
      </c>
      <c r="B108" s="2">
        <v>107</v>
      </c>
      <c r="C108" s="3" t="s">
        <v>399</v>
      </c>
      <c r="D108" s="3" t="s">
        <v>402</v>
      </c>
      <c r="E108" s="3" t="s">
        <v>403</v>
      </c>
      <c r="F108" s="3" t="s">
        <v>545</v>
      </c>
      <c r="G108" s="3"/>
      <c r="H108" s="3" t="s">
        <v>95</v>
      </c>
      <c r="I108" s="3" t="s">
        <v>121</v>
      </c>
      <c r="J108" s="3" t="s">
        <v>118</v>
      </c>
      <c r="K108" t="str">
        <f t="shared" si="4"/>
        <v>KONUŞMA VAR TALEP YOK</v>
      </c>
      <c r="N108" s="5">
        <v>207</v>
      </c>
      <c r="O108" t="str">
        <f t="shared" si="3"/>
        <v>TALEP VAR, KONUŞMA YOK</v>
      </c>
    </row>
    <row r="109" spans="1:15" ht="18.75" hidden="1" x14ac:dyDescent="0.2">
      <c r="A109" s="2">
        <v>252</v>
      </c>
      <c r="B109" s="2">
        <v>108</v>
      </c>
      <c r="C109" s="3" t="s">
        <v>677</v>
      </c>
      <c r="D109" s="3" t="s">
        <v>678</v>
      </c>
      <c r="E109" s="3" t="s">
        <v>162</v>
      </c>
      <c r="F109" s="3"/>
      <c r="G109" s="3"/>
      <c r="H109" s="3" t="s">
        <v>418</v>
      </c>
      <c r="I109" s="3" t="s">
        <v>274</v>
      </c>
      <c r="J109" s="3" t="s">
        <v>106</v>
      </c>
      <c r="K109" t="str">
        <f t="shared" si="4"/>
        <v>TALEP, KONUŞMA VAR</v>
      </c>
      <c r="N109" s="5">
        <v>208</v>
      </c>
      <c r="O109" t="str">
        <f t="shared" si="3"/>
        <v>KONUŞMA VAR</v>
      </c>
    </row>
    <row r="110" spans="1:15" ht="18.75" x14ac:dyDescent="0.2">
      <c r="A110" s="2">
        <v>253</v>
      </c>
      <c r="B110" s="2">
        <v>109</v>
      </c>
      <c r="C110" s="3" t="s">
        <v>441</v>
      </c>
      <c r="D110" s="3" t="s">
        <v>442</v>
      </c>
      <c r="E110" s="3" t="s">
        <v>443</v>
      </c>
      <c r="F110" s="3"/>
      <c r="G110" s="3"/>
      <c r="H110" s="3"/>
      <c r="I110" s="3" t="s">
        <v>56</v>
      </c>
      <c r="J110" s="3" t="s">
        <v>56</v>
      </c>
      <c r="K110" t="str">
        <f t="shared" si="4"/>
        <v>TALEP, KONUŞMA VAR</v>
      </c>
      <c r="N110" s="5">
        <v>209</v>
      </c>
      <c r="O110" t="str">
        <f t="shared" si="3"/>
        <v>TALEP VAR, KONUŞMA YOK</v>
      </c>
    </row>
    <row r="111" spans="1:15" ht="18.75" x14ac:dyDescent="0.2">
      <c r="A111" s="2">
        <v>254</v>
      </c>
      <c r="B111" s="2">
        <v>110</v>
      </c>
      <c r="C111" s="3" t="s">
        <v>404</v>
      </c>
      <c r="D111" s="3" t="s">
        <v>405</v>
      </c>
      <c r="E111" s="3" t="s">
        <v>406</v>
      </c>
      <c r="F111" s="3"/>
      <c r="G111" s="3"/>
      <c r="H111" s="3" t="s">
        <v>407</v>
      </c>
      <c r="I111" s="3" t="s">
        <v>66</v>
      </c>
      <c r="J111" s="3" t="s">
        <v>408</v>
      </c>
      <c r="K111" t="str">
        <f t="shared" si="4"/>
        <v>KONUŞMA VAR TALEP YOK</v>
      </c>
      <c r="N111" s="5">
        <v>210</v>
      </c>
      <c r="O111" t="str">
        <f t="shared" si="3"/>
        <v>TALEP VAR, KONUŞMA YOK</v>
      </c>
    </row>
    <row r="112" spans="1:15" ht="18.75" hidden="1" x14ac:dyDescent="0.2">
      <c r="A112" s="2">
        <v>255</v>
      </c>
      <c r="B112" s="2">
        <v>111</v>
      </c>
      <c r="C112" s="3" t="s">
        <v>404</v>
      </c>
      <c r="D112" s="3" t="s">
        <v>409</v>
      </c>
      <c r="E112" s="3" t="s">
        <v>410</v>
      </c>
      <c r="F112" s="3"/>
      <c r="G112" s="3"/>
      <c r="H112" s="3"/>
      <c r="I112" s="3"/>
      <c r="J112" s="3" t="s">
        <v>84</v>
      </c>
      <c r="K112" t="str">
        <f t="shared" si="4"/>
        <v>KONUŞMA VAR TALEP YOK</v>
      </c>
      <c r="N112" s="5">
        <v>211</v>
      </c>
      <c r="O112" t="str">
        <f t="shared" si="3"/>
        <v>KONUŞMA VAR</v>
      </c>
    </row>
    <row r="113" spans="1:15" ht="18.75" hidden="1" x14ac:dyDescent="0.2">
      <c r="A113" s="2">
        <v>257</v>
      </c>
      <c r="B113" s="2">
        <v>112</v>
      </c>
      <c r="C113" s="3" t="s">
        <v>411</v>
      </c>
      <c r="D113" s="3" t="s">
        <v>412</v>
      </c>
      <c r="E113" s="3" t="s">
        <v>413</v>
      </c>
      <c r="F113" s="3"/>
      <c r="G113" s="3"/>
      <c r="H113" s="3"/>
      <c r="I113" s="3"/>
      <c r="J113" s="3" t="s">
        <v>679</v>
      </c>
      <c r="K113" t="str">
        <f t="shared" si="4"/>
        <v>TALEP, KONUŞMA VAR</v>
      </c>
      <c r="N113" s="5">
        <v>212</v>
      </c>
      <c r="O113" t="str">
        <f t="shared" si="3"/>
        <v>KONUŞMA VAR</v>
      </c>
    </row>
    <row r="114" spans="1:15" ht="18.75" hidden="1" x14ac:dyDescent="0.2">
      <c r="A114" s="2">
        <v>259</v>
      </c>
      <c r="B114" s="2">
        <v>113</v>
      </c>
      <c r="C114" s="3" t="s">
        <v>411</v>
      </c>
      <c r="D114" s="3" t="s">
        <v>415</v>
      </c>
      <c r="E114" s="3" t="s">
        <v>416</v>
      </c>
      <c r="F114" s="3"/>
      <c r="G114" s="3"/>
      <c r="H114" s="3" t="s">
        <v>127</v>
      </c>
      <c r="I114" s="3"/>
      <c r="J114" s="3" t="s">
        <v>127</v>
      </c>
      <c r="K114" t="str">
        <f t="shared" si="4"/>
        <v>KONUŞMA VAR TALEP YOK</v>
      </c>
      <c r="N114" s="5">
        <v>213</v>
      </c>
      <c r="O114" t="str">
        <f t="shared" si="3"/>
        <v>KONUŞMA VAR</v>
      </c>
    </row>
    <row r="115" spans="1:15" ht="18.75" x14ac:dyDescent="0.2">
      <c r="A115" s="2">
        <v>263</v>
      </c>
      <c r="B115" s="2">
        <v>114</v>
      </c>
      <c r="C115" s="3" t="s">
        <v>411</v>
      </c>
      <c r="D115" s="3" t="s">
        <v>417</v>
      </c>
      <c r="E115" s="3" t="s">
        <v>330</v>
      </c>
      <c r="F115" s="3"/>
      <c r="G115" s="3"/>
      <c r="H115" s="3"/>
      <c r="I115" s="3" t="s">
        <v>418</v>
      </c>
      <c r="J115" s="3" t="s">
        <v>620</v>
      </c>
      <c r="K115" t="str">
        <f t="shared" si="4"/>
        <v>KONUŞMA VAR TALEP YOK</v>
      </c>
      <c r="N115" s="5">
        <v>214</v>
      </c>
      <c r="O115" t="str">
        <f t="shared" si="3"/>
        <v>TALEP VAR, KONUŞMA YOK</v>
      </c>
    </row>
    <row r="116" spans="1:15" ht="18.75" hidden="1" x14ac:dyDescent="0.2">
      <c r="A116" s="2">
        <v>265</v>
      </c>
      <c r="B116" s="2">
        <v>115</v>
      </c>
      <c r="C116" s="3" t="s">
        <v>685</v>
      </c>
      <c r="D116" s="3" t="s">
        <v>686</v>
      </c>
      <c r="E116" s="3" t="s">
        <v>687</v>
      </c>
      <c r="F116" s="3"/>
      <c r="G116" s="3"/>
      <c r="H116" s="3"/>
      <c r="I116" s="3"/>
      <c r="J116" s="3" t="s">
        <v>688</v>
      </c>
      <c r="K116" t="str">
        <f t="shared" si="4"/>
        <v>KONUŞMA VAR TALEP YOK</v>
      </c>
      <c r="N116" s="5">
        <v>215</v>
      </c>
      <c r="O116" t="str">
        <f t="shared" si="3"/>
        <v>KONUŞMA VAR</v>
      </c>
    </row>
    <row r="117" spans="1:15" ht="18.75" hidden="1" x14ac:dyDescent="0.2">
      <c r="A117" s="2">
        <v>266</v>
      </c>
      <c r="B117" s="2">
        <v>116</v>
      </c>
      <c r="C117" s="3" t="s">
        <v>419</v>
      </c>
      <c r="D117" s="3" t="s">
        <v>420</v>
      </c>
      <c r="E117" s="3" t="s">
        <v>394</v>
      </c>
      <c r="F117" s="3"/>
      <c r="G117" s="3" t="s">
        <v>505</v>
      </c>
      <c r="H117" s="3" t="s">
        <v>55</v>
      </c>
      <c r="I117" s="3" t="s">
        <v>30</v>
      </c>
      <c r="J117" s="3" t="s">
        <v>71</v>
      </c>
      <c r="K117" t="str">
        <f t="shared" si="4"/>
        <v>TALEP, KONUŞMA VAR</v>
      </c>
      <c r="N117" s="5">
        <v>217</v>
      </c>
      <c r="O117" t="str">
        <f t="shared" si="3"/>
        <v>KONUŞMA VAR</v>
      </c>
    </row>
    <row r="118" spans="1:15" ht="18.75" x14ac:dyDescent="0.2">
      <c r="A118" s="2">
        <v>268</v>
      </c>
      <c r="B118" s="2">
        <v>117</v>
      </c>
      <c r="C118" s="3" t="s">
        <v>419</v>
      </c>
      <c r="D118" s="3" t="s">
        <v>421</v>
      </c>
      <c r="E118" s="3" t="s">
        <v>82</v>
      </c>
      <c r="F118" s="3"/>
      <c r="G118" s="3" t="s">
        <v>83</v>
      </c>
      <c r="H118" s="3" t="s">
        <v>67</v>
      </c>
      <c r="I118" s="3"/>
      <c r="J118" s="3" t="s">
        <v>401</v>
      </c>
      <c r="K118" t="str">
        <f t="shared" si="4"/>
        <v>KONUŞMA VAR TALEP YOK</v>
      </c>
      <c r="N118" s="5">
        <v>218</v>
      </c>
      <c r="O118" t="str">
        <f t="shared" si="3"/>
        <v>TALEP VAR, KONUŞMA YOK</v>
      </c>
    </row>
    <row r="119" spans="1:15" ht="18.75" x14ac:dyDescent="0.2">
      <c r="A119" s="2">
        <v>269</v>
      </c>
      <c r="B119" s="2">
        <v>118</v>
      </c>
      <c r="C119" s="3" t="s">
        <v>422</v>
      </c>
      <c r="D119" s="3" t="s">
        <v>423</v>
      </c>
      <c r="E119" s="3" t="s">
        <v>82</v>
      </c>
      <c r="F119" s="3"/>
      <c r="G119" s="3"/>
      <c r="H119" s="3" t="s">
        <v>361</v>
      </c>
      <c r="I119" s="3" t="s">
        <v>80</v>
      </c>
      <c r="J119" s="3" t="s">
        <v>361</v>
      </c>
      <c r="K119" t="str">
        <f t="shared" si="4"/>
        <v>TALEP, KONUŞMA VAR</v>
      </c>
      <c r="N119" s="5">
        <v>219</v>
      </c>
      <c r="O119" t="str">
        <f t="shared" si="3"/>
        <v>TALEP VAR, KONUŞMA YOK</v>
      </c>
    </row>
    <row r="120" spans="1:15" ht="18.75" hidden="1" x14ac:dyDescent="0.2">
      <c r="A120" s="2">
        <v>271</v>
      </c>
      <c r="B120" s="2">
        <v>119</v>
      </c>
      <c r="C120" s="3" t="s">
        <v>422</v>
      </c>
      <c r="D120" s="3" t="s">
        <v>693</v>
      </c>
      <c r="E120" s="3" t="s">
        <v>694</v>
      </c>
      <c r="F120" s="3" t="s">
        <v>511</v>
      </c>
      <c r="G120" s="3"/>
      <c r="H120" s="3" t="s">
        <v>271</v>
      </c>
      <c r="I120" s="3"/>
      <c r="J120" s="3" t="s">
        <v>355</v>
      </c>
      <c r="K120" t="str">
        <f t="shared" si="4"/>
        <v>TALEP, KONUŞMA VAR</v>
      </c>
      <c r="N120" s="5">
        <v>223</v>
      </c>
      <c r="O120" t="str">
        <f t="shared" si="3"/>
        <v>KONUŞMA VAR</v>
      </c>
    </row>
    <row r="121" spans="1:15" ht="18.75" hidden="1" x14ac:dyDescent="0.2">
      <c r="A121" s="2">
        <v>272</v>
      </c>
      <c r="B121" s="2">
        <v>120</v>
      </c>
      <c r="C121" s="3" t="s">
        <v>424</v>
      </c>
      <c r="D121" s="3" t="s">
        <v>425</v>
      </c>
      <c r="E121" s="3" t="s">
        <v>426</v>
      </c>
      <c r="F121" s="3"/>
      <c r="G121" s="3"/>
      <c r="H121" s="3" t="s">
        <v>170</v>
      </c>
      <c r="I121" s="3"/>
      <c r="J121" s="3" t="s">
        <v>407</v>
      </c>
      <c r="K121" t="str">
        <f t="shared" si="4"/>
        <v>TALEP, KONUŞMA VAR</v>
      </c>
      <c r="N121" s="5">
        <v>225</v>
      </c>
      <c r="O121" t="str">
        <f t="shared" si="3"/>
        <v>KONUŞMA VAR</v>
      </c>
    </row>
    <row r="122" spans="1:15" ht="18.75" x14ac:dyDescent="0.2">
      <c r="A122" s="2">
        <v>274</v>
      </c>
      <c r="B122" s="2">
        <v>121</v>
      </c>
      <c r="C122" s="3" t="s">
        <v>424</v>
      </c>
      <c r="D122" s="3" t="s">
        <v>427</v>
      </c>
      <c r="E122" s="3" t="s">
        <v>428</v>
      </c>
      <c r="F122" s="3" t="s">
        <v>451</v>
      </c>
      <c r="G122" s="3"/>
      <c r="H122" s="3" t="s">
        <v>207</v>
      </c>
      <c r="I122" s="3" t="s">
        <v>218</v>
      </c>
      <c r="J122" s="3" t="s">
        <v>135</v>
      </c>
      <c r="K122" t="str">
        <f t="shared" si="4"/>
        <v>KONUŞMA VAR TALEP YOK</v>
      </c>
      <c r="N122" s="5">
        <v>228</v>
      </c>
      <c r="O122" t="str">
        <f t="shared" si="3"/>
        <v>TALEP VAR, KONUŞMA YOK</v>
      </c>
    </row>
    <row r="123" spans="1:15" ht="18.75" x14ac:dyDescent="0.2">
      <c r="A123" s="2">
        <v>277</v>
      </c>
      <c r="B123" s="2">
        <v>122</v>
      </c>
      <c r="C123" s="3" t="s">
        <v>698</v>
      </c>
      <c r="D123" s="3" t="s">
        <v>298</v>
      </c>
      <c r="E123" s="3" t="s">
        <v>310</v>
      </c>
      <c r="F123" s="3"/>
      <c r="G123" s="3"/>
      <c r="H123" s="3" t="s">
        <v>105</v>
      </c>
      <c r="I123" s="3" t="s">
        <v>63</v>
      </c>
      <c r="J123" s="3" t="s">
        <v>63</v>
      </c>
      <c r="K123" t="str">
        <f t="shared" si="4"/>
        <v>TALEP, KONUŞMA VAR</v>
      </c>
      <c r="N123" s="5">
        <v>229</v>
      </c>
      <c r="O123" t="str">
        <f t="shared" si="3"/>
        <v>TALEP VAR, KONUŞMA YOK</v>
      </c>
    </row>
    <row r="124" spans="1:15" ht="18.75" hidden="1" x14ac:dyDescent="0.2">
      <c r="A124" s="2">
        <v>279</v>
      </c>
      <c r="B124" s="2">
        <v>123</v>
      </c>
      <c r="C124" s="3" t="s">
        <v>700</v>
      </c>
      <c r="D124" s="3" t="s">
        <v>703</v>
      </c>
      <c r="E124" s="3" t="s">
        <v>704</v>
      </c>
      <c r="F124" s="3"/>
      <c r="G124" s="3" t="s">
        <v>83</v>
      </c>
      <c r="H124" s="3"/>
      <c r="I124" s="3"/>
      <c r="J124" s="3" t="s">
        <v>598</v>
      </c>
      <c r="K124" t="str">
        <f t="shared" si="4"/>
        <v>KONUŞMA VAR TALEP YOK</v>
      </c>
      <c r="N124" s="5">
        <v>230</v>
      </c>
      <c r="O124" t="str">
        <f t="shared" si="3"/>
        <v>KONUŞMA VAR</v>
      </c>
    </row>
    <row r="125" spans="1:15" ht="18.75" x14ac:dyDescent="0.2">
      <c r="A125" s="2">
        <v>280</v>
      </c>
      <c r="B125" s="2">
        <v>124</v>
      </c>
      <c r="C125" s="3" t="s">
        <v>700</v>
      </c>
      <c r="D125" s="3" t="s">
        <v>705</v>
      </c>
      <c r="E125" s="3" t="s">
        <v>706</v>
      </c>
      <c r="F125" s="3"/>
      <c r="G125" s="3"/>
      <c r="H125" s="3"/>
      <c r="I125" s="3"/>
      <c r="J125" s="3" t="s">
        <v>102</v>
      </c>
      <c r="K125" t="str">
        <f t="shared" si="4"/>
        <v>TALEP, KONUŞMA VAR</v>
      </c>
      <c r="N125" s="5">
        <v>233</v>
      </c>
      <c r="O125" t="str">
        <f t="shared" si="3"/>
        <v>TALEP VAR, KONUŞMA YOK</v>
      </c>
    </row>
    <row r="126" spans="1:15" ht="18.75" hidden="1" x14ac:dyDescent="0.2">
      <c r="A126" s="2">
        <v>282</v>
      </c>
      <c r="B126" s="2">
        <v>125</v>
      </c>
      <c r="C126" s="3" t="s">
        <v>429</v>
      </c>
      <c r="D126" s="3" t="s">
        <v>432</v>
      </c>
      <c r="E126" s="3" t="s">
        <v>14</v>
      </c>
      <c r="F126" s="3" t="s">
        <v>455</v>
      </c>
      <c r="G126" s="3" t="s">
        <v>1</v>
      </c>
      <c r="H126" s="3"/>
      <c r="I126" s="3"/>
      <c r="J126" s="3" t="s">
        <v>707</v>
      </c>
      <c r="K126" t="str">
        <f t="shared" si="4"/>
        <v>KONUŞMA VAR TALEP YOK</v>
      </c>
      <c r="N126" s="5">
        <v>234</v>
      </c>
      <c r="O126" t="str">
        <f t="shared" si="3"/>
        <v>KONUŞMA VAR</v>
      </c>
    </row>
    <row r="127" spans="1:15" ht="18.75" x14ac:dyDescent="0.2">
      <c r="A127" s="2">
        <v>285</v>
      </c>
      <c r="B127" s="2">
        <v>126</v>
      </c>
      <c r="C127" s="3" t="s">
        <v>433</v>
      </c>
      <c r="D127" s="3" t="s">
        <v>434</v>
      </c>
      <c r="E127" s="3" t="s">
        <v>14</v>
      </c>
      <c r="F127" s="3"/>
      <c r="G127" s="3"/>
      <c r="H127" s="3"/>
      <c r="I127" s="3" t="s">
        <v>126</v>
      </c>
      <c r="J127" s="3" t="s">
        <v>121</v>
      </c>
      <c r="K127" t="str">
        <f t="shared" si="4"/>
        <v>TALEP, KONUŞMA VAR</v>
      </c>
      <c r="N127" s="5">
        <v>235</v>
      </c>
      <c r="O127" t="str">
        <f t="shared" si="3"/>
        <v>TALEP VAR, KONUŞMA YOK</v>
      </c>
    </row>
    <row r="128" spans="1:15" ht="18.75" x14ac:dyDescent="0.2">
      <c r="A128" s="2">
        <v>287</v>
      </c>
      <c r="B128" s="2">
        <v>127</v>
      </c>
      <c r="C128" s="3" t="s">
        <v>433</v>
      </c>
      <c r="D128" s="3" t="s">
        <v>435</v>
      </c>
      <c r="E128" s="3" t="s">
        <v>436</v>
      </c>
      <c r="F128" s="3"/>
      <c r="G128" s="3"/>
      <c r="H128" s="3"/>
      <c r="I128" s="3" t="s">
        <v>94</v>
      </c>
      <c r="J128" s="3" t="s">
        <v>48</v>
      </c>
      <c r="K128" t="str">
        <f t="shared" si="4"/>
        <v>KONUŞMA VAR TALEP YOK</v>
      </c>
      <c r="N128" s="5">
        <v>236</v>
      </c>
      <c r="O128" t="str">
        <f t="shared" si="3"/>
        <v>TALEP VAR, KONUŞMA YOK</v>
      </c>
    </row>
    <row r="129" spans="1:15" ht="18.75" x14ac:dyDescent="0.2">
      <c r="A129" s="2">
        <v>288</v>
      </c>
      <c r="B129" s="2">
        <v>128</v>
      </c>
      <c r="C129" s="3" t="s">
        <v>437</v>
      </c>
      <c r="D129" s="3" t="s">
        <v>438</v>
      </c>
      <c r="E129" s="3" t="s">
        <v>4</v>
      </c>
      <c r="F129" s="3"/>
      <c r="G129" s="3"/>
      <c r="H129" s="3"/>
      <c r="I129" s="3" t="s">
        <v>27</v>
      </c>
      <c r="J129" s="3" t="s">
        <v>714</v>
      </c>
      <c r="K129" t="str">
        <f t="shared" si="4"/>
        <v>TALEP, KONUŞMA VAR</v>
      </c>
      <c r="N129" s="5">
        <v>237</v>
      </c>
      <c r="O129" t="str">
        <f t="shared" si="3"/>
        <v>TALEP VAR, KONUŞMA YOK</v>
      </c>
    </row>
    <row r="130" spans="1:15" ht="18.75" x14ac:dyDescent="0.2">
      <c r="A130" s="2">
        <v>289</v>
      </c>
      <c r="B130" s="2">
        <v>129</v>
      </c>
      <c r="C130" s="3" t="s">
        <v>74</v>
      </c>
      <c r="D130" s="3" t="s">
        <v>715</v>
      </c>
      <c r="E130" s="3" t="s">
        <v>716</v>
      </c>
      <c r="F130" s="3"/>
      <c r="G130" s="3"/>
      <c r="H130" s="3"/>
      <c r="I130" s="3"/>
      <c r="J130" s="3" t="s">
        <v>692</v>
      </c>
      <c r="K130" t="str">
        <f t="shared" si="4"/>
        <v>KONUŞMA VAR TALEP YOK</v>
      </c>
      <c r="N130" s="5">
        <v>240</v>
      </c>
      <c r="O130" t="str">
        <f t="shared" si="3"/>
        <v>TALEP VAR, KONUŞMA YOK</v>
      </c>
    </row>
    <row r="131" spans="1:15" ht="18.75" x14ac:dyDescent="0.2">
      <c r="B131" s="2"/>
      <c r="N131" s="5">
        <v>241</v>
      </c>
      <c r="O131" t="str">
        <f t="shared" si="3"/>
        <v>TALEP VAR, KONUŞMA YOK</v>
      </c>
    </row>
    <row r="132" spans="1:15" ht="18.75" x14ac:dyDescent="0.2">
      <c r="B132" s="2"/>
      <c r="N132" s="5">
        <v>242</v>
      </c>
      <c r="O132" t="str">
        <f t="shared" ref="O132:O156" si="5">IF(COUNTIF(A:A,N132),"KONUŞMA VAR","TALEP VAR, KONUŞMA YOK")</f>
        <v>TALEP VAR, KONUŞMA YOK</v>
      </c>
    </row>
    <row r="133" spans="1:15" ht="18.75" x14ac:dyDescent="0.2">
      <c r="B133" s="2"/>
      <c r="N133" s="5">
        <v>243</v>
      </c>
      <c r="O133" t="str">
        <f t="shared" si="5"/>
        <v>TALEP VAR, KONUŞMA YOK</v>
      </c>
    </row>
    <row r="134" spans="1:15" ht="18.75" x14ac:dyDescent="0.2">
      <c r="B134" s="2"/>
      <c r="N134" s="5">
        <v>246</v>
      </c>
      <c r="O134" t="str">
        <f t="shared" si="5"/>
        <v>TALEP VAR, KONUŞMA YOK</v>
      </c>
    </row>
    <row r="135" spans="1:15" ht="18.75" x14ac:dyDescent="0.2">
      <c r="B135" s="2"/>
      <c r="N135" s="5">
        <v>248</v>
      </c>
      <c r="O135" t="str">
        <f t="shared" si="5"/>
        <v>TALEP VAR, KONUŞMA YOK</v>
      </c>
    </row>
    <row r="136" spans="1:15" ht="18.75" hidden="1" x14ac:dyDescent="0.2">
      <c r="B136" s="2"/>
      <c r="N136" s="5">
        <v>252</v>
      </c>
      <c r="O136" t="str">
        <f t="shared" si="5"/>
        <v>KONUŞMA VAR</v>
      </c>
    </row>
    <row r="137" spans="1:15" ht="18.75" hidden="1" x14ac:dyDescent="0.2">
      <c r="B137" s="2"/>
      <c r="N137" s="5">
        <v>253</v>
      </c>
      <c r="O137" t="str">
        <f t="shared" si="5"/>
        <v>KONUŞMA VAR</v>
      </c>
    </row>
    <row r="138" spans="1:15" ht="18.75" x14ac:dyDescent="0.2">
      <c r="B138" s="2"/>
      <c r="N138" s="5">
        <v>256</v>
      </c>
      <c r="O138" t="str">
        <f t="shared" si="5"/>
        <v>TALEP VAR, KONUŞMA YOK</v>
      </c>
    </row>
    <row r="139" spans="1:15" ht="18.75" hidden="1" x14ac:dyDescent="0.2">
      <c r="B139" s="2"/>
      <c r="N139" s="5">
        <v>257</v>
      </c>
      <c r="O139" t="str">
        <f t="shared" si="5"/>
        <v>KONUŞMA VAR</v>
      </c>
    </row>
    <row r="140" spans="1:15" ht="18.75" x14ac:dyDescent="0.2">
      <c r="B140" s="2"/>
      <c r="N140" s="5">
        <v>258</v>
      </c>
      <c r="O140" t="str">
        <f t="shared" si="5"/>
        <v>TALEP VAR, KONUŞMA YOK</v>
      </c>
    </row>
    <row r="141" spans="1:15" ht="18.75" x14ac:dyDescent="0.2">
      <c r="B141" s="2"/>
      <c r="N141" s="5">
        <v>260</v>
      </c>
      <c r="O141" t="str">
        <f t="shared" si="5"/>
        <v>TALEP VAR, KONUŞMA YOK</v>
      </c>
    </row>
    <row r="142" spans="1:15" ht="18.75" x14ac:dyDescent="0.2">
      <c r="B142" s="2"/>
      <c r="N142" s="5">
        <v>261</v>
      </c>
      <c r="O142" t="str">
        <f t="shared" si="5"/>
        <v>TALEP VAR, KONUŞMA YOK</v>
      </c>
    </row>
    <row r="143" spans="1:15" ht="18.75" x14ac:dyDescent="0.2">
      <c r="B143" s="2"/>
      <c r="N143" s="5">
        <v>262</v>
      </c>
      <c r="O143" t="str">
        <f t="shared" si="5"/>
        <v>TALEP VAR, KONUŞMA YOK</v>
      </c>
    </row>
    <row r="144" spans="1:15" ht="18.75" hidden="1" x14ac:dyDescent="0.2">
      <c r="B144" s="2"/>
      <c r="N144" s="5">
        <v>266</v>
      </c>
      <c r="O144" t="str">
        <f t="shared" si="5"/>
        <v>KONUŞMA VAR</v>
      </c>
    </row>
    <row r="145" spans="2:15" ht="18.75" hidden="1" x14ac:dyDescent="0.2">
      <c r="B145" s="2"/>
      <c r="N145" s="5">
        <v>269</v>
      </c>
      <c r="O145" t="str">
        <f t="shared" si="5"/>
        <v>KONUŞMA VAR</v>
      </c>
    </row>
    <row r="146" spans="2:15" ht="18.75" hidden="1" x14ac:dyDescent="0.2">
      <c r="B146" s="2"/>
      <c r="N146" s="5">
        <v>271</v>
      </c>
      <c r="O146" t="str">
        <f t="shared" si="5"/>
        <v>KONUŞMA VAR</v>
      </c>
    </row>
    <row r="147" spans="2:15" ht="18.75" hidden="1" x14ac:dyDescent="0.2">
      <c r="B147" s="2"/>
      <c r="N147" s="5">
        <v>272</v>
      </c>
      <c r="O147" t="str">
        <f t="shared" si="5"/>
        <v>KONUŞMA VAR</v>
      </c>
    </row>
    <row r="148" spans="2:15" ht="18.75" x14ac:dyDescent="0.2">
      <c r="B148" s="2"/>
      <c r="N148" s="5">
        <v>275</v>
      </c>
      <c r="O148" t="str">
        <f t="shared" si="5"/>
        <v>TALEP VAR, KONUŞMA YOK</v>
      </c>
    </row>
    <row r="149" spans="2:15" ht="18.75" hidden="1" x14ac:dyDescent="0.2">
      <c r="B149" s="2"/>
      <c r="N149" s="5">
        <v>277</v>
      </c>
      <c r="O149" t="str">
        <f t="shared" si="5"/>
        <v>KONUŞMA VAR</v>
      </c>
    </row>
    <row r="150" spans="2:15" ht="18.75" hidden="1" x14ac:dyDescent="0.2">
      <c r="B150" s="2"/>
      <c r="N150" s="5">
        <v>280</v>
      </c>
      <c r="O150" t="str">
        <f t="shared" si="5"/>
        <v>KONUŞMA VAR</v>
      </c>
    </row>
    <row r="151" spans="2:15" ht="18.75" x14ac:dyDescent="0.2">
      <c r="B151" s="2"/>
      <c r="N151" s="5">
        <v>284</v>
      </c>
      <c r="O151" t="str">
        <f t="shared" si="5"/>
        <v>TALEP VAR, KONUŞMA YOK</v>
      </c>
    </row>
    <row r="152" spans="2:15" ht="18.75" hidden="1" x14ac:dyDescent="0.2">
      <c r="B152" s="2"/>
      <c r="N152" s="5">
        <v>285</v>
      </c>
      <c r="O152" t="str">
        <f t="shared" si="5"/>
        <v>KONUŞMA VAR</v>
      </c>
    </row>
    <row r="153" spans="2:15" ht="18.75" hidden="1" x14ac:dyDescent="0.2">
      <c r="B153" s="2"/>
      <c r="N153" s="5">
        <v>288</v>
      </c>
      <c r="O153" t="str">
        <f t="shared" si="5"/>
        <v>KONUŞMA VAR</v>
      </c>
    </row>
    <row r="154" spans="2:15" ht="18.75" x14ac:dyDescent="0.2">
      <c r="B154" s="2"/>
      <c r="N154" s="5">
        <v>290</v>
      </c>
      <c r="O154" t="str">
        <f t="shared" si="5"/>
        <v>TALEP VAR, KONUŞMA YOK</v>
      </c>
    </row>
    <row r="155" spans="2:15" ht="18.75" x14ac:dyDescent="0.2">
      <c r="B155" s="2"/>
      <c r="N155" s="5">
        <v>291</v>
      </c>
      <c r="O155" t="str">
        <f t="shared" si="5"/>
        <v>TALEP VAR, KONUŞMA YOK</v>
      </c>
    </row>
    <row r="156" spans="2:15" ht="18.75" x14ac:dyDescent="0.2">
      <c r="B156" s="2"/>
      <c r="N156" s="5">
        <v>292</v>
      </c>
      <c r="O156" t="str">
        <f t="shared" si="5"/>
        <v>TALEP VAR, KONUŞMA YOK</v>
      </c>
    </row>
  </sheetData>
  <autoFilter ref="A1:O156" xr:uid="{00000000-0009-0000-0000-000000000000}">
    <filterColumn colId="14">
      <filters>
        <filter val="TALEP VAR, KONUŞMA YOK"/>
      </filters>
    </filterColumn>
  </autoFilter>
  <sortState ref="N2:N156">
    <sortCondition ref="N2:N1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290"/>
  <sheetViews>
    <sheetView topLeftCell="A10" workbookViewId="0">
      <selection activeCell="E302" sqref="E302"/>
    </sheetView>
  </sheetViews>
  <sheetFormatPr defaultRowHeight="12.75" x14ac:dyDescent="0.2"/>
  <cols>
    <col min="1" max="1" width="14" customWidth="1"/>
    <col min="2" max="2" width="9" bestFit="1" customWidth="1"/>
    <col min="3" max="3" width="18.5703125" bestFit="1" customWidth="1"/>
    <col min="4" max="4" width="22.42578125" bestFit="1" customWidth="1"/>
    <col min="5" max="5" width="16.28515625" bestFit="1" customWidth="1"/>
    <col min="6" max="6" width="18.42578125" hidden="1" customWidth="1"/>
    <col min="7" max="7" width="9.7109375" hidden="1" customWidth="1"/>
    <col min="8" max="8" width="17.140625" hidden="1" customWidth="1"/>
    <col min="9" max="9" width="16.5703125" hidden="1" customWidth="1"/>
    <col min="10" max="10" width="28" customWidth="1"/>
    <col min="11" max="11" width="22.28515625" bestFit="1" customWidth="1"/>
    <col min="13" max="13" width="6" bestFit="1" customWidth="1"/>
    <col min="14" max="14" width="9" style="5" bestFit="1" customWidth="1"/>
    <col min="15" max="15" width="18.5703125" bestFit="1" customWidth="1"/>
    <col min="16" max="16" width="22.42578125" bestFit="1" customWidth="1"/>
    <col min="17" max="17" width="18.5703125" bestFit="1" customWidth="1"/>
    <col min="18" max="18" width="12.7109375" bestFit="1" customWidth="1"/>
    <col min="19" max="19" width="20.140625" bestFit="1" customWidth="1"/>
    <col min="20" max="20" width="34.5703125" bestFit="1" customWidth="1"/>
    <col min="21" max="21" width="35.5703125" bestFit="1" customWidth="1"/>
  </cols>
  <sheetData>
    <row r="1" spans="1:21" ht="15" x14ac:dyDescent="0.2">
      <c r="A1" s="1" t="s">
        <v>444</v>
      </c>
      <c r="B1" s="1" t="s">
        <v>848</v>
      </c>
      <c r="C1" s="1" t="s">
        <v>445</v>
      </c>
      <c r="D1" s="1" t="s">
        <v>446</v>
      </c>
      <c r="E1" s="1" t="s">
        <v>447</v>
      </c>
      <c r="F1" s="1" t="s">
        <v>0</v>
      </c>
      <c r="G1" s="1" t="s">
        <v>1</v>
      </c>
      <c r="H1" s="1" t="s">
        <v>448</v>
      </c>
      <c r="I1" s="1" t="s">
        <v>449</v>
      </c>
      <c r="J1" s="1" t="s">
        <v>450</v>
      </c>
      <c r="N1" s="1" t="s">
        <v>849</v>
      </c>
      <c r="O1" s="1" t="s">
        <v>445</v>
      </c>
      <c r="P1" t="s">
        <v>446</v>
      </c>
      <c r="Q1" t="s">
        <v>447</v>
      </c>
      <c r="R1" t="s">
        <v>850</v>
      </c>
      <c r="S1" t="s">
        <v>0</v>
      </c>
      <c r="T1" t="s">
        <v>851</v>
      </c>
      <c r="U1" t="s">
        <v>852</v>
      </c>
    </row>
    <row r="2" spans="1:21" ht="18.75" x14ac:dyDescent="0.2">
      <c r="A2" s="2">
        <v>2</v>
      </c>
      <c r="B2" s="2">
        <v>1</v>
      </c>
      <c r="C2" s="3" t="s">
        <v>2</v>
      </c>
      <c r="D2" s="3" t="s">
        <v>9</v>
      </c>
      <c r="E2" s="3" t="s">
        <v>10</v>
      </c>
      <c r="F2" s="3"/>
      <c r="G2" s="3"/>
      <c r="H2" s="3"/>
      <c r="I2" s="3" t="s">
        <v>12</v>
      </c>
      <c r="J2" s="3" t="s">
        <v>30</v>
      </c>
      <c r="L2" t="str">
        <f>IF(COUNTIF(C:C,O2),"var","yokkk")</f>
        <v>var</v>
      </c>
      <c r="M2" t="str">
        <f>IF(COUNTIF(A:A,N2),"var","yokkk")</f>
        <v>yokkk</v>
      </c>
      <c r="N2" s="5">
        <v>1</v>
      </c>
      <c r="O2" t="s">
        <v>2</v>
      </c>
      <c r="P2" t="s">
        <v>3</v>
      </c>
      <c r="Q2" t="s">
        <v>4</v>
      </c>
      <c r="R2" t="s">
        <v>853</v>
      </c>
      <c r="S2" t="s">
        <v>7</v>
      </c>
      <c r="T2" t="s">
        <v>718</v>
      </c>
      <c r="U2" t="s">
        <v>854</v>
      </c>
    </row>
    <row r="3" spans="1:21" ht="18.75" x14ac:dyDescent="0.2">
      <c r="A3" s="2">
        <v>5</v>
      </c>
      <c r="B3" s="2">
        <v>2</v>
      </c>
      <c r="C3" s="3" t="s">
        <v>2</v>
      </c>
      <c r="D3" s="3" t="s">
        <v>13</v>
      </c>
      <c r="E3" s="3" t="s">
        <v>14</v>
      </c>
      <c r="F3" s="3"/>
      <c r="G3" s="3"/>
      <c r="H3" s="3" t="s">
        <v>15</v>
      </c>
      <c r="I3" s="3" t="s">
        <v>16</v>
      </c>
      <c r="J3" s="3" t="s">
        <v>456</v>
      </c>
      <c r="L3" t="str">
        <f t="shared" ref="L3:L66" si="0">IF(COUNTIF(C:C,O3),"var","yokkk")</f>
        <v>var</v>
      </c>
      <c r="M3" t="str">
        <f t="shared" ref="M3:M66" si="1">IF(COUNTIF(A:A,N3),"var","yokkk")</f>
        <v>var</v>
      </c>
      <c r="N3" s="5">
        <v>2</v>
      </c>
      <c r="O3" t="s">
        <v>2</v>
      </c>
      <c r="P3" t="s">
        <v>9</v>
      </c>
      <c r="Q3" t="s">
        <v>10</v>
      </c>
      <c r="R3" t="s">
        <v>855</v>
      </c>
      <c r="T3" t="s">
        <v>725</v>
      </c>
      <c r="U3" t="s">
        <v>856</v>
      </c>
    </row>
    <row r="4" spans="1:21" ht="18.75" x14ac:dyDescent="0.2">
      <c r="A4" s="2">
        <v>8</v>
      </c>
      <c r="B4" s="2">
        <v>3</v>
      </c>
      <c r="C4" s="3" t="s">
        <v>457</v>
      </c>
      <c r="D4" s="3" t="s">
        <v>460</v>
      </c>
      <c r="E4" s="3" t="s">
        <v>461</v>
      </c>
      <c r="F4" s="3"/>
      <c r="G4" s="3"/>
      <c r="H4" s="3"/>
      <c r="I4" s="3"/>
      <c r="J4" s="3" t="s">
        <v>352</v>
      </c>
      <c r="L4" t="str">
        <f t="shared" si="0"/>
        <v>var</v>
      </c>
      <c r="M4" t="str">
        <f t="shared" si="1"/>
        <v>yokkk</v>
      </c>
      <c r="N4" s="5">
        <v>3</v>
      </c>
      <c r="O4" t="s">
        <v>2</v>
      </c>
      <c r="P4" t="s">
        <v>452</v>
      </c>
      <c r="Q4" t="s">
        <v>453</v>
      </c>
      <c r="R4" t="s">
        <v>857</v>
      </c>
      <c r="T4" t="s">
        <v>858</v>
      </c>
      <c r="U4" t="s">
        <v>856</v>
      </c>
    </row>
    <row r="5" spans="1:21" ht="18.75" x14ac:dyDescent="0.2">
      <c r="A5" s="2">
        <v>12</v>
      </c>
      <c r="B5" s="2">
        <v>4</v>
      </c>
      <c r="C5" s="3" t="s">
        <v>18</v>
      </c>
      <c r="D5" s="3" t="s">
        <v>19</v>
      </c>
      <c r="E5" s="3" t="s">
        <v>20</v>
      </c>
      <c r="F5" s="3"/>
      <c r="G5" s="3"/>
      <c r="H5" s="3" t="s">
        <v>21</v>
      </c>
      <c r="I5" s="3" t="s">
        <v>467</v>
      </c>
      <c r="J5" s="3" t="s">
        <v>21</v>
      </c>
      <c r="L5" t="str">
        <f t="shared" si="0"/>
        <v>var</v>
      </c>
      <c r="M5" t="str">
        <f t="shared" si="1"/>
        <v>yokkk</v>
      </c>
      <c r="N5" s="5">
        <v>4</v>
      </c>
      <c r="O5" t="s">
        <v>2</v>
      </c>
      <c r="P5" t="s">
        <v>454</v>
      </c>
      <c r="Q5" t="s">
        <v>178</v>
      </c>
      <c r="R5" t="s">
        <v>859</v>
      </c>
      <c r="S5" t="s">
        <v>341</v>
      </c>
      <c r="T5">
        <v>0</v>
      </c>
      <c r="U5" t="s">
        <v>860</v>
      </c>
    </row>
    <row r="6" spans="1:21" ht="18.75" x14ac:dyDescent="0.2">
      <c r="A6" s="2">
        <v>13</v>
      </c>
      <c r="B6" s="2">
        <v>5</v>
      </c>
      <c r="C6" s="3" t="s">
        <v>24</v>
      </c>
      <c r="D6" s="3" t="s">
        <v>25</v>
      </c>
      <c r="E6" s="3" t="s">
        <v>26</v>
      </c>
      <c r="F6" s="3"/>
      <c r="G6" s="3"/>
      <c r="H6" s="3" t="s">
        <v>28</v>
      </c>
      <c r="I6" s="3" t="s">
        <v>29</v>
      </c>
      <c r="J6" s="3" t="s">
        <v>27</v>
      </c>
      <c r="L6" t="str">
        <f t="shared" si="0"/>
        <v>var</v>
      </c>
      <c r="M6" t="str">
        <f t="shared" si="1"/>
        <v>var</v>
      </c>
      <c r="N6" s="5">
        <v>5</v>
      </c>
      <c r="O6" t="s">
        <v>2</v>
      </c>
      <c r="P6" t="s">
        <v>13</v>
      </c>
      <c r="Q6" t="s">
        <v>14</v>
      </c>
      <c r="R6" t="s">
        <v>861</v>
      </c>
      <c r="T6" t="s">
        <v>724</v>
      </c>
      <c r="U6" t="s">
        <v>854</v>
      </c>
    </row>
    <row r="7" spans="1:21" ht="18.75" x14ac:dyDescent="0.2">
      <c r="A7" s="2">
        <v>16</v>
      </c>
      <c r="B7" s="2">
        <v>6</v>
      </c>
      <c r="C7" s="3" t="s">
        <v>32</v>
      </c>
      <c r="D7" s="3" t="s">
        <v>33</v>
      </c>
      <c r="E7" s="3" t="s">
        <v>34</v>
      </c>
      <c r="F7" s="3" t="s">
        <v>451</v>
      </c>
      <c r="G7" s="3"/>
      <c r="H7" s="3"/>
      <c r="I7" s="3" t="s">
        <v>35</v>
      </c>
      <c r="J7" s="3" t="s">
        <v>30</v>
      </c>
      <c r="L7" t="str">
        <f t="shared" si="0"/>
        <v>var</v>
      </c>
      <c r="M7" t="str">
        <f t="shared" si="1"/>
        <v>yokkk</v>
      </c>
      <c r="N7" s="5">
        <v>6</v>
      </c>
      <c r="O7" t="s">
        <v>457</v>
      </c>
      <c r="P7" t="s">
        <v>75</v>
      </c>
      <c r="Q7" t="s">
        <v>14</v>
      </c>
      <c r="R7" t="s">
        <v>862</v>
      </c>
      <c r="T7" t="s">
        <v>725</v>
      </c>
      <c r="U7" t="s">
        <v>856</v>
      </c>
    </row>
    <row r="8" spans="1:21" ht="18.75" x14ac:dyDescent="0.2">
      <c r="A8" s="2">
        <v>18</v>
      </c>
      <c r="B8" s="2">
        <v>7</v>
      </c>
      <c r="C8" s="3" t="s">
        <v>43</v>
      </c>
      <c r="D8" s="3" t="s">
        <v>472</v>
      </c>
      <c r="E8" s="3" t="s">
        <v>473</v>
      </c>
      <c r="F8" s="3"/>
      <c r="G8" s="3" t="s">
        <v>203</v>
      </c>
      <c r="H8" s="3"/>
      <c r="I8" s="3"/>
      <c r="J8" s="3" t="s">
        <v>474</v>
      </c>
      <c r="L8" t="str">
        <f t="shared" si="0"/>
        <v>var</v>
      </c>
      <c r="M8" t="str">
        <f t="shared" si="1"/>
        <v>yokkk</v>
      </c>
      <c r="N8" s="5">
        <v>7</v>
      </c>
      <c r="O8" t="s">
        <v>457</v>
      </c>
      <c r="P8" t="s">
        <v>458</v>
      </c>
      <c r="Q8" t="s">
        <v>459</v>
      </c>
      <c r="R8" t="s">
        <v>863</v>
      </c>
      <c r="S8" t="s">
        <v>7</v>
      </c>
      <c r="T8" t="s">
        <v>725</v>
      </c>
      <c r="U8" t="s">
        <v>856</v>
      </c>
    </row>
    <row r="9" spans="1:21" ht="18.75" x14ac:dyDescent="0.2">
      <c r="A9" s="2">
        <v>22</v>
      </c>
      <c r="B9" s="2">
        <v>8</v>
      </c>
      <c r="C9" s="3" t="s">
        <v>43</v>
      </c>
      <c r="D9" s="3" t="s">
        <v>44</v>
      </c>
      <c r="E9" s="3" t="s">
        <v>45</v>
      </c>
      <c r="F9" s="3"/>
      <c r="G9" s="3"/>
      <c r="H9" s="3"/>
      <c r="I9" s="3"/>
      <c r="J9" s="3" t="s">
        <v>479</v>
      </c>
      <c r="L9" t="str">
        <f t="shared" si="0"/>
        <v>var</v>
      </c>
      <c r="M9" t="str">
        <f t="shared" si="1"/>
        <v>var</v>
      </c>
      <c r="N9" s="5">
        <v>8</v>
      </c>
      <c r="O9" t="s">
        <v>457</v>
      </c>
      <c r="P9" t="s">
        <v>460</v>
      </c>
      <c r="Q9" t="s">
        <v>461</v>
      </c>
      <c r="R9" t="s">
        <v>864</v>
      </c>
      <c r="T9" t="s">
        <v>865</v>
      </c>
      <c r="U9" t="s">
        <v>866</v>
      </c>
    </row>
    <row r="10" spans="1:21" ht="18.75" x14ac:dyDescent="0.2">
      <c r="A10" s="2">
        <v>24</v>
      </c>
      <c r="B10" s="2">
        <v>9</v>
      </c>
      <c r="C10" s="3" t="s">
        <v>43</v>
      </c>
      <c r="D10" s="3" t="s">
        <v>49</v>
      </c>
      <c r="E10" s="3" t="s">
        <v>50</v>
      </c>
      <c r="F10" s="3" t="s">
        <v>482</v>
      </c>
      <c r="G10" s="3"/>
      <c r="H10" s="3" t="s">
        <v>48</v>
      </c>
      <c r="I10" s="3"/>
      <c r="J10" s="3" t="s">
        <v>254</v>
      </c>
      <c r="L10" t="str">
        <f t="shared" si="0"/>
        <v>var</v>
      </c>
      <c r="M10" t="str">
        <f t="shared" si="1"/>
        <v>yokkk</v>
      </c>
      <c r="N10" s="5">
        <v>9</v>
      </c>
      <c r="O10" t="s">
        <v>457</v>
      </c>
      <c r="P10" t="s">
        <v>462</v>
      </c>
      <c r="Q10" t="s">
        <v>463</v>
      </c>
      <c r="R10" t="s">
        <v>867</v>
      </c>
      <c r="T10" t="s">
        <v>723</v>
      </c>
      <c r="U10" t="s">
        <v>868</v>
      </c>
    </row>
    <row r="11" spans="1:21" ht="18.75" x14ac:dyDescent="0.2">
      <c r="A11" s="2">
        <v>25</v>
      </c>
      <c r="B11" s="2">
        <v>10</v>
      </c>
      <c r="C11" s="3" t="s">
        <v>43</v>
      </c>
      <c r="D11" s="3" t="s">
        <v>53</v>
      </c>
      <c r="E11" s="3" t="s">
        <v>54</v>
      </c>
      <c r="F11" s="3" t="s">
        <v>483</v>
      </c>
      <c r="G11" s="3"/>
      <c r="H11" s="3" t="s">
        <v>56</v>
      </c>
      <c r="I11" s="3"/>
      <c r="J11" s="3" t="s">
        <v>139</v>
      </c>
      <c r="L11" t="str">
        <f t="shared" si="0"/>
        <v>var</v>
      </c>
      <c r="M11" t="str">
        <f t="shared" si="1"/>
        <v>yokkk</v>
      </c>
      <c r="N11" s="5">
        <v>10</v>
      </c>
      <c r="O11" t="s">
        <v>18</v>
      </c>
      <c r="P11" t="s">
        <v>464</v>
      </c>
      <c r="Q11" t="s">
        <v>465</v>
      </c>
      <c r="R11" t="s">
        <v>869</v>
      </c>
      <c r="T11" t="s">
        <v>718</v>
      </c>
      <c r="U11" t="s">
        <v>854</v>
      </c>
    </row>
    <row r="12" spans="1:21" ht="18.75" x14ac:dyDescent="0.2">
      <c r="A12" s="2">
        <v>26</v>
      </c>
      <c r="B12" s="2">
        <v>11</v>
      </c>
      <c r="C12" s="3" t="s">
        <v>43</v>
      </c>
      <c r="D12" s="3" t="s">
        <v>60</v>
      </c>
      <c r="E12" s="3" t="s">
        <v>61</v>
      </c>
      <c r="F12" s="3"/>
      <c r="G12" s="3"/>
      <c r="H12" s="3" t="s">
        <v>63</v>
      </c>
      <c r="I12" s="3"/>
      <c r="J12" s="3" t="s">
        <v>63</v>
      </c>
      <c r="L12" t="str">
        <f t="shared" si="0"/>
        <v>var</v>
      </c>
      <c r="M12" t="str">
        <f t="shared" si="1"/>
        <v>yokkk</v>
      </c>
      <c r="N12" s="5">
        <v>11</v>
      </c>
      <c r="O12" t="s">
        <v>18</v>
      </c>
      <c r="P12" t="s">
        <v>466</v>
      </c>
      <c r="Q12" t="s">
        <v>233</v>
      </c>
      <c r="R12" t="s">
        <v>870</v>
      </c>
      <c r="T12" t="s">
        <v>871</v>
      </c>
      <c r="U12" t="s">
        <v>856</v>
      </c>
    </row>
    <row r="13" spans="1:21" ht="18.75" x14ac:dyDescent="0.2">
      <c r="A13" s="2">
        <v>31</v>
      </c>
      <c r="B13" s="2">
        <v>12</v>
      </c>
      <c r="C13" s="3" t="s">
        <v>43</v>
      </c>
      <c r="D13" s="3" t="s">
        <v>68</v>
      </c>
      <c r="E13" s="3" t="s">
        <v>69</v>
      </c>
      <c r="F13" s="3"/>
      <c r="G13" s="3"/>
      <c r="H13" s="3" t="s">
        <v>71</v>
      </c>
      <c r="I13" s="3" t="s">
        <v>72</v>
      </c>
      <c r="J13" s="3" t="s">
        <v>72</v>
      </c>
      <c r="L13" t="str">
        <f t="shared" si="0"/>
        <v>var</v>
      </c>
      <c r="M13" t="str">
        <f t="shared" si="1"/>
        <v>var</v>
      </c>
      <c r="N13" s="5">
        <v>12</v>
      </c>
      <c r="O13" t="s">
        <v>18</v>
      </c>
      <c r="P13" t="s">
        <v>19</v>
      </c>
      <c r="Q13" t="s">
        <v>20</v>
      </c>
      <c r="R13" t="s">
        <v>872</v>
      </c>
      <c r="T13" t="s">
        <v>723</v>
      </c>
      <c r="U13" t="s">
        <v>868</v>
      </c>
    </row>
    <row r="14" spans="1:21" ht="18.75" x14ac:dyDescent="0.2">
      <c r="A14" s="2">
        <v>32</v>
      </c>
      <c r="B14" s="2">
        <v>13</v>
      </c>
      <c r="C14" s="3" t="s">
        <v>74</v>
      </c>
      <c r="D14" s="3" t="s">
        <v>75</v>
      </c>
      <c r="E14" s="3" t="s">
        <v>20</v>
      </c>
      <c r="F14" s="3"/>
      <c r="G14" s="3"/>
      <c r="H14" s="3" t="s">
        <v>76</v>
      </c>
      <c r="I14" s="3" t="s">
        <v>76</v>
      </c>
      <c r="J14" s="3" t="s">
        <v>76</v>
      </c>
      <c r="L14" t="str">
        <f t="shared" si="0"/>
        <v>var</v>
      </c>
      <c r="M14" t="str">
        <f t="shared" si="1"/>
        <v>var</v>
      </c>
      <c r="N14" s="5">
        <v>13</v>
      </c>
      <c r="O14" t="s">
        <v>24</v>
      </c>
      <c r="P14" t="s">
        <v>25</v>
      </c>
      <c r="Q14" t="s">
        <v>26</v>
      </c>
      <c r="R14" t="s">
        <v>873</v>
      </c>
      <c r="T14" t="s">
        <v>724</v>
      </c>
      <c r="U14" t="s">
        <v>854</v>
      </c>
    </row>
    <row r="15" spans="1:21" ht="18.75" x14ac:dyDescent="0.2">
      <c r="A15" s="2">
        <v>35</v>
      </c>
      <c r="B15" s="2">
        <v>14</v>
      </c>
      <c r="C15" s="3" t="s">
        <v>74</v>
      </c>
      <c r="D15" s="3" t="s">
        <v>81</v>
      </c>
      <c r="E15" s="3" t="s">
        <v>82</v>
      </c>
      <c r="F15" s="3"/>
      <c r="G15" s="3" t="s">
        <v>83</v>
      </c>
      <c r="H15" s="3"/>
      <c r="I15" s="3"/>
      <c r="J15" s="3" t="s">
        <v>17</v>
      </c>
      <c r="L15" t="str">
        <f t="shared" si="0"/>
        <v>yokkk</v>
      </c>
      <c r="M15" t="str">
        <f t="shared" si="1"/>
        <v>yokkk</v>
      </c>
      <c r="N15" s="5">
        <v>14</v>
      </c>
      <c r="O15" t="s">
        <v>468</v>
      </c>
      <c r="P15" t="s">
        <v>469</v>
      </c>
      <c r="Q15" t="s">
        <v>358</v>
      </c>
      <c r="R15" t="s">
        <v>874</v>
      </c>
      <c r="T15" t="s">
        <v>721</v>
      </c>
      <c r="U15" t="s">
        <v>875</v>
      </c>
    </row>
    <row r="16" spans="1:21" ht="18.75" x14ac:dyDescent="0.2">
      <c r="A16" s="2">
        <v>38</v>
      </c>
      <c r="B16" s="2">
        <v>15</v>
      </c>
      <c r="C16" s="3" t="s">
        <v>89</v>
      </c>
      <c r="D16" s="3" t="s">
        <v>90</v>
      </c>
      <c r="E16" s="3" t="s">
        <v>91</v>
      </c>
      <c r="F16" s="3"/>
      <c r="G16" s="3"/>
      <c r="H16" s="3"/>
      <c r="I16" s="3" t="s">
        <v>93</v>
      </c>
      <c r="J16" s="3" t="s">
        <v>93</v>
      </c>
      <c r="L16" t="str">
        <f t="shared" si="0"/>
        <v>yokkk</v>
      </c>
      <c r="M16" t="str">
        <f t="shared" si="1"/>
        <v>yokkk</v>
      </c>
      <c r="N16" s="5">
        <v>15</v>
      </c>
      <c r="O16" t="s">
        <v>468</v>
      </c>
      <c r="P16" t="s">
        <v>470</v>
      </c>
      <c r="Q16" t="s">
        <v>471</v>
      </c>
      <c r="R16" t="s">
        <v>876</v>
      </c>
      <c r="T16" t="s">
        <v>877</v>
      </c>
      <c r="U16" t="s">
        <v>868</v>
      </c>
    </row>
    <row r="17" spans="1:21" ht="18.75" x14ac:dyDescent="0.2">
      <c r="A17" s="2">
        <v>39</v>
      </c>
      <c r="B17" s="2">
        <v>16</v>
      </c>
      <c r="C17" s="3" t="s">
        <v>75</v>
      </c>
      <c r="D17" s="3" t="s">
        <v>96</v>
      </c>
      <c r="E17" s="3" t="s">
        <v>97</v>
      </c>
      <c r="F17" s="3"/>
      <c r="G17" s="3"/>
      <c r="H17" s="3" t="s">
        <v>98</v>
      </c>
      <c r="I17" s="3" t="s">
        <v>99</v>
      </c>
      <c r="J17" s="3" t="s">
        <v>11</v>
      </c>
      <c r="L17" t="str">
        <f t="shared" si="0"/>
        <v>var</v>
      </c>
      <c r="M17" t="str">
        <f t="shared" si="1"/>
        <v>var</v>
      </c>
      <c r="N17" s="5">
        <v>16</v>
      </c>
      <c r="O17" t="s">
        <v>32</v>
      </c>
      <c r="P17" t="s">
        <v>33</v>
      </c>
      <c r="Q17" t="s">
        <v>34</v>
      </c>
      <c r="R17" t="s">
        <v>878</v>
      </c>
      <c r="S17" t="s">
        <v>7</v>
      </c>
      <c r="T17" t="s">
        <v>865</v>
      </c>
      <c r="U17" t="s">
        <v>866</v>
      </c>
    </row>
    <row r="18" spans="1:21" ht="18.75" x14ac:dyDescent="0.2">
      <c r="A18" s="2">
        <v>42</v>
      </c>
      <c r="B18" s="2">
        <v>17</v>
      </c>
      <c r="C18" s="3" t="s">
        <v>75</v>
      </c>
      <c r="D18" s="3" t="s">
        <v>103</v>
      </c>
      <c r="E18" s="3" t="s">
        <v>104</v>
      </c>
      <c r="F18" s="3"/>
      <c r="G18" s="3" t="s">
        <v>83</v>
      </c>
      <c r="H18" s="3" t="s">
        <v>106</v>
      </c>
      <c r="I18" s="3" t="s">
        <v>107</v>
      </c>
      <c r="J18" s="3" t="s">
        <v>121</v>
      </c>
      <c r="L18" t="str">
        <f t="shared" si="0"/>
        <v>var</v>
      </c>
      <c r="M18" t="str">
        <f t="shared" si="1"/>
        <v>yokkk</v>
      </c>
      <c r="N18" s="5">
        <v>17</v>
      </c>
      <c r="O18" t="s">
        <v>32</v>
      </c>
      <c r="P18" t="s">
        <v>38</v>
      </c>
      <c r="Q18" t="s">
        <v>39</v>
      </c>
      <c r="R18" t="s">
        <v>879</v>
      </c>
      <c r="T18" t="s">
        <v>880</v>
      </c>
      <c r="U18" t="s">
        <v>866</v>
      </c>
    </row>
    <row r="19" spans="1:21" ht="18.75" x14ac:dyDescent="0.2">
      <c r="A19" s="2">
        <v>44</v>
      </c>
      <c r="B19" s="2">
        <v>18</v>
      </c>
      <c r="C19" s="3" t="s">
        <v>108</v>
      </c>
      <c r="D19" s="3" t="s">
        <v>109</v>
      </c>
      <c r="E19" s="3" t="s">
        <v>82</v>
      </c>
      <c r="F19" s="3"/>
      <c r="G19" s="3"/>
      <c r="H19" s="3" t="s">
        <v>23</v>
      </c>
      <c r="I19" s="3" t="s">
        <v>23</v>
      </c>
      <c r="J19" s="3" t="s">
        <v>110</v>
      </c>
      <c r="L19" t="str">
        <f t="shared" si="0"/>
        <v>var</v>
      </c>
      <c r="M19" t="str">
        <f t="shared" si="1"/>
        <v>var</v>
      </c>
      <c r="N19" s="5">
        <v>18</v>
      </c>
      <c r="O19" t="s">
        <v>43</v>
      </c>
      <c r="P19" t="s">
        <v>472</v>
      </c>
      <c r="Q19" t="s">
        <v>473</v>
      </c>
      <c r="R19" t="s">
        <v>881</v>
      </c>
      <c r="T19" t="s">
        <v>882</v>
      </c>
      <c r="U19" t="s">
        <v>875</v>
      </c>
    </row>
    <row r="20" spans="1:21" ht="18.75" x14ac:dyDescent="0.2">
      <c r="A20" s="2">
        <v>46</v>
      </c>
      <c r="B20" s="2">
        <v>19</v>
      </c>
      <c r="C20" s="3" t="s">
        <v>108</v>
      </c>
      <c r="D20" s="3" t="s">
        <v>113</v>
      </c>
      <c r="E20" s="3" t="s">
        <v>114</v>
      </c>
      <c r="F20" s="3"/>
      <c r="G20" s="3" t="s">
        <v>83</v>
      </c>
      <c r="H20" s="3" t="s">
        <v>116</v>
      </c>
      <c r="I20" s="3" t="s">
        <v>117</v>
      </c>
      <c r="J20" s="3" t="s">
        <v>115</v>
      </c>
      <c r="L20" t="str">
        <f t="shared" si="0"/>
        <v>var</v>
      </c>
      <c r="M20" t="str">
        <f t="shared" si="1"/>
        <v>yokkk</v>
      </c>
      <c r="N20" s="5">
        <v>19</v>
      </c>
      <c r="O20" t="s">
        <v>43</v>
      </c>
      <c r="P20" t="s">
        <v>423</v>
      </c>
      <c r="Q20" t="s">
        <v>475</v>
      </c>
      <c r="R20" t="s">
        <v>883</v>
      </c>
      <c r="T20" t="s">
        <v>719</v>
      </c>
      <c r="U20" t="s">
        <v>866</v>
      </c>
    </row>
    <row r="21" spans="1:21" ht="18.75" x14ac:dyDescent="0.2">
      <c r="A21" s="2">
        <v>47</v>
      </c>
      <c r="B21" s="2">
        <v>20</v>
      </c>
      <c r="C21" s="3" t="s">
        <v>108</v>
      </c>
      <c r="D21" s="3" t="s">
        <v>119</v>
      </c>
      <c r="E21" s="3" t="s">
        <v>120</v>
      </c>
      <c r="F21" s="3"/>
      <c r="G21" s="3"/>
      <c r="H21" s="3" t="s">
        <v>46</v>
      </c>
      <c r="I21" s="3"/>
      <c r="J21" s="3" t="s">
        <v>157</v>
      </c>
      <c r="L21" t="str">
        <f t="shared" si="0"/>
        <v>var</v>
      </c>
      <c r="M21" t="str">
        <f t="shared" si="1"/>
        <v>yokkk</v>
      </c>
      <c r="N21" s="5">
        <v>20</v>
      </c>
      <c r="O21" t="s">
        <v>43</v>
      </c>
      <c r="P21" t="s">
        <v>75</v>
      </c>
      <c r="Q21" t="s">
        <v>476</v>
      </c>
      <c r="R21" t="s">
        <v>884</v>
      </c>
      <c r="T21" t="s">
        <v>858</v>
      </c>
      <c r="U21" t="s">
        <v>856</v>
      </c>
    </row>
    <row r="22" spans="1:21" ht="18.75" x14ac:dyDescent="0.2">
      <c r="A22" s="2">
        <v>49</v>
      </c>
      <c r="B22" s="2">
        <v>21</v>
      </c>
      <c r="C22" s="3" t="s">
        <v>123</v>
      </c>
      <c r="D22" s="3" t="s">
        <v>124</v>
      </c>
      <c r="E22" s="3" t="s">
        <v>125</v>
      </c>
      <c r="F22" s="3"/>
      <c r="G22" s="3"/>
      <c r="H22" s="3"/>
      <c r="I22" s="3" t="s">
        <v>126</v>
      </c>
      <c r="J22" s="3" t="s">
        <v>93</v>
      </c>
      <c r="L22" t="str">
        <f t="shared" si="0"/>
        <v>var</v>
      </c>
      <c r="M22" t="str">
        <f t="shared" si="1"/>
        <v>yokkk</v>
      </c>
      <c r="N22" s="5">
        <v>21</v>
      </c>
      <c r="O22" t="s">
        <v>43</v>
      </c>
      <c r="P22" t="s">
        <v>477</v>
      </c>
      <c r="Q22" t="s">
        <v>478</v>
      </c>
      <c r="R22" t="s">
        <v>885</v>
      </c>
      <c r="S22" t="s">
        <v>886</v>
      </c>
      <c r="T22">
        <v>0</v>
      </c>
      <c r="U22" t="s">
        <v>887</v>
      </c>
    </row>
    <row r="23" spans="1:21" ht="18.75" x14ac:dyDescent="0.2">
      <c r="A23" s="2">
        <v>51</v>
      </c>
      <c r="B23" s="2">
        <v>22</v>
      </c>
      <c r="C23" s="3" t="s">
        <v>131</v>
      </c>
      <c r="D23" s="3" t="s">
        <v>132</v>
      </c>
      <c r="E23" s="3" t="s">
        <v>133</v>
      </c>
      <c r="F23" s="3"/>
      <c r="G23" s="3"/>
      <c r="H23" s="3" t="s">
        <v>134</v>
      </c>
      <c r="I23" s="3" t="s">
        <v>135</v>
      </c>
      <c r="J23" s="3" t="s">
        <v>496</v>
      </c>
      <c r="L23" t="str">
        <f t="shared" si="0"/>
        <v>var</v>
      </c>
      <c r="M23" t="str">
        <f t="shared" si="1"/>
        <v>var</v>
      </c>
      <c r="N23" s="5">
        <v>22</v>
      </c>
      <c r="O23" t="s">
        <v>43</v>
      </c>
      <c r="P23" t="s">
        <v>44</v>
      </c>
      <c r="Q23" t="s">
        <v>45</v>
      </c>
      <c r="R23" t="s">
        <v>888</v>
      </c>
      <c r="T23" t="s">
        <v>719</v>
      </c>
      <c r="U23" t="s">
        <v>866</v>
      </c>
    </row>
    <row r="24" spans="1:21" ht="18.75" x14ac:dyDescent="0.2">
      <c r="A24" s="2">
        <v>52</v>
      </c>
      <c r="B24" s="2">
        <v>23</v>
      </c>
      <c r="C24" s="3" t="s">
        <v>497</v>
      </c>
      <c r="D24" s="3" t="s">
        <v>498</v>
      </c>
      <c r="E24" s="3" t="s">
        <v>499</v>
      </c>
      <c r="F24" s="3"/>
      <c r="G24" s="3"/>
      <c r="H24" s="3"/>
      <c r="I24" s="3"/>
      <c r="J24" s="3" t="s">
        <v>500</v>
      </c>
      <c r="L24" t="str">
        <f t="shared" si="0"/>
        <v>var</v>
      </c>
      <c r="M24" t="str">
        <f t="shared" si="1"/>
        <v>yokkk</v>
      </c>
      <c r="N24" s="5">
        <v>23</v>
      </c>
      <c r="O24" t="s">
        <v>43</v>
      </c>
      <c r="P24" t="s">
        <v>480</v>
      </c>
      <c r="Q24" t="s">
        <v>481</v>
      </c>
      <c r="R24" t="s">
        <v>889</v>
      </c>
      <c r="S24" t="s">
        <v>341</v>
      </c>
      <c r="T24">
        <v>0</v>
      </c>
      <c r="U24" t="s">
        <v>860</v>
      </c>
    </row>
    <row r="25" spans="1:21" ht="18.75" x14ac:dyDescent="0.2">
      <c r="A25" s="2">
        <v>55</v>
      </c>
      <c r="B25" s="2">
        <v>24</v>
      </c>
      <c r="C25" s="3" t="s">
        <v>136</v>
      </c>
      <c r="D25" s="3" t="s">
        <v>137</v>
      </c>
      <c r="E25" s="3" t="s">
        <v>138</v>
      </c>
      <c r="F25" s="3"/>
      <c r="G25" s="3" t="s">
        <v>505</v>
      </c>
      <c r="H25" s="3" t="s">
        <v>58</v>
      </c>
      <c r="I25" s="3" t="s">
        <v>139</v>
      </c>
      <c r="J25" s="3" t="s">
        <v>295</v>
      </c>
      <c r="L25" t="str">
        <f t="shared" si="0"/>
        <v>var</v>
      </c>
      <c r="M25" t="str">
        <f t="shared" si="1"/>
        <v>var</v>
      </c>
      <c r="N25" s="5">
        <v>24</v>
      </c>
      <c r="O25" t="s">
        <v>43</v>
      </c>
      <c r="P25" t="s">
        <v>49</v>
      </c>
      <c r="Q25" t="s">
        <v>50</v>
      </c>
      <c r="R25" t="s">
        <v>890</v>
      </c>
      <c r="S25" t="s">
        <v>52</v>
      </c>
      <c r="T25" t="s">
        <v>865</v>
      </c>
      <c r="U25" t="s">
        <v>866</v>
      </c>
    </row>
    <row r="26" spans="1:21" ht="18.75" x14ac:dyDescent="0.2">
      <c r="A26" s="2">
        <v>56</v>
      </c>
      <c r="B26" s="2">
        <v>25</v>
      </c>
      <c r="C26" s="3" t="s">
        <v>140</v>
      </c>
      <c r="D26" s="3" t="s">
        <v>75</v>
      </c>
      <c r="E26" s="3" t="s">
        <v>141</v>
      </c>
      <c r="F26" s="3"/>
      <c r="G26" s="3"/>
      <c r="H26" s="3" t="s">
        <v>142</v>
      </c>
      <c r="I26" s="3"/>
      <c r="J26" s="3" t="s">
        <v>99</v>
      </c>
      <c r="L26" t="str">
        <f t="shared" si="0"/>
        <v>var</v>
      </c>
      <c r="M26" t="str">
        <f t="shared" si="1"/>
        <v>var</v>
      </c>
      <c r="N26" s="5">
        <v>25</v>
      </c>
      <c r="O26" t="s">
        <v>43</v>
      </c>
      <c r="P26" t="s">
        <v>53</v>
      </c>
      <c r="Q26" t="s">
        <v>54</v>
      </c>
      <c r="R26" t="s">
        <v>891</v>
      </c>
      <c r="S26" t="s">
        <v>57</v>
      </c>
      <c r="T26">
        <v>0</v>
      </c>
      <c r="U26" t="s">
        <v>875</v>
      </c>
    </row>
    <row r="27" spans="1:21" ht="18.75" x14ac:dyDescent="0.2">
      <c r="A27" s="2">
        <v>57</v>
      </c>
      <c r="B27" s="2">
        <v>26</v>
      </c>
      <c r="C27" s="3" t="s">
        <v>140</v>
      </c>
      <c r="D27" s="3" t="s">
        <v>143</v>
      </c>
      <c r="E27" s="3" t="s">
        <v>144</v>
      </c>
      <c r="F27" s="3"/>
      <c r="G27" s="3"/>
      <c r="H27" s="3"/>
      <c r="I27" s="3" t="s">
        <v>145</v>
      </c>
      <c r="J27" s="3" t="s">
        <v>246</v>
      </c>
      <c r="L27" t="str">
        <f t="shared" si="0"/>
        <v>var</v>
      </c>
      <c r="M27" t="str">
        <f t="shared" si="1"/>
        <v>var</v>
      </c>
      <c r="N27" s="5">
        <v>26</v>
      </c>
      <c r="O27" t="s">
        <v>43</v>
      </c>
      <c r="P27" t="s">
        <v>60</v>
      </c>
      <c r="Q27" t="s">
        <v>61</v>
      </c>
      <c r="R27" t="s">
        <v>892</v>
      </c>
      <c r="T27" t="s">
        <v>720</v>
      </c>
      <c r="U27" t="s">
        <v>868</v>
      </c>
    </row>
    <row r="28" spans="1:21" ht="18.75" x14ac:dyDescent="0.2">
      <c r="A28" s="2">
        <v>59</v>
      </c>
      <c r="B28" s="2">
        <v>27</v>
      </c>
      <c r="C28" s="3" t="s">
        <v>146</v>
      </c>
      <c r="D28" s="3" t="s">
        <v>150</v>
      </c>
      <c r="E28" s="3" t="s">
        <v>151</v>
      </c>
      <c r="F28" s="3"/>
      <c r="G28" s="3"/>
      <c r="H28" s="3" t="s">
        <v>107</v>
      </c>
      <c r="I28" s="3" t="s">
        <v>92</v>
      </c>
      <c r="J28" s="3" t="s">
        <v>170</v>
      </c>
      <c r="L28" t="str">
        <f t="shared" si="0"/>
        <v>var</v>
      </c>
      <c r="M28" t="str">
        <f t="shared" si="1"/>
        <v>yokkk</v>
      </c>
      <c r="N28" s="5">
        <v>27</v>
      </c>
      <c r="O28" t="s">
        <v>43</v>
      </c>
      <c r="P28" t="s">
        <v>232</v>
      </c>
      <c r="Q28" t="s">
        <v>484</v>
      </c>
      <c r="R28" t="s">
        <v>893</v>
      </c>
      <c r="S28" t="s">
        <v>341</v>
      </c>
      <c r="T28">
        <v>0</v>
      </c>
      <c r="U28" t="s">
        <v>860</v>
      </c>
    </row>
    <row r="29" spans="1:21" ht="18.75" x14ac:dyDescent="0.2">
      <c r="A29" s="2">
        <v>60</v>
      </c>
      <c r="B29" s="2">
        <v>28</v>
      </c>
      <c r="C29" s="3" t="s">
        <v>152</v>
      </c>
      <c r="D29" s="3" t="s">
        <v>507</v>
      </c>
      <c r="E29" s="3" t="s">
        <v>508</v>
      </c>
      <c r="F29" s="3" t="s">
        <v>483</v>
      </c>
      <c r="G29" s="3" t="s">
        <v>83</v>
      </c>
      <c r="H29" s="3"/>
      <c r="I29" s="3"/>
      <c r="J29" s="3" t="s">
        <v>355</v>
      </c>
      <c r="L29" t="str">
        <f t="shared" si="0"/>
        <v>var</v>
      </c>
      <c r="M29" t="str">
        <f t="shared" si="1"/>
        <v>yokkk</v>
      </c>
      <c r="N29" s="5">
        <v>28</v>
      </c>
      <c r="O29" t="s">
        <v>43</v>
      </c>
      <c r="P29" t="s">
        <v>485</v>
      </c>
      <c r="Q29" t="s">
        <v>364</v>
      </c>
      <c r="R29" t="s">
        <v>894</v>
      </c>
      <c r="T29" t="s">
        <v>871</v>
      </c>
      <c r="U29" t="s">
        <v>856</v>
      </c>
    </row>
    <row r="30" spans="1:21" ht="18.75" x14ac:dyDescent="0.2">
      <c r="A30" s="2">
        <v>63</v>
      </c>
      <c r="B30" s="2">
        <v>29</v>
      </c>
      <c r="C30" s="3" t="s">
        <v>152</v>
      </c>
      <c r="D30" s="3" t="s">
        <v>155</v>
      </c>
      <c r="E30" s="3" t="s">
        <v>82</v>
      </c>
      <c r="F30" s="3"/>
      <c r="G30" s="3"/>
      <c r="H30" s="3" t="s">
        <v>157</v>
      </c>
      <c r="I30" s="3" t="s">
        <v>158</v>
      </c>
      <c r="J30" s="3" t="s">
        <v>311</v>
      </c>
      <c r="L30" t="str">
        <f t="shared" si="0"/>
        <v>var</v>
      </c>
      <c r="M30" t="str">
        <f t="shared" si="1"/>
        <v>yokkk</v>
      </c>
      <c r="N30" s="5">
        <v>29</v>
      </c>
      <c r="O30" t="s">
        <v>43</v>
      </c>
      <c r="P30" t="s">
        <v>486</v>
      </c>
      <c r="Q30" t="s">
        <v>487</v>
      </c>
      <c r="R30" t="s">
        <v>895</v>
      </c>
      <c r="T30" t="s">
        <v>882</v>
      </c>
      <c r="U30" t="s">
        <v>875</v>
      </c>
    </row>
    <row r="31" spans="1:21" ht="18.75" x14ac:dyDescent="0.2">
      <c r="A31" s="2">
        <v>65</v>
      </c>
      <c r="B31" s="2">
        <v>30</v>
      </c>
      <c r="C31" s="3" t="s">
        <v>152</v>
      </c>
      <c r="D31" s="3" t="s">
        <v>291</v>
      </c>
      <c r="E31" s="3" t="s">
        <v>14</v>
      </c>
      <c r="F31" s="3"/>
      <c r="G31" s="3" t="s">
        <v>510</v>
      </c>
      <c r="H31" s="3"/>
      <c r="I31" s="3" t="s">
        <v>36</v>
      </c>
      <c r="J31" s="3" t="s">
        <v>36</v>
      </c>
      <c r="L31" t="str">
        <f t="shared" si="0"/>
        <v>var</v>
      </c>
      <c r="M31" t="str">
        <f t="shared" si="1"/>
        <v>yokkk</v>
      </c>
      <c r="N31" s="5">
        <v>30</v>
      </c>
      <c r="O31" t="s">
        <v>43</v>
      </c>
      <c r="P31" t="s">
        <v>64</v>
      </c>
      <c r="Q31" t="s">
        <v>65</v>
      </c>
      <c r="R31" t="s">
        <v>896</v>
      </c>
      <c r="T31" t="s">
        <v>722</v>
      </c>
      <c r="U31" t="s">
        <v>875</v>
      </c>
    </row>
    <row r="32" spans="1:21" ht="18.75" x14ac:dyDescent="0.2">
      <c r="A32" s="2">
        <v>68</v>
      </c>
      <c r="B32" s="2">
        <v>31</v>
      </c>
      <c r="C32" s="3" t="s">
        <v>152</v>
      </c>
      <c r="D32" s="3" t="s">
        <v>168</v>
      </c>
      <c r="E32" s="3" t="s">
        <v>169</v>
      </c>
      <c r="F32" s="3"/>
      <c r="G32" s="3"/>
      <c r="H32" s="3" t="s">
        <v>47</v>
      </c>
      <c r="I32" s="3" t="s">
        <v>170</v>
      </c>
      <c r="J32" s="3" t="s">
        <v>274</v>
      </c>
      <c r="L32" t="str">
        <f t="shared" si="0"/>
        <v>var</v>
      </c>
      <c r="M32" t="str">
        <f t="shared" si="1"/>
        <v>var</v>
      </c>
      <c r="N32" s="5">
        <v>31</v>
      </c>
      <c r="O32" t="s">
        <v>43</v>
      </c>
      <c r="P32" t="s">
        <v>68</v>
      </c>
      <c r="Q32" t="s">
        <v>69</v>
      </c>
      <c r="R32" t="s">
        <v>897</v>
      </c>
      <c r="T32" t="s">
        <v>721</v>
      </c>
      <c r="U32" t="s">
        <v>875</v>
      </c>
    </row>
    <row r="33" spans="1:21" ht="18.75" x14ac:dyDescent="0.2">
      <c r="A33" s="2">
        <v>69</v>
      </c>
      <c r="B33" s="2">
        <v>32</v>
      </c>
      <c r="C33" s="3" t="s">
        <v>152</v>
      </c>
      <c r="D33" s="3" t="s">
        <v>171</v>
      </c>
      <c r="E33" s="3" t="s">
        <v>172</v>
      </c>
      <c r="F33" s="3"/>
      <c r="G33" s="3"/>
      <c r="H33" s="3" t="s">
        <v>173</v>
      </c>
      <c r="I33" s="3"/>
      <c r="J33" s="3" t="s">
        <v>70</v>
      </c>
      <c r="L33" t="str">
        <f t="shared" si="0"/>
        <v>var</v>
      </c>
      <c r="M33" t="str">
        <f t="shared" si="1"/>
        <v>var</v>
      </c>
      <c r="N33" s="5">
        <v>32</v>
      </c>
      <c r="O33" t="s">
        <v>74</v>
      </c>
      <c r="P33" t="s">
        <v>75</v>
      </c>
      <c r="Q33" t="s">
        <v>20</v>
      </c>
      <c r="R33" t="s">
        <v>898</v>
      </c>
      <c r="T33" t="s">
        <v>899</v>
      </c>
      <c r="U33" t="s">
        <v>854</v>
      </c>
    </row>
    <row r="34" spans="1:21" ht="18.75" x14ac:dyDescent="0.2">
      <c r="A34" s="2">
        <v>70</v>
      </c>
      <c r="B34" s="2">
        <v>33</v>
      </c>
      <c r="C34" s="3" t="s">
        <v>152</v>
      </c>
      <c r="D34" s="3" t="s">
        <v>174</v>
      </c>
      <c r="E34" s="3" t="s">
        <v>175</v>
      </c>
      <c r="F34" s="3"/>
      <c r="G34" s="3"/>
      <c r="H34" s="3"/>
      <c r="I34" s="3" t="s">
        <v>48</v>
      </c>
      <c r="J34" s="3" t="s">
        <v>223</v>
      </c>
      <c r="L34" t="str">
        <f t="shared" si="0"/>
        <v>var</v>
      </c>
      <c r="M34" t="str">
        <f t="shared" si="1"/>
        <v>yokkk</v>
      </c>
      <c r="N34" s="5">
        <v>33</v>
      </c>
      <c r="O34" t="s">
        <v>74</v>
      </c>
      <c r="P34" t="s">
        <v>77</v>
      </c>
      <c r="Q34" t="s">
        <v>78</v>
      </c>
      <c r="R34" t="s">
        <v>900</v>
      </c>
      <c r="T34" t="s">
        <v>877</v>
      </c>
      <c r="U34" t="s">
        <v>868</v>
      </c>
    </row>
    <row r="35" spans="1:21" ht="18.75" x14ac:dyDescent="0.2">
      <c r="A35" s="2">
        <v>71</v>
      </c>
      <c r="B35" s="2">
        <v>34</v>
      </c>
      <c r="C35" s="3" t="s">
        <v>176</v>
      </c>
      <c r="D35" s="3" t="s">
        <v>177</v>
      </c>
      <c r="E35" s="3" t="s">
        <v>178</v>
      </c>
      <c r="F35" s="3"/>
      <c r="G35" s="3"/>
      <c r="H35" s="3" t="s">
        <v>66</v>
      </c>
      <c r="I35" s="3"/>
      <c r="J35" s="3" t="s">
        <v>84</v>
      </c>
      <c r="L35" t="str">
        <f t="shared" si="0"/>
        <v>var</v>
      </c>
      <c r="M35" t="str">
        <f t="shared" si="1"/>
        <v>yokkk</v>
      </c>
      <c r="N35" s="5">
        <v>34</v>
      </c>
      <c r="O35" t="s">
        <v>74</v>
      </c>
      <c r="P35" t="s">
        <v>77</v>
      </c>
      <c r="Q35" t="s">
        <v>488</v>
      </c>
      <c r="R35" t="s">
        <v>901</v>
      </c>
      <c r="T35" t="s">
        <v>880</v>
      </c>
      <c r="U35" t="s">
        <v>866</v>
      </c>
    </row>
    <row r="36" spans="1:21" ht="18.75" x14ac:dyDescent="0.2">
      <c r="A36" s="2">
        <v>74</v>
      </c>
      <c r="B36" s="2">
        <v>35</v>
      </c>
      <c r="C36" s="3" t="s">
        <v>179</v>
      </c>
      <c r="D36" s="3" t="s">
        <v>180</v>
      </c>
      <c r="E36" s="3" t="s">
        <v>181</v>
      </c>
      <c r="F36" s="3"/>
      <c r="G36" s="3"/>
      <c r="H36" s="3" t="s">
        <v>102</v>
      </c>
      <c r="I36" s="3" t="s">
        <v>47</v>
      </c>
      <c r="J36" s="3" t="s">
        <v>514</v>
      </c>
      <c r="L36" t="str">
        <f t="shared" si="0"/>
        <v>var</v>
      </c>
      <c r="M36" t="str">
        <f t="shared" si="1"/>
        <v>var</v>
      </c>
      <c r="N36" s="5">
        <v>35</v>
      </c>
      <c r="O36" t="s">
        <v>74</v>
      </c>
      <c r="P36" t="s">
        <v>81</v>
      </c>
      <c r="Q36" t="s">
        <v>82</v>
      </c>
      <c r="R36" t="s">
        <v>902</v>
      </c>
      <c r="T36" t="s">
        <v>720</v>
      </c>
      <c r="U36" t="s">
        <v>868</v>
      </c>
    </row>
    <row r="37" spans="1:21" ht="18.75" x14ac:dyDescent="0.2">
      <c r="A37" s="2">
        <v>76</v>
      </c>
      <c r="B37" s="2">
        <v>36</v>
      </c>
      <c r="C37" s="3" t="s">
        <v>182</v>
      </c>
      <c r="D37" s="3" t="s">
        <v>183</v>
      </c>
      <c r="E37" s="3" t="s">
        <v>184</v>
      </c>
      <c r="F37" s="3"/>
      <c r="G37" s="3"/>
      <c r="H37" s="3" t="s">
        <v>51</v>
      </c>
      <c r="I37" s="3" t="s">
        <v>42</v>
      </c>
      <c r="J37" s="3" t="s">
        <v>42</v>
      </c>
      <c r="L37" t="str">
        <f t="shared" si="0"/>
        <v>var</v>
      </c>
      <c r="M37" t="str">
        <f t="shared" si="1"/>
        <v>yokkk</v>
      </c>
      <c r="N37" s="5">
        <v>36</v>
      </c>
      <c r="O37" t="s">
        <v>74</v>
      </c>
      <c r="P37" t="s">
        <v>85</v>
      </c>
      <c r="Q37" t="s">
        <v>86</v>
      </c>
      <c r="R37" t="s">
        <v>903</v>
      </c>
      <c r="S37" t="s">
        <v>52</v>
      </c>
      <c r="T37" t="s">
        <v>725</v>
      </c>
      <c r="U37" t="s">
        <v>856</v>
      </c>
    </row>
    <row r="38" spans="1:21" ht="18.75" x14ac:dyDescent="0.2">
      <c r="A38" s="2">
        <v>77</v>
      </c>
      <c r="B38" s="2">
        <v>37</v>
      </c>
      <c r="C38" s="3" t="s">
        <v>182</v>
      </c>
      <c r="D38" s="3" t="s">
        <v>270</v>
      </c>
      <c r="E38" s="3" t="s">
        <v>516</v>
      </c>
      <c r="F38" s="3"/>
      <c r="G38" s="3"/>
      <c r="H38" s="3" t="s">
        <v>207</v>
      </c>
      <c r="I38" s="3" t="s">
        <v>474</v>
      </c>
      <c r="J38" s="3" t="s">
        <v>47</v>
      </c>
      <c r="L38" t="str">
        <f t="shared" si="0"/>
        <v>var</v>
      </c>
      <c r="M38" t="str">
        <f t="shared" si="1"/>
        <v>yokkk</v>
      </c>
      <c r="N38" s="5">
        <v>292</v>
      </c>
      <c r="O38" t="s">
        <v>74</v>
      </c>
      <c r="P38" t="s">
        <v>715</v>
      </c>
      <c r="Q38" t="s">
        <v>716</v>
      </c>
      <c r="R38" t="s">
        <v>904</v>
      </c>
      <c r="T38" t="s">
        <v>723</v>
      </c>
      <c r="U38" t="s">
        <v>868</v>
      </c>
    </row>
    <row r="39" spans="1:21" ht="18.75" x14ac:dyDescent="0.2">
      <c r="A39" s="2">
        <v>81</v>
      </c>
      <c r="B39" s="2">
        <v>38</v>
      </c>
      <c r="C39" s="3" t="s">
        <v>185</v>
      </c>
      <c r="D39" s="3" t="s">
        <v>68</v>
      </c>
      <c r="E39" s="3" t="s">
        <v>14</v>
      </c>
      <c r="F39" s="3" t="s">
        <v>482</v>
      </c>
      <c r="G39" s="3"/>
      <c r="H39" s="3"/>
      <c r="I39" s="3"/>
      <c r="J39" s="3" t="s">
        <v>37</v>
      </c>
      <c r="L39" t="str">
        <f t="shared" si="0"/>
        <v>yokkk</v>
      </c>
      <c r="M39" t="str">
        <f t="shared" si="1"/>
        <v>yokkk</v>
      </c>
      <c r="N39" s="5">
        <v>37</v>
      </c>
      <c r="O39" t="s">
        <v>489</v>
      </c>
      <c r="P39" t="s">
        <v>490</v>
      </c>
      <c r="Q39" t="s">
        <v>65</v>
      </c>
      <c r="R39" t="s">
        <v>905</v>
      </c>
      <c r="S39" t="s">
        <v>52</v>
      </c>
      <c r="T39" t="s">
        <v>858</v>
      </c>
      <c r="U39" t="s">
        <v>856</v>
      </c>
    </row>
    <row r="40" spans="1:21" ht="18.75" x14ac:dyDescent="0.2">
      <c r="A40" s="2">
        <v>84</v>
      </c>
      <c r="B40" s="2">
        <v>39</v>
      </c>
      <c r="C40" s="3" t="s">
        <v>192</v>
      </c>
      <c r="D40" s="3" t="s">
        <v>193</v>
      </c>
      <c r="E40" s="3" t="s">
        <v>194</v>
      </c>
      <c r="F40" s="3"/>
      <c r="G40" s="3"/>
      <c r="H40" s="3"/>
      <c r="I40" s="3" t="s">
        <v>127</v>
      </c>
      <c r="J40" s="3" t="s">
        <v>154</v>
      </c>
      <c r="L40" t="str">
        <f t="shared" si="0"/>
        <v>var</v>
      </c>
      <c r="M40" t="str">
        <f t="shared" si="1"/>
        <v>var</v>
      </c>
      <c r="N40" s="5">
        <v>38</v>
      </c>
      <c r="O40" t="s">
        <v>89</v>
      </c>
      <c r="P40" t="s">
        <v>90</v>
      </c>
      <c r="Q40" t="s">
        <v>91</v>
      </c>
      <c r="R40" t="s">
        <v>906</v>
      </c>
      <c r="T40" t="s">
        <v>899</v>
      </c>
      <c r="U40" t="s">
        <v>854</v>
      </c>
    </row>
    <row r="41" spans="1:21" ht="18.75" x14ac:dyDescent="0.2">
      <c r="A41" s="2">
        <v>85</v>
      </c>
      <c r="B41" s="2">
        <v>40</v>
      </c>
      <c r="C41" s="3" t="s">
        <v>195</v>
      </c>
      <c r="D41" s="3" t="s">
        <v>196</v>
      </c>
      <c r="E41" s="3" t="s">
        <v>197</v>
      </c>
      <c r="F41" s="3"/>
      <c r="G41" s="3"/>
      <c r="H41" s="3"/>
      <c r="I41" s="3" t="s">
        <v>198</v>
      </c>
      <c r="J41" s="3" t="s">
        <v>524</v>
      </c>
      <c r="L41" t="str">
        <f t="shared" si="0"/>
        <v>var</v>
      </c>
      <c r="M41" t="str">
        <f t="shared" si="1"/>
        <v>var</v>
      </c>
      <c r="N41" s="5">
        <v>39</v>
      </c>
      <c r="O41" t="s">
        <v>75</v>
      </c>
      <c r="P41" t="s">
        <v>96</v>
      </c>
      <c r="Q41" t="s">
        <v>97</v>
      </c>
      <c r="R41" t="s">
        <v>907</v>
      </c>
      <c r="T41" t="s">
        <v>719</v>
      </c>
      <c r="U41" t="s">
        <v>866</v>
      </c>
    </row>
    <row r="42" spans="1:21" ht="18.75" x14ac:dyDescent="0.2">
      <c r="A42" s="2">
        <v>86</v>
      </c>
      <c r="B42" s="2">
        <v>41</v>
      </c>
      <c r="C42" s="3" t="s">
        <v>195</v>
      </c>
      <c r="D42" s="3" t="s">
        <v>199</v>
      </c>
      <c r="E42" s="3" t="s">
        <v>200</v>
      </c>
      <c r="F42" s="3"/>
      <c r="G42" s="3" t="s">
        <v>203</v>
      </c>
      <c r="H42" s="3" t="s">
        <v>201</v>
      </c>
      <c r="I42" s="3" t="s">
        <v>202</v>
      </c>
      <c r="J42" s="3" t="s">
        <v>27</v>
      </c>
      <c r="L42" t="str">
        <f t="shared" si="0"/>
        <v>var</v>
      </c>
      <c r="M42" t="str">
        <f t="shared" si="1"/>
        <v>yokkk</v>
      </c>
      <c r="N42" s="5">
        <v>40</v>
      </c>
      <c r="O42" t="s">
        <v>75</v>
      </c>
      <c r="P42" t="s">
        <v>100</v>
      </c>
      <c r="Q42" t="s">
        <v>101</v>
      </c>
      <c r="R42" t="s">
        <v>908</v>
      </c>
      <c r="T42" t="s">
        <v>865</v>
      </c>
      <c r="U42" t="s">
        <v>866</v>
      </c>
    </row>
    <row r="43" spans="1:21" ht="18.75" x14ac:dyDescent="0.2">
      <c r="A43" s="2">
        <v>89</v>
      </c>
      <c r="B43" s="2">
        <v>42</v>
      </c>
      <c r="C43" s="3" t="s">
        <v>208</v>
      </c>
      <c r="D43" s="3" t="s">
        <v>209</v>
      </c>
      <c r="E43" s="3" t="s">
        <v>210</v>
      </c>
      <c r="F43" s="3"/>
      <c r="G43" s="3"/>
      <c r="H43" s="3" t="s">
        <v>163</v>
      </c>
      <c r="I43" s="3" t="s">
        <v>211</v>
      </c>
      <c r="J43" s="3" t="s">
        <v>296</v>
      </c>
      <c r="L43" t="str">
        <f t="shared" si="0"/>
        <v>var</v>
      </c>
      <c r="M43" t="str">
        <f t="shared" si="1"/>
        <v>yokkk</v>
      </c>
      <c r="N43" s="5">
        <v>41</v>
      </c>
      <c r="O43" t="s">
        <v>75</v>
      </c>
      <c r="P43" t="s">
        <v>491</v>
      </c>
      <c r="Q43" t="s">
        <v>82</v>
      </c>
      <c r="R43" t="s">
        <v>909</v>
      </c>
      <c r="S43" t="s">
        <v>57</v>
      </c>
      <c r="T43">
        <v>0</v>
      </c>
      <c r="U43" t="s">
        <v>856</v>
      </c>
    </row>
    <row r="44" spans="1:21" ht="18.75" x14ac:dyDescent="0.2">
      <c r="A44" s="2">
        <v>90</v>
      </c>
      <c r="B44" s="2">
        <v>43</v>
      </c>
      <c r="C44" s="3" t="s">
        <v>208</v>
      </c>
      <c r="D44" s="3" t="s">
        <v>212</v>
      </c>
      <c r="E44" s="3" t="s">
        <v>104</v>
      </c>
      <c r="F44" s="3"/>
      <c r="G44" s="3" t="s">
        <v>83</v>
      </c>
      <c r="H44" s="3"/>
      <c r="I44" s="3" t="s">
        <v>40</v>
      </c>
      <c r="J44" s="3" t="s">
        <v>12</v>
      </c>
      <c r="L44" t="str">
        <f t="shared" si="0"/>
        <v>var</v>
      </c>
      <c r="M44" t="str">
        <f t="shared" si="1"/>
        <v>var</v>
      </c>
      <c r="N44" s="5">
        <v>42</v>
      </c>
      <c r="O44" t="s">
        <v>75</v>
      </c>
      <c r="P44" t="s">
        <v>103</v>
      </c>
      <c r="Q44" t="s">
        <v>104</v>
      </c>
      <c r="R44" t="s">
        <v>910</v>
      </c>
      <c r="T44" t="s">
        <v>723</v>
      </c>
      <c r="U44" t="s">
        <v>868</v>
      </c>
    </row>
    <row r="45" spans="1:21" ht="18.75" x14ac:dyDescent="0.2">
      <c r="A45" s="2">
        <v>95</v>
      </c>
      <c r="B45" s="2">
        <v>44</v>
      </c>
      <c r="C45" s="3" t="s">
        <v>216</v>
      </c>
      <c r="D45" s="3" t="s">
        <v>531</v>
      </c>
      <c r="E45" s="3" t="s">
        <v>532</v>
      </c>
      <c r="F45" s="3" t="s">
        <v>482</v>
      </c>
      <c r="G45" s="3"/>
      <c r="H45" s="3"/>
      <c r="I45" s="3"/>
      <c r="J45" s="3" t="s">
        <v>67</v>
      </c>
      <c r="L45" t="str">
        <f t="shared" si="0"/>
        <v>var</v>
      </c>
      <c r="M45" t="str">
        <f t="shared" si="1"/>
        <v>yokkk</v>
      </c>
      <c r="N45" s="5">
        <v>43</v>
      </c>
      <c r="O45" t="s">
        <v>108</v>
      </c>
      <c r="P45" t="s">
        <v>217</v>
      </c>
      <c r="Q45" t="s">
        <v>492</v>
      </c>
      <c r="R45" t="s">
        <v>911</v>
      </c>
      <c r="T45" t="s">
        <v>720</v>
      </c>
      <c r="U45" t="s">
        <v>868</v>
      </c>
    </row>
    <row r="46" spans="1:21" ht="18.75" x14ac:dyDescent="0.2">
      <c r="A46" s="2">
        <v>97</v>
      </c>
      <c r="B46" s="2">
        <v>45</v>
      </c>
      <c r="C46" s="3" t="s">
        <v>216</v>
      </c>
      <c r="D46" s="3" t="s">
        <v>534</v>
      </c>
      <c r="E46" s="3" t="s">
        <v>219</v>
      </c>
      <c r="F46" s="3"/>
      <c r="G46" s="3" t="s">
        <v>83</v>
      </c>
      <c r="H46" s="3" t="s">
        <v>31</v>
      </c>
      <c r="I46" s="3" t="s">
        <v>6</v>
      </c>
      <c r="J46" s="3" t="s">
        <v>218</v>
      </c>
      <c r="L46" t="str">
        <f t="shared" si="0"/>
        <v>var</v>
      </c>
      <c r="M46" t="str">
        <f t="shared" si="1"/>
        <v>var</v>
      </c>
      <c r="N46" s="5">
        <v>44</v>
      </c>
      <c r="O46" t="s">
        <v>108</v>
      </c>
      <c r="P46" t="s">
        <v>109</v>
      </c>
      <c r="Q46" t="s">
        <v>82</v>
      </c>
      <c r="R46" t="s">
        <v>912</v>
      </c>
      <c r="T46" t="s">
        <v>871</v>
      </c>
      <c r="U46" t="s">
        <v>856</v>
      </c>
    </row>
    <row r="47" spans="1:21" ht="18.75" x14ac:dyDescent="0.2">
      <c r="A47" s="2">
        <v>99</v>
      </c>
      <c r="B47" s="2">
        <v>46</v>
      </c>
      <c r="C47" s="3" t="s">
        <v>220</v>
      </c>
      <c r="D47" s="3" t="s">
        <v>221</v>
      </c>
      <c r="E47" s="3" t="s">
        <v>222</v>
      </c>
      <c r="F47" s="3" t="s">
        <v>536</v>
      </c>
      <c r="G47" s="3"/>
      <c r="H47" s="3" t="s">
        <v>31</v>
      </c>
      <c r="I47" s="3" t="s">
        <v>223</v>
      </c>
      <c r="J47" s="3" t="s">
        <v>5</v>
      </c>
      <c r="L47" t="str">
        <f t="shared" si="0"/>
        <v>var</v>
      </c>
      <c r="M47" t="str">
        <f t="shared" si="1"/>
        <v>yokkk</v>
      </c>
      <c r="N47" s="5">
        <v>45</v>
      </c>
      <c r="O47" t="s">
        <v>108</v>
      </c>
      <c r="P47" t="s">
        <v>77</v>
      </c>
      <c r="Q47" t="s">
        <v>111</v>
      </c>
      <c r="R47" t="s">
        <v>913</v>
      </c>
      <c r="T47" t="s">
        <v>882</v>
      </c>
      <c r="U47" t="s">
        <v>875</v>
      </c>
    </row>
    <row r="48" spans="1:21" ht="18.75" x14ac:dyDescent="0.2">
      <c r="A48" s="2">
        <v>102</v>
      </c>
      <c r="B48" s="2">
        <v>47</v>
      </c>
      <c r="C48" s="3" t="s">
        <v>225</v>
      </c>
      <c r="D48" s="3" t="s">
        <v>49</v>
      </c>
      <c r="E48" s="3" t="s">
        <v>539</v>
      </c>
      <c r="F48" s="3" t="s">
        <v>536</v>
      </c>
      <c r="G48" s="3"/>
      <c r="H48" s="3" t="s">
        <v>189</v>
      </c>
      <c r="I48" s="3"/>
      <c r="J48" s="3" t="s">
        <v>540</v>
      </c>
      <c r="L48" t="str">
        <f t="shared" si="0"/>
        <v>var</v>
      </c>
      <c r="M48" t="str">
        <f t="shared" si="1"/>
        <v>var</v>
      </c>
      <c r="N48" s="5">
        <v>46</v>
      </c>
      <c r="O48" t="s">
        <v>108</v>
      </c>
      <c r="P48" t="s">
        <v>113</v>
      </c>
      <c r="Q48" t="s">
        <v>114</v>
      </c>
      <c r="R48" t="s">
        <v>914</v>
      </c>
      <c r="T48" t="s">
        <v>722</v>
      </c>
      <c r="U48" t="s">
        <v>875</v>
      </c>
    </row>
    <row r="49" spans="1:21" ht="18.75" x14ac:dyDescent="0.2">
      <c r="A49" s="2">
        <v>103</v>
      </c>
      <c r="B49" s="2">
        <v>48</v>
      </c>
      <c r="C49" s="3" t="s">
        <v>225</v>
      </c>
      <c r="D49" s="3" t="s">
        <v>229</v>
      </c>
      <c r="E49" s="3" t="s">
        <v>230</v>
      </c>
      <c r="F49" s="3"/>
      <c r="G49" s="3"/>
      <c r="H49" s="3" t="s">
        <v>231</v>
      </c>
      <c r="I49" s="3" t="s">
        <v>12</v>
      </c>
      <c r="J49" s="3" t="s">
        <v>12</v>
      </c>
      <c r="L49" t="str">
        <f t="shared" si="0"/>
        <v>var</v>
      </c>
      <c r="M49" t="str">
        <f t="shared" si="1"/>
        <v>var</v>
      </c>
      <c r="N49" s="5">
        <v>47</v>
      </c>
      <c r="O49" t="s">
        <v>108</v>
      </c>
      <c r="P49" t="s">
        <v>119</v>
      </c>
      <c r="Q49" t="s">
        <v>120</v>
      </c>
      <c r="R49" t="s">
        <v>915</v>
      </c>
      <c r="T49" t="s">
        <v>721</v>
      </c>
      <c r="U49" t="s">
        <v>875</v>
      </c>
    </row>
    <row r="50" spans="1:21" ht="18.75" x14ac:dyDescent="0.2">
      <c r="A50" s="2">
        <v>107</v>
      </c>
      <c r="B50" s="2">
        <v>49</v>
      </c>
      <c r="C50" s="3" t="s">
        <v>225</v>
      </c>
      <c r="D50" s="3" t="s">
        <v>234</v>
      </c>
      <c r="E50" s="3" t="s">
        <v>235</v>
      </c>
      <c r="F50" s="3"/>
      <c r="G50" s="3"/>
      <c r="H50" s="3" t="s">
        <v>154</v>
      </c>
      <c r="I50" s="3" t="s">
        <v>112</v>
      </c>
      <c r="J50" s="3" t="s">
        <v>351</v>
      </c>
      <c r="L50" t="str">
        <f t="shared" si="0"/>
        <v>yokkk</v>
      </c>
      <c r="M50" t="str">
        <f t="shared" si="1"/>
        <v>yokkk</v>
      </c>
      <c r="N50" s="5">
        <v>48</v>
      </c>
      <c r="O50" t="s">
        <v>493</v>
      </c>
      <c r="P50" t="s">
        <v>494</v>
      </c>
      <c r="Q50" t="s">
        <v>495</v>
      </c>
      <c r="R50" t="s">
        <v>916</v>
      </c>
      <c r="S50" t="s">
        <v>57</v>
      </c>
      <c r="T50">
        <v>0</v>
      </c>
      <c r="U50" t="s">
        <v>854</v>
      </c>
    </row>
    <row r="51" spans="1:21" ht="18.75" x14ac:dyDescent="0.2">
      <c r="A51" s="2">
        <v>108</v>
      </c>
      <c r="B51" s="2">
        <v>50</v>
      </c>
      <c r="C51" s="3" t="s">
        <v>236</v>
      </c>
      <c r="D51" s="3" t="s">
        <v>75</v>
      </c>
      <c r="E51" s="3" t="s">
        <v>544</v>
      </c>
      <c r="F51" s="3" t="s">
        <v>545</v>
      </c>
      <c r="G51" s="3"/>
      <c r="H51" s="3" t="s">
        <v>456</v>
      </c>
      <c r="I51" s="3" t="s">
        <v>88</v>
      </c>
      <c r="J51" s="3" t="s">
        <v>95</v>
      </c>
      <c r="L51" t="str">
        <f t="shared" si="0"/>
        <v>var</v>
      </c>
      <c r="M51" t="str">
        <f t="shared" si="1"/>
        <v>var</v>
      </c>
      <c r="N51" s="5">
        <v>49</v>
      </c>
      <c r="O51" t="s">
        <v>123</v>
      </c>
      <c r="P51" t="s">
        <v>124</v>
      </c>
      <c r="Q51" t="s">
        <v>125</v>
      </c>
      <c r="R51" t="s">
        <v>917</v>
      </c>
      <c r="T51" t="s">
        <v>718</v>
      </c>
      <c r="U51" t="s">
        <v>854</v>
      </c>
    </row>
    <row r="52" spans="1:21" ht="18.75" x14ac:dyDescent="0.2">
      <c r="A52" s="2">
        <v>109</v>
      </c>
      <c r="B52" s="2">
        <v>51</v>
      </c>
      <c r="C52" s="3" t="s">
        <v>236</v>
      </c>
      <c r="D52" s="3" t="s">
        <v>237</v>
      </c>
      <c r="E52" s="3" t="s">
        <v>138</v>
      </c>
      <c r="F52" s="3" t="s">
        <v>482</v>
      </c>
      <c r="G52" s="3"/>
      <c r="H52" s="3" t="s">
        <v>31</v>
      </c>
      <c r="I52" s="3" t="s">
        <v>31</v>
      </c>
      <c r="J52" s="3" t="s">
        <v>31</v>
      </c>
      <c r="L52" t="str">
        <f t="shared" si="0"/>
        <v>yokkk</v>
      </c>
      <c r="M52" t="str">
        <f t="shared" si="1"/>
        <v>yokkk</v>
      </c>
      <c r="N52" s="5">
        <v>50</v>
      </c>
      <c r="O52" t="s">
        <v>128</v>
      </c>
      <c r="P52" t="s">
        <v>129</v>
      </c>
      <c r="Q52" t="s">
        <v>130</v>
      </c>
      <c r="R52" t="s">
        <v>918</v>
      </c>
      <c r="T52" t="s">
        <v>880</v>
      </c>
      <c r="U52" t="s">
        <v>866</v>
      </c>
    </row>
    <row r="53" spans="1:21" ht="18.75" x14ac:dyDescent="0.2">
      <c r="A53" s="2">
        <v>112</v>
      </c>
      <c r="B53" s="2">
        <v>52</v>
      </c>
      <c r="C53" s="3" t="s">
        <v>239</v>
      </c>
      <c r="D53" s="3" t="s">
        <v>240</v>
      </c>
      <c r="E53" s="3" t="s">
        <v>241</v>
      </c>
      <c r="F53" s="3"/>
      <c r="G53" s="3"/>
      <c r="H53" s="3" t="s">
        <v>92</v>
      </c>
      <c r="I53" s="3" t="s">
        <v>242</v>
      </c>
      <c r="J53" s="3" t="s">
        <v>92</v>
      </c>
      <c r="L53" t="str">
        <f t="shared" si="0"/>
        <v>var</v>
      </c>
      <c r="M53" t="str">
        <f t="shared" si="1"/>
        <v>var</v>
      </c>
      <c r="N53" s="5">
        <v>51</v>
      </c>
      <c r="O53" t="s">
        <v>131</v>
      </c>
      <c r="P53" t="s">
        <v>132</v>
      </c>
      <c r="Q53" t="s">
        <v>133</v>
      </c>
      <c r="R53" t="s">
        <v>919</v>
      </c>
      <c r="T53" t="s">
        <v>718</v>
      </c>
      <c r="U53" t="s">
        <v>854</v>
      </c>
    </row>
    <row r="54" spans="1:21" ht="18.75" x14ac:dyDescent="0.2">
      <c r="A54" s="2">
        <v>114</v>
      </c>
      <c r="B54" s="2">
        <v>53</v>
      </c>
      <c r="C54" s="3" t="s">
        <v>243</v>
      </c>
      <c r="D54" s="3" t="s">
        <v>551</v>
      </c>
      <c r="E54" s="3" t="s">
        <v>552</v>
      </c>
      <c r="F54" s="3"/>
      <c r="G54" s="3" t="s">
        <v>164</v>
      </c>
      <c r="H54" s="3"/>
      <c r="I54" s="3"/>
      <c r="J54" s="3" t="s">
        <v>553</v>
      </c>
      <c r="L54" t="str">
        <f t="shared" si="0"/>
        <v>var</v>
      </c>
      <c r="M54" t="str">
        <f t="shared" si="1"/>
        <v>var</v>
      </c>
      <c r="N54" s="5">
        <v>52</v>
      </c>
      <c r="O54" t="s">
        <v>497</v>
      </c>
      <c r="P54" t="s">
        <v>498</v>
      </c>
      <c r="Q54" t="s">
        <v>499</v>
      </c>
      <c r="R54" t="s">
        <v>920</v>
      </c>
      <c r="T54" t="s">
        <v>725</v>
      </c>
      <c r="U54" t="s">
        <v>856</v>
      </c>
    </row>
    <row r="55" spans="1:21" ht="18.75" x14ac:dyDescent="0.2">
      <c r="A55" s="2">
        <v>122</v>
      </c>
      <c r="B55" s="2">
        <v>54</v>
      </c>
      <c r="C55" s="3" t="s">
        <v>249</v>
      </c>
      <c r="D55" s="3" t="s">
        <v>250</v>
      </c>
      <c r="E55" s="3" t="s">
        <v>251</v>
      </c>
      <c r="F55" s="3"/>
      <c r="G55" s="3" t="s">
        <v>505</v>
      </c>
      <c r="H55" s="3"/>
      <c r="I55" s="3" t="s">
        <v>139</v>
      </c>
      <c r="J55" s="3" t="s">
        <v>12</v>
      </c>
      <c r="L55" t="str">
        <f t="shared" si="0"/>
        <v>var</v>
      </c>
      <c r="M55" t="str">
        <f t="shared" si="1"/>
        <v>yokkk</v>
      </c>
      <c r="N55" s="5">
        <v>53</v>
      </c>
      <c r="O55" t="s">
        <v>497</v>
      </c>
      <c r="P55" t="s">
        <v>501</v>
      </c>
      <c r="Q55" t="s">
        <v>502</v>
      </c>
      <c r="R55" t="s">
        <v>921</v>
      </c>
      <c r="S55" t="s">
        <v>57</v>
      </c>
      <c r="T55">
        <v>0</v>
      </c>
      <c r="U55" t="s">
        <v>856</v>
      </c>
    </row>
    <row r="56" spans="1:21" ht="18.75" x14ac:dyDescent="0.2">
      <c r="A56" s="2">
        <v>124</v>
      </c>
      <c r="B56" s="2">
        <v>55</v>
      </c>
      <c r="C56" s="3" t="s">
        <v>249</v>
      </c>
      <c r="D56" s="3" t="s">
        <v>75</v>
      </c>
      <c r="E56" s="3" t="s">
        <v>253</v>
      </c>
      <c r="F56" s="3" t="s">
        <v>506</v>
      </c>
      <c r="G56" s="3"/>
      <c r="H56" s="3" t="s">
        <v>165</v>
      </c>
      <c r="I56" s="3" t="s">
        <v>254</v>
      </c>
      <c r="J56" s="3" t="s">
        <v>87</v>
      </c>
      <c r="L56" t="str">
        <f t="shared" si="0"/>
        <v>var</v>
      </c>
      <c r="M56" t="str">
        <f t="shared" si="1"/>
        <v>yokkk</v>
      </c>
      <c r="N56" s="5">
        <v>54</v>
      </c>
      <c r="O56" t="s">
        <v>136</v>
      </c>
      <c r="P56" t="s">
        <v>503</v>
      </c>
      <c r="Q56" t="s">
        <v>504</v>
      </c>
      <c r="R56" t="s">
        <v>922</v>
      </c>
      <c r="T56" t="s">
        <v>858</v>
      </c>
      <c r="U56" t="s">
        <v>856</v>
      </c>
    </row>
    <row r="57" spans="1:21" ht="18.75" x14ac:dyDescent="0.2">
      <c r="A57" s="2">
        <v>125</v>
      </c>
      <c r="B57" s="2">
        <v>56</v>
      </c>
      <c r="C57" s="3" t="s">
        <v>249</v>
      </c>
      <c r="D57" s="3" t="s">
        <v>255</v>
      </c>
      <c r="E57" s="3" t="s">
        <v>256</v>
      </c>
      <c r="F57" s="3" t="s">
        <v>482</v>
      </c>
      <c r="G57" s="3"/>
      <c r="H57" s="3"/>
      <c r="I57" s="3" t="s">
        <v>121</v>
      </c>
      <c r="J57" s="3" t="s">
        <v>40</v>
      </c>
      <c r="L57" t="str">
        <f t="shared" si="0"/>
        <v>var</v>
      </c>
      <c r="M57" t="str">
        <f t="shared" si="1"/>
        <v>var</v>
      </c>
      <c r="N57" s="5">
        <v>55</v>
      </c>
      <c r="O57" t="s">
        <v>136</v>
      </c>
      <c r="P57" t="s">
        <v>137</v>
      </c>
      <c r="Q57" t="s">
        <v>138</v>
      </c>
      <c r="R57" t="s">
        <v>923</v>
      </c>
      <c r="T57" t="s">
        <v>871</v>
      </c>
      <c r="U57" t="s">
        <v>856</v>
      </c>
    </row>
    <row r="58" spans="1:21" ht="18.75" x14ac:dyDescent="0.2">
      <c r="A58" s="2">
        <v>132</v>
      </c>
      <c r="B58" s="2">
        <v>57</v>
      </c>
      <c r="C58" s="3" t="s">
        <v>249</v>
      </c>
      <c r="D58" s="3" t="s">
        <v>257</v>
      </c>
      <c r="E58" s="3" t="s">
        <v>258</v>
      </c>
      <c r="F58" s="3"/>
      <c r="G58" s="3"/>
      <c r="H58" s="3" t="s">
        <v>37</v>
      </c>
      <c r="I58" s="3"/>
      <c r="J58" s="3" t="s">
        <v>37</v>
      </c>
      <c r="L58" t="str">
        <f t="shared" si="0"/>
        <v>var</v>
      </c>
      <c r="M58" t="str">
        <f t="shared" si="1"/>
        <v>var</v>
      </c>
      <c r="N58" s="5">
        <v>56</v>
      </c>
      <c r="O58" t="s">
        <v>140</v>
      </c>
      <c r="P58" t="s">
        <v>75</v>
      </c>
      <c r="Q58" t="s">
        <v>141</v>
      </c>
      <c r="R58" t="s">
        <v>924</v>
      </c>
      <c r="T58" t="s">
        <v>724</v>
      </c>
      <c r="U58" t="s">
        <v>854</v>
      </c>
    </row>
    <row r="59" spans="1:21" ht="18.75" x14ac:dyDescent="0.2">
      <c r="A59" s="2">
        <v>137</v>
      </c>
      <c r="B59" s="2">
        <v>58</v>
      </c>
      <c r="C59" s="3" t="s">
        <v>249</v>
      </c>
      <c r="D59" s="3" t="s">
        <v>262</v>
      </c>
      <c r="E59" s="3" t="s">
        <v>263</v>
      </c>
      <c r="F59" s="3"/>
      <c r="G59" s="3"/>
      <c r="H59" s="3"/>
      <c r="I59" s="3" t="s">
        <v>264</v>
      </c>
      <c r="J59" s="3" t="s">
        <v>126</v>
      </c>
      <c r="L59" t="str">
        <f t="shared" si="0"/>
        <v>var</v>
      </c>
      <c r="M59" t="str">
        <f t="shared" si="1"/>
        <v>var</v>
      </c>
      <c r="N59" s="5">
        <v>57</v>
      </c>
      <c r="O59" t="s">
        <v>140</v>
      </c>
      <c r="P59" t="s">
        <v>143</v>
      </c>
      <c r="Q59" t="s">
        <v>144</v>
      </c>
      <c r="R59" t="s">
        <v>925</v>
      </c>
      <c r="T59" t="s">
        <v>865</v>
      </c>
      <c r="U59" t="s">
        <v>866</v>
      </c>
    </row>
    <row r="60" spans="1:21" ht="18.75" x14ac:dyDescent="0.2">
      <c r="A60" s="2">
        <v>140</v>
      </c>
      <c r="B60" s="2">
        <v>59</v>
      </c>
      <c r="C60" s="3" t="s">
        <v>249</v>
      </c>
      <c r="D60" s="3" t="s">
        <v>265</v>
      </c>
      <c r="E60" s="3" t="s">
        <v>266</v>
      </c>
      <c r="F60" s="3" t="s">
        <v>506</v>
      </c>
      <c r="G60" s="3"/>
      <c r="H60" s="3" t="s">
        <v>99</v>
      </c>
      <c r="I60" s="3" t="s">
        <v>165</v>
      </c>
      <c r="J60" s="3" t="s">
        <v>36</v>
      </c>
      <c r="L60" t="str">
        <f t="shared" si="0"/>
        <v>var</v>
      </c>
      <c r="M60" t="str">
        <f t="shared" si="1"/>
        <v>yokkk</v>
      </c>
      <c r="N60" s="5">
        <v>58</v>
      </c>
      <c r="O60" t="s">
        <v>146</v>
      </c>
      <c r="P60" t="s">
        <v>147</v>
      </c>
      <c r="Q60" t="s">
        <v>148</v>
      </c>
      <c r="R60" t="s">
        <v>926</v>
      </c>
      <c r="S60" t="s">
        <v>149</v>
      </c>
      <c r="T60" t="s">
        <v>725</v>
      </c>
      <c r="U60" t="s">
        <v>856</v>
      </c>
    </row>
    <row r="61" spans="1:21" ht="18.75" x14ac:dyDescent="0.2">
      <c r="A61" s="2">
        <v>143</v>
      </c>
      <c r="B61" s="2">
        <v>60</v>
      </c>
      <c r="C61" s="3" t="s">
        <v>249</v>
      </c>
      <c r="D61" s="3" t="s">
        <v>267</v>
      </c>
      <c r="E61" s="3" t="s">
        <v>268</v>
      </c>
      <c r="F61" s="3" t="s">
        <v>482</v>
      </c>
      <c r="G61" s="3"/>
      <c r="H61" s="3" t="s">
        <v>269</v>
      </c>
      <c r="I61" s="3"/>
      <c r="J61" s="3" t="s">
        <v>585</v>
      </c>
      <c r="L61" t="str">
        <f t="shared" si="0"/>
        <v>var</v>
      </c>
      <c r="M61" t="str">
        <f t="shared" si="1"/>
        <v>var</v>
      </c>
      <c r="N61" s="5">
        <v>59</v>
      </c>
      <c r="O61" t="s">
        <v>146</v>
      </c>
      <c r="P61" t="s">
        <v>150</v>
      </c>
      <c r="Q61" t="s">
        <v>151</v>
      </c>
      <c r="R61" t="s">
        <v>927</v>
      </c>
      <c r="T61" t="s">
        <v>720</v>
      </c>
      <c r="U61" t="s">
        <v>868</v>
      </c>
    </row>
    <row r="62" spans="1:21" ht="18.75" x14ac:dyDescent="0.2">
      <c r="A62" s="2">
        <v>144</v>
      </c>
      <c r="B62" s="2">
        <v>61</v>
      </c>
      <c r="C62" s="3" t="s">
        <v>249</v>
      </c>
      <c r="D62" s="3" t="s">
        <v>270</v>
      </c>
      <c r="E62" s="3" t="s">
        <v>184</v>
      </c>
      <c r="F62" s="3"/>
      <c r="G62" s="3" t="s">
        <v>83</v>
      </c>
      <c r="H62" s="3" t="s">
        <v>15</v>
      </c>
      <c r="I62" s="3" t="s">
        <v>271</v>
      </c>
      <c r="J62" s="3" t="s">
        <v>321</v>
      </c>
      <c r="L62" t="str">
        <f t="shared" si="0"/>
        <v>var</v>
      </c>
      <c r="M62" t="str">
        <f t="shared" si="1"/>
        <v>var</v>
      </c>
      <c r="N62" s="5">
        <v>60</v>
      </c>
      <c r="O62" t="s">
        <v>152</v>
      </c>
      <c r="P62" t="s">
        <v>507</v>
      </c>
      <c r="Q62" t="s">
        <v>508</v>
      </c>
      <c r="R62" t="s">
        <v>928</v>
      </c>
      <c r="S62" t="s">
        <v>341</v>
      </c>
      <c r="T62">
        <v>0</v>
      </c>
      <c r="U62" t="s">
        <v>860</v>
      </c>
    </row>
    <row r="63" spans="1:21" ht="18.75" x14ac:dyDescent="0.2">
      <c r="A63" s="2">
        <v>145</v>
      </c>
      <c r="B63" s="2">
        <v>62</v>
      </c>
      <c r="C63" s="3" t="s">
        <v>249</v>
      </c>
      <c r="D63" s="3" t="s">
        <v>272</v>
      </c>
      <c r="E63" s="3" t="s">
        <v>273</v>
      </c>
      <c r="F63" s="3"/>
      <c r="G63" s="3"/>
      <c r="H63" s="3" t="s">
        <v>274</v>
      </c>
      <c r="I63" s="3" t="s">
        <v>142</v>
      </c>
      <c r="J63" s="3" t="s">
        <v>23</v>
      </c>
      <c r="L63" t="str">
        <f t="shared" si="0"/>
        <v>var</v>
      </c>
      <c r="M63" t="str">
        <f t="shared" si="1"/>
        <v>yokkk</v>
      </c>
      <c r="N63" s="5">
        <v>61</v>
      </c>
      <c r="O63" t="s">
        <v>152</v>
      </c>
      <c r="P63" t="s">
        <v>75</v>
      </c>
      <c r="Q63" t="s">
        <v>153</v>
      </c>
      <c r="R63" t="s">
        <v>929</v>
      </c>
      <c r="T63" t="s">
        <v>723</v>
      </c>
      <c r="U63" t="s">
        <v>868</v>
      </c>
    </row>
    <row r="64" spans="1:21" ht="18.75" x14ac:dyDescent="0.2">
      <c r="A64" s="2">
        <v>148</v>
      </c>
      <c r="B64" s="2">
        <v>63</v>
      </c>
      <c r="C64" s="3" t="s">
        <v>249</v>
      </c>
      <c r="D64" s="3" t="s">
        <v>589</v>
      </c>
      <c r="E64" s="3" t="s">
        <v>590</v>
      </c>
      <c r="F64" s="3" t="s">
        <v>591</v>
      </c>
      <c r="G64" s="3" t="s">
        <v>83</v>
      </c>
      <c r="H64" s="3"/>
      <c r="I64" s="3"/>
      <c r="J64" s="3" t="s">
        <v>571</v>
      </c>
      <c r="L64" t="str">
        <f t="shared" si="0"/>
        <v>var</v>
      </c>
      <c r="M64" t="str">
        <f t="shared" si="1"/>
        <v>yokkk</v>
      </c>
      <c r="N64" s="5">
        <v>62</v>
      </c>
      <c r="O64" t="s">
        <v>152</v>
      </c>
      <c r="P64" t="s">
        <v>509</v>
      </c>
      <c r="Q64" t="s">
        <v>350</v>
      </c>
      <c r="R64" t="s">
        <v>930</v>
      </c>
      <c r="S64" t="s">
        <v>57</v>
      </c>
      <c r="T64">
        <v>0</v>
      </c>
      <c r="U64" t="s">
        <v>868</v>
      </c>
    </row>
    <row r="65" spans="1:21" ht="18.75" x14ac:dyDescent="0.2">
      <c r="A65" s="2">
        <v>149</v>
      </c>
      <c r="B65" s="2">
        <v>64</v>
      </c>
      <c r="C65" s="3" t="s">
        <v>249</v>
      </c>
      <c r="D65" s="3" t="s">
        <v>368</v>
      </c>
      <c r="E65" s="3" t="s">
        <v>539</v>
      </c>
      <c r="F65" s="3" t="s">
        <v>511</v>
      </c>
      <c r="G65" s="3"/>
      <c r="H65" s="3" t="s">
        <v>571</v>
      </c>
      <c r="I65" s="3"/>
      <c r="J65" s="3" t="s">
        <v>571</v>
      </c>
      <c r="L65" t="str">
        <f t="shared" si="0"/>
        <v>var</v>
      </c>
      <c r="M65" t="str">
        <f t="shared" si="1"/>
        <v>var</v>
      </c>
      <c r="N65" s="5">
        <v>63</v>
      </c>
      <c r="O65" t="s">
        <v>152</v>
      </c>
      <c r="P65" t="s">
        <v>155</v>
      </c>
      <c r="Q65" t="s">
        <v>82</v>
      </c>
      <c r="R65" t="s">
        <v>931</v>
      </c>
      <c r="T65" t="s">
        <v>722</v>
      </c>
      <c r="U65" t="s">
        <v>875</v>
      </c>
    </row>
    <row r="66" spans="1:21" ht="18.75" x14ac:dyDescent="0.2">
      <c r="A66" s="2">
        <v>150</v>
      </c>
      <c r="B66" s="2">
        <v>65</v>
      </c>
      <c r="C66" s="3" t="s">
        <v>249</v>
      </c>
      <c r="D66" s="3" t="s">
        <v>592</v>
      </c>
      <c r="E66" s="3" t="s">
        <v>593</v>
      </c>
      <c r="F66" s="3"/>
      <c r="G66" s="3" t="s">
        <v>83</v>
      </c>
      <c r="H66" s="3"/>
      <c r="I66" s="3" t="s">
        <v>157</v>
      </c>
      <c r="J66" s="3" t="s">
        <v>305</v>
      </c>
      <c r="L66" t="str">
        <f t="shared" si="0"/>
        <v>var</v>
      </c>
      <c r="M66" t="str">
        <f t="shared" si="1"/>
        <v>yokkk</v>
      </c>
      <c r="N66" s="5">
        <v>64</v>
      </c>
      <c r="O66" t="s">
        <v>152</v>
      </c>
      <c r="P66" t="s">
        <v>159</v>
      </c>
      <c r="Q66" t="s">
        <v>160</v>
      </c>
      <c r="R66" t="s">
        <v>932</v>
      </c>
      <c r="T66" t="s">
        <v>721</v>
      </c>
      <c r="U66" t="s">
        <v>875</v>
      </c>
    </row>
    <row r="67" spans="1:21" ht="18.75" x14ac:dyDescent="0.2">
      <c r="A67" s="2">
        <v>151</v>
      </c>
      <c r="B67" s="2">
        <v>66</v>
      </c>
      <c r="C67" s="3" t="s">
        <v>249</v>
      </c>
      <c r="D67" s="3" t="s">
        <v>275</v>
      </c>
      <c r="E67" s="3" t="s">
        <v>276</v>
      </c>
      <c r="F67" s="3"/>
      <c r="G67" s="3" t="s">
        <v>83</v>
      </c>
      <c r="H67" s="3" t="s">
        <v>198</v>
      </c>
      <c r="I67" s="3" t="s">
        <v>70</v>
      </c>
      <c r="J67" s="3" t="s">
        <v>198</v>
      </c>
      <c r="L67" t="str">
        <f t="shared" ref="L67:L130" si="2">IF(COUNTIF(C:C,O67),"var","yokkk")</f>
        <v>var</v>
      </c>
      <c r="M67" t="str">
        <f t="shared" ref="M67:M130" si="3">IF(COUNTIF(A:A,N67),"var","yokkk")</f>
        <v>var</v>
      </c>
      <c r="N67" s="5">
        <v>65</v>
      </c>
      <c r="O67" t="s">
        <v>152</v>
      </c>
      <c r="P67" t="s">
        <v>291</v>
      </c>
      <c r="Q67" t="s">
        <v>14</v>
      </c>
      <c r="R67" t="s">
        <v>933</v>
      </c>
      <c r="T67" t="s">
        <v>721</v>
      </c>
      <c r="U67" t="s">
        <v>875</v>
      </c>
    </row>
    <row r="68" spans="1:21" ht="18.75" x14ac:dyDescent="0.2">
      <c r="A68" s="2">
        <v>153</v>
      </c>
      <c r="B68" s="2">
        <v>67</v>
      </c>
      <c r="C68" s="3" t="s">
        <v>249</v>
      </c>
      <c r="D68" s="3" t="s">
        <v>596</v>
      </c>
      <c r="E68" s="3" t="s">
        <v>597</v>
      </c>
      <c r="F68" s="3" t="s">
        <v>455</v>
      </c>
      <c r="G68" s="3" t="s">
        <v>1</v>
      </c>
      <c r="H68" s="3"/>
      <c r="I68" s="3"/>
      <c r="J68" s="3" t="s">
        <v>598</v>
      </c>
      <c r="L68" t="str">
        <f t="shared" si="2"/>
        <v>var</v>
      </c>
      <c r="M68" t="str">
        <f t="shared" si="3"/>
        <v>yokkk</v>
      </c>
      <c r="N68" s="5">
        <v>66</v>
      </c>
      <c r="O68" t="s">
        <v>152</v>
      </c>
      <c r="P68" t="s">
        <v>161</v>
      </c>
      <c r="Q68" t="s">
        <v>162</v>
      </c>
      <c r="R68" t="s">
        <v>934</v>
      </c>
      <c r="T68" t="s">
        <v>877</v>
      </c>
      <c r="U68" t="s">
        <v>868</v>
      </c>
    </row>
    <row r="69" spans="1:21" ht="18.75" x14ac:dyDescent="0.2">
      <c r="A69" s="2">
        <v>154</v>
      </c>
      <c r="B69" s="2">
        <v>68</v>
      </c>
      <c r="C69" s="3" t="s">
        <v>249</v>
      </c>
      <c r="D69" s="3" t="s">
        <v>277</v>
      </c>
      <c r="E69" s="3" t="s">
        <v>160</v>
      </c>
      <c r="F69" s="3"/>
      <c r="G69" s="3"/>
      <c r="H69" s="3" t="s">
        <v>278</v>
      </c>
      <c r="I69" s="3"/>
      <c r="J69" s="3" t="s">
        <v>599</v>
      </c>
      <c r="L69" t="str">
        <f t="shared" si="2"/>
        <v>var</v>
      </c>
      <c r="M69" t="str">
        <f t="shared" si="3"/>
        <v>yokkk</v>
      </c>
      <c r="N69" s="5">
        <v>67</v>
      </c>
      <c r="O69" t="s">
        <v>152</v>
      </c>
      <c r="P69" t="s">
        <v>166</v>
      </c>
      <c r="Q69" t="s">
        <v>167</v>
      </c>
      <c r="R69" t="s">
        <v>935</v>
      </c>
      <c r="T69" t="s">
        <v>880</v>
      </c>
      <c r="U69" t="s">
        <v>866</v>
      </c>
    </row>
    <row r="70" spans="1:21" ht="18.75" x14ac:dyDescent="0.2">
      <c r="A70" s="2">
        <v>155</v>
      </c>
      <c r="B70" s="2">
        <v>69</v>
      </c>
      <c r="C70" s="3" t="s">
        <v>249</v>
      </c>
      <c r="D70" s="3" t="s">
        <v>279</v>
      </c>
      <c r="E70" s="3" t="s">
        <v>45</v>
      </c>
      <c r="F70" s="3"/>
      <c r="G70" s="3" t="s">
        <v>505</v>
      </c>
      <c r="H70" s="3"/>
      <c r="I70" s="3"/>
      <c r="J70" s="3" t="s">
        <v>94</v>
      </c>
      <c r="L70" t="str">
        <f t="shared" si="2"/>
        <v>var</v>
      </c>
      <c r="M70" t="str">
        <f t="shared" si="3"/>
        <v>var</v>
      </c>
      <c r="N70" s="5">
        <v>68</v>
      </c>
      <c r="O70" t="s">
        <v>152</v>
      </c>
      <c r="P70" t="s">
        <v>168</v>
      </c>
      <c r="Q70" t="s">
        <v>169</v>
      </c>
      <c r="R70" t="s">
        <v>936</v>
      </c>
      <c r="T70" t="s">
        <v>718</v>
      </c>
      <c r="U70" t="s">
        <v>854</v>
      </c>
    </row>
    <row r="71" spans="1:21" ht="18.75" x14ac:dyDescent="0.2">
      <c r="A71" s="2">
        <v>157</v>
      </c>
      <c r="B71" s="2">
        <v>70</v>
      </c>
      <c r="C71" s="3" t="s">
        <v>249</v>
      </c>
      <c r="D71" s="3" t="s">
        <v>485</v>
      </c>
      <c r="E71" s="3" t="s">
        <v>34</v>
      </c>
      <c r="F71" s="3"/>
      <c r="G71" s="3"/>
      <c r="H71" s="3"/>
      <c r="I71" s="3" t="s">
        <v>37</v>
      </c>
      <c r="J71" s="3" t="s">
        <v>165</v>
      </c>
      <c r="L71" t="str">
        <f t="shared" si="2"/>
        <v>var</v>
      </c>
      <c r="M71" t="str">
        <f t="shared" si="3"/>
        <v>var</v>
      </c>
      <c r="N71" s="5">
        <v>69</v>
      </c>
      <c r="O71" t="s">
        <v>152</v>
      </c>
      <c r="P71" t="s">
        <v>171</v>
      </c>
      <c r="Q71" t="s">
        <v>172</v>
      </c>
      <c r="R71" t="s">
        <v>937</v>
      </c>
      <c r="T71" t="s">
        <v>725</v>
      </c>
      <c r="U71" t="s">
        <v>856</v>
      </c>
    </row>
    <row r="72" spans="1:21" ht="18.75" x14ac:dyDescent="0.2">
      <c r="A72" s="2">
        <v>160</v>
      </c>
      <c r="B72" s="2">
        <v>71</v>
      </c>
      <c r="C72" s="3" t="s">
        <v>249</v>
      </c>
      <c r="D72" s="3" t="s">
        <v>280</v>
      </c>
      <c r="E72" s="3" t="s">
        <v>281</v>
      </c>
      <c r="F72" s="3"/>
      <c r="G72" s="3" t="s">
        <v>164</v>
      </c>
      <c r="H72" s="3" t="s">
        <v>87</v>
      </c>
      <c r="I72" s="3" t="s">
        <v>87</v>
      </c>
      <c r="J72" s="3" t="s">
        <v>87</v>
      </c>
      <c r="L72" t="str">
        <f t="shared" si="2"/>
        <v>var</v>
      </c>
      <c r="M72" t="str">
        <f t="shared" si="3"/>
        <v>var</v>
      </c>
      <c r="N72" s="5">
        <v>70</v>
      </c>
      <c r="O72" t="s">
        <v>152</v>
      </c>
      <c r="P72" t="s">
        <v>174</v>
      </c>
      <c r="Q72" t="s">
        <v>175</v>
      </c>
      <c r="R72" t="s">
        <v>938</v>
      </c>
      <c r="T72" t="s">
        <v>858</v>
      </c>
      <c r="U72" t="s">
        <v>856</v>
      </c>
    </row>
    <row r="73" spans="1:21" ht="18.75" x14ac:dyDescent="0.2">
      <c r="A73" s="2">
        <v>161</v>
      </c>
      <c r="B73" s="2">
        <v>72</v>
      </c>
      <c r="C73" s="3" t="s">
        <v>282</v>
      </c>
      <c r="D73" s="3" t="s">
        <v>283</v>
      </c>
      <c r="E73" s="3" t="s">
        <v>138</v>
      </c>
      <c r="F73" s="3"/>
      <c r="G73" s="3"/>
      <c r="H73" s="3"/>
      <c r="I73" s="3"/>
      <c r="J73" s="3" t="s">
        <v>145</v>
      </c>
      <c r="L73" t="str">
        <f t="shared" si="2"/>
        <v>var</v>
      </c>
      <c r="M73" t="str">
        <f t="shared" si="3"/>
        <v>var</v>
      </c>
      <c r="N73" s="5">
        <v>71</v>
      </c>
      <c r="O73" t="s">
        <v>176</v>
      </c>
      <c r="P73" t="s">
        <v>177</v>
      </c>
      <c r="Q73" t="s">
        <v>178</v>
      </c>
      <c r="R73" t="s">
        <v>939</v>
      </c>
      <c r="T73" t="s">
        <v>724</v>
      </c>
      <c r="U73" t="s">
        <v>854</v>
      </c>
    </row>
    <row r="74" spans="1:21" ht="18.75" x14ac:dyDescent="0.2">
      <c r="A74" s="2">
        <v>162</v>
      </c>
      <c r="B74" s="2">
        <v>73</v>
      </c>
      <c r="C74" s="3" t="s">
        <v>282</v>
      </c>
      <c r="D74" s="3" t="s">
        <v>284</v>
      </c>
      <c r="E74" s="3" t="s">
        <v>285</v>
      </c>
      <c r="F74" s="3"/>
      <c r="G74" s="3"/>
      <c r="H74" s="3" t="s">
        <v>8</v>
      </c>
      <c r="I74" s="3"/>
      <c r="J74" s="3" t="s">
        <v>605</v>
      </c>
      <c r="L74" t="str">
        <f t="shared" si="2"/>
        <v>var</v>
      </c>
      <c r="M74" t="str">
        <f t="shared" si="3"/>
        <v>yokkk</v>
      </c>
      <c r="N74" s="5">
        <v>72</v>
      </c>
      <c r="O74" t="s">
        <v>176</v>
      </c>
      <c r="P74" t="s">
        <v>485</v>
      </c>
      <c r="Q74" t="s">
        <v>354</v>
      </c>
      <c r="R74" t="s">
        <v>940</v>
      </c>
      <c r="S74" t="s">
        <v>941</v>
      </c>
      <c r="T74">
        <v>0</v>
      </c>
      <c r="U74" t="s">
        <v>854</v>
      </c>
    </row>
    <row r="75" spans="1:21" ht="18.75" x14ac:dyDescent="0.2">
      <c r="A75" s="2">
        <v>165</v>
      </c>
      <c r="B75" s="2">
        <v>74</v>
      </c>
      <c r="C75" s="3" t="s">
        <v>282</v>
      </c>
      <c r="D75" s="3" t="s">
        <v>609</v>
      </c>
      <c r="E75" s="3" t="s">
        <v>610</v>
      </c>
      <c r="F75" s="3"/>
      <c r="G75" s="3"/>
      <c r="H75" s="3" t="s">
        <v>611</v>
      </c>
      <c r="I75" s="3" t="s">
        <v>11</v>
      </c>
      <c r="J75" s="3" t="s">
        <v>11</v>
      </c>
      <c r="L75" t="str">
        <f t="shared" si="2"/>
        <v>var</v>
      </c>
      <c r="M75" t="str">
        <f t="shared" si="3"/>
        <v>yokkk</v>
      </c>
      <c r="N75" s="5">
        <v>73</v>
      </c>
      <c r="O75" t="s">
        <v>179</v>
      </c>
      <c r="P75" t="s">
        <v>512</v>
      </c>
      <c r="Q75" t="s">
        <v>513</v>
      </c>
      <c r="R75" t="s">
        <v>942</v>
      </c>
      <c r="S75" t="s">
        <v>941</v>
      </c>
      <c r="T75">
        <v>0</v>
      </c>
      <c r="U75" t="s">
        <v>875</v>
      </c>
    </row>
    <row r="76" spans="1:21" ht="18.75" x14ac:dyDescent="0.2">
      <c r="A76" s="2">
        <v>166</v>
      </c>
      <c r="B76" s="2">
        <v>75</v>
      </c>
      <c r="C76" s="3" t="s">
        <v>282</v>
      </c>
      <c r="D76" s="3" t="s">
        <v>286</v>
      </c>
      <c r="E76" s="3" t="s">
        <v>287</v>
      </c>
      <c r="F76" s="3"/>
      <c r="G76" s="3"/>
      <c r="H76" s="3"/>
      <c r="I76" s="3" t="s">
        <v>288</v>
      </c>
      <c r="J76" s="3" t="s">
        <v>142</v>
      </c>
      <c r="L76" t="str">
        <f t="shared" si="2"/>
        <v>var</v>
      </c>
      <c r="M76" t="str">
        <f t="shared" si="3"/>
        <v>var</v>
      </c>
      <c r="N76" s="5">
        <v>74</v>
      </c>
      <c r="O76" t="s">
        <v>179</v>
      </c>
      <c r="P76" t="s">
        <v>180</v>
      </c>
      <c r="Q76" t="s">
        <v>181</v>
      </c>
      <c r="R76" t="s">
        <v>943</v>
      </c>
      <c r="T76" t="s">
        <v>723</v>
      </c>
      <c r="U76" t="s">
        <v>868</v>
      </c>
    </row>
    <row r="77" spans="1:21" ht="18.75" x14ac:dyDescent="0.2">
      <c r="A77" s="2">
        <v>167</v>
      </c>
      <c r="B77" s="2">
        <v>76</v>
      </c>
      <c r="C77" s="3" t="s">
        <v>282</v>
      </c>
      <c r="D77" s="3" t="s">
        <v>289</v>
      </c>
      <c r="E77" s="3" t="s">
        <v>612</v>
      </c>
      <c r="F77" s="3" t="s">
        <v>506</v>
      </c>
      <c r="G77" s="3"/>
      <c r="H77" s="3" t="s">
        <v>36</v>
      </c>
      <c r="I77" s="3" t="s">
        <v>36</v>
      </c>
      <c r="J77" s="3" t="s">
        <v>36</v>
      </c>
      <c r="L77" t="str">
        <f t="shared" si="2"/>
        <v>var</v>
      </c>
      <c r="M77" t="str">
        <f t="shared" si="3"/>
        <v>yokkk</v>
      </c>
      <c r="N77" s="5">
        <v>75</v>
      </c>
      <c r="O77" t="s">
        <v>182</v>
      </c>
      <c r="P77" t="s">
        <v>44</v>
      </c>
      <c r="Q77" t="s">
        <v>515</v>
      </c>
      <c r="R77" t="s">
        <v>944</v>
      </c>
      <c r="T77" t="s">
        <v>871</v>
      </c>
      <c r="U77" t="s">
        <v>856</v>
      </c>
    </row>
    <row r="78" spans="1:21" ht="18.75" x14ac:dyDescent="0.2">
      <c r="A78" s="2">
        <v>170</v>
      </c>
      <c r="B78" s="2">
        <v>77</v>
      </c>
      <c r="C78" s="3" t="s">
        <v>290</v>
      </c>
      <c r="D78" s="3" t="s">
        <v>291</v>
      </c>
      <c r="E78" s="3" t="s">
        <v>292</v>
      </c>
      <c r="F78" s="3"/>
      <c r="G78" s="3"/>
      <c r="H78" s="3" t="s">
        <v>41</v>
      </c>
      <c r="I78" s="3" t="s">
        <v>42</v>
      </c>
      <c r="J78" s="3" t="s">
        <v>42</v>
      </c>
      <c r="L78" t="str">
        <f t="shared" si="2"/>
        <v>var</v>
      </c>
      <c r="M78" t="str">
        <f t="shared" si="3"/>
        <v>var</v>
      </c>
      <c r="N78" s="5">
        <v>76</v>
      </c>
      <c r="O78" t="s">
        <v>182</v>
      </c>
      <c r="P78" t="s">
        <v>183</v>
      </c>
      <c r="Q78" t="s">
        <v>184</v>
      </c>
      <c r="R78" t="s">
        <v>945</v>
      </c>
      <c r="T78" t="s">
        <v>720</v>
      </c>
      <c r="U78" t="s">
        <v>868</v>
      </c>
    </row>
    <row r="79" spans="1:21" ht="18.75" x14ac:dyDescent="0.2">
      <c r="A79" s="2">
        <v>175</v>
      </c>
      <c r="B79" s="2">
        <v>78</v>
      </c>
      <c r="C79" s="3" t="s">
        <v>297</v>
      </c>
      <c r="D79" s="3" t="s">
        <v>298</v>
      </c>
      <c r="E79" s="3" t="s">
        <v>299</v>
      </c>
      <c r="F79" s="3"/>
      <c r="G79" s="3"/>
      <c r="H79" s="3" t="s">
        <v>300</v>
      </c>
      <c r="I79" s="3" t="s">
        <v>42</v>
      </c>
      <c r="J79" s="3" t="s">
        <v>42</v>
      </c>
      <c r="L79" t="str">
        <f t="shared" si="2"/>
        <v>var</v>
      </c>
      <c r="M79" t="str">
        <f t="shared" si="3"/>
        <v>var</v>
      </c>
      <c r="N79" s="5">
        <v>77</v>
      </c>
      <c r="O79" t="s">
        <v>182</v>
      </c>
      <c r="P79" t="s">
        <v>270</v>
      </c>
      <c r="Q79" t="s">
        <v>516</v>
      </c>
      <c r="R79" t="s">
        <v>946</v>
      </c>
      <c r="T79" t="s">
        <v>871</v>
      </c>
      <c r="U79" t="s">
        <v>856</v>
      </c>
    </row>
    <row r="80" spans="1:21" ht="18.75" x14ac:dyDescent="0.2">
      <c r="A80" s="2">
        <v>176</v>
      </c>
      <c r="B80" s="2">
        <v>79</v>
      </c>
      <c r="C80" s="3" t="s">
        <v>297</v>
      </c>
      <c r="D80" s="3" t="s">
        <v>439</v>
      </c>
      <c r="E80" s="3" t="s">
        <v>440</v>
      </c>
      <c r="F80" s="3"/>
      <c r="G80" s="3"/>
      <c r="H80" s="3"/>
      <c r="I80" s="3" t="s">
        <v>620</v>
      </c>
      <c r="J80" s="3" t="s">
        <v>211</v>
      </c>
      <c r="L80" t="str">
        <f t="shared" si="2"/>
        <v>var</v>
      </c>
      <c r="M80" t="str">
        <f t="shared" si="3"/>
        <v>yokkk</v>
      </c>
      <c r="N80" s="5">
        <v>78</v>
      </c>
      <c r="O80" t="s">
        <v>185</v>
      </c>
      <c r="P80" t="s">
        <v>186</v>
      </c>
      <c r="Q80" t="s">
        <v>187</v>
      </c>
      <c r="R80" t="s">
        <v>947</v>
      </c>
      <c r="T80" t="s">
        <v>877</v>
      </c>
      <c r="U80" t="s">
        <v>868</v>
      </c>
    </row>
    <row r="81" spans="1:21" ht="18.75" x14ac:dyDescent="0.2">
      <c r="A81" s="2">
        <v>177</v>
      </c>
      <c r="B81" s="2">
        <v>80</v>
      </c>
      <c r="C81" s="3" t="s">
        <v>214</v>
      </c>
      <c r="D81" s="3" t="s">
        <v>301</v>
      </c>
      <c r="E81" s="3" t="s">
        <v>302</v>
      </c>
      <c r="F81" s="3"/>
      <c r="G81" s="3"/>
      <c r="H81" s="3"/>
      <c r="I81" s="3" t="s">
        <v>303</v>
      </c>
      <c r="J81" s="3" t="s">
        <v>73</v>
      </c>
      <c r="L81" t="str">
        <f t="shared" si="2"/>
        <v>var</v>
      </c>
      <c r="M81" t="str">
        <f t="shared" si="3"/>
        <v>yokkk</v>
      </c>
      <c r="N81" s="5">
        <v>79</v>
      </c>
      <c r="O81" t="s">
        <v>185</v>
      </c>
      <c r="P81" t="s">
        <v>363</v>
      </c>
      <c r="Q81" t="s">
        <v>517</v>
      </c>
      <c r="R81" t="s">
        <v>948</v>
      </c>
      <c r="S81" t="s">
        <v>941</v>
      </c>
      <c r="T81">
        <v>0</v>
      </c>
      <c r="U81" t="s">
        <v>866</v>
      </c>
    </row>
    <row r="82" spans="1:21" ht="18.75" x14ac:dyDescent="0.2">
      <c r="A82" s="2">
        <v>181</v>
      </c>
      <c r="B82" s="2">
        <v>81</v>
      </c>
      <c r="C82" s="3" t="s">
        <v>304</v>
      </c>
      <c r="D82" s="3" t="s">
        <v>77</v>
      </c>
      <c r="E82" s="3" t="s">
        <v>104</v>
      </c>
      <c r="F82" s="3"/>
      <c r="G82" s="3"/>
      <c r="H82" s="3" t="s">
        <v>305</v>
      </c>
      <c r="I82" s="3" t="s">
        <v>22</v>
      </c>
      <c r="J82" s="3" t="s">
        <v>398</v>
      </c>
      <c r="L82" t="str">
        <f t="shared" si="2"/>
        <v>var</v>
      </c>
      <c r="M82" t="str">
        <f t="shared" si="3"/>
        <v>yokkk</v>
      </c>
      <c r="N82" s="5">
        <v>80</v>
      </c>
      <c r="O82" t="s">
        <v>185</v>
      </c>
      <c r="P82" t="s">
        <v>518</v>
      </c>
      <c r="Q82" t="s">
        <v>519</v>
      </c>
      <c r="R82" t="s">
        <v>949</v>
      </c>
      <c r="T82" t="s">
        <v>721</v>
      </c>
      <c r="U82" t="s">
        <v>875</v>
      </c>
    </row>
    <row r="83" spans="1:21" ht="18.75" x14ac:dyDescent="0.2">
      <c r="A83" s="2">
        <v>184</v>
      </c>
      <c r="B83" s="2">
        <v>82</v>
      </c>
      <c r="C83" s="3" t="s">
        <v>306</v>
      </c>
      <c r="D83" s="3" t="s">
        <v>307</v>
      </c>
      <c r="E83" s="3" t="s">
        <v>308</v>
      </c>
      <c r="F83" s="3" t="s">
        <v>482</v>
      </c>
      <c r="G83" s="3"/>
      <c r="H83" s="3" t="s">
        <v>37</v>
      </c>
      <c r="I83" s="3" t="s">
        <v>37</v>
      </c>
      <c r="J83" s="3" t="s">
        <v>191</v>
      </c>
      <c r="L83" t="str">
        <f t="shared" si="2"/>
        <v>var</v>
      </c>
      <c r="M83" t="str">
        <f t="shared" si="3"/>
        <v>var</v>
      </c>
      <c r="N83" s="5">
        <v>81</v>
      </c>
      <c r="O83" t="s">
        <v>185</v>
      </c>
      <c r="P83" t="s">
        <v>68</v>
      </c>
      <c r="Q83" t="s">
        <v>14</v>
      </c>
      <c r="R83" t="s">
        <v>950</v>
      </c>
      <c r="S83" t="s">
        <v>52</v>
      </c>
      <c r="T83" t="s">
        <v>899</v>
      </c>
      <c r="U83" t="s">
        <v>854</v>
      </c>
    </row>
    <row r="84" spans="1:21" ht="18.75" x14ac:dyDescent="0.2">
      <c r="A84" s="2">
        <v>185</v>
      </c>
      <c r="B84" s="2">
        <v>83</v>
      </c>
      <c r="C84" s="3" t="s">
        <v>306</v>
      </c>
      <c r="D84" s="3" t="s">
        <v>626</v>
      </c>
      <c r="E84" s="3" t="s">
        <v>627</v>
      </c>
      <c r="F84" s="3"/>
      <c r="G84" s="3"/>
      <c r="H84" s="3" t="s">
        <v>11</v>
      </c>
      <c r="I84" s="3" t="s">
        <v>305</v>
      </c>
      <c r="J84" s="3" t="s">
        <v>338</v>
      </c>
      <c r="L84" t="str">
        <f t="shared" si="2"/>
        <v>var</v>
      </c>
      <c r="M84" t="str">
        <f t="shared" si="3"/>
        <v>yokkk</v>
      </c>
      <c r="N84" s="5">
        <v>82</v>
      </c>
      <c r="O84" t="s">
        <v>192</v>
      </c>
      <c r="P84" t="s">
        <v>520</v>
      </c>
      <c r="Q84" t="s">
        <v>521</v>
      </c>
      <c r="R84" t="s">
        <v>951</v>
      </c>
      <c r="T84" t="s">
        <v>877</v>
      </c>
      <c r="U84" t="s">
        <v>868</v>
      </c>
    </row>
    <row r="85" spans="1:21" ht="18.75" x14ac:dyDescent="0.2">
      <c r="A85" s="2">
        <v>187</v>
      </c>
      <c r="B85" s="2">
        <v>84</v>
      </c>
      <c r="C85" s="3" t="s">
        <v>306</v>
      </c>
      <c r="D85" s="3" t="s">
        <v>309</v>
      </c>
      <c r="E85" s="3" t="s">
        <v>310</v>
      </c>
      <c r="F85" s="3"/>
      <c r="G85" s="3"/>
      <c r="H85" s="3"/>
      <c r="I85" s="3" t="s">
        <v>311</v>
      </c>
      <c r="J85" s="3" t="s">
        <v>158</v>
      </c>
      <c r="L85" t="str">
        <f t="shared" si="2"/>
        <v>var</v>
      </c>
      <c r="M85" t="str">
        <f t="shared" si="3"/>
        <v>yokkk</v>
      </c>
      <c r="N85" s="5">
        <v>83</v>
      </c>
      <c r="O85" t="s">
        <v>192</v>
      </c>
      <c r="P85" t="s">
        <v>522</v>
      </c>
      <c r="Q85" t="s">
        <v>523</v>
      </c>
      <c r="R85" t="s">
        <v>952</v>
      </c>
      <c r="T85" t="s">
        <v>720</v>
      </c>
      <c r="U85" t="s">
        <v>868</v>
      </c>
    </row>
    <row r="86" spans="1:21" ht="18.75" x14ac:dyDescent="0.2">
      <c r="A86" s="2">
        <v>190</v>
      </c>
      <c r="B86" s="2">
        <v>85</v>
      </c>
      <c r="C86" s="3" t="s">
        <v>312</v>
      </c>
      <c r="D86" s="3" t="s">
        <v>313</v>
      </c>
      <c r="E86" s="3" t="s">
        <v>314</v>
      </c>
      <c r="F86" s="3" t="s">
        <v>451</v>
      </c>
      <c r="G86" s="3"/>
      <c r="H86" s="3" t="s">
        <v>315</v>
      </c>
      <c r="I86" s="3"/>
      <c r="J86" s="3" t="s">
        <v>92</v>
      </c>
      <c r="L86" t="str">
        <f t="shared" si="2"/>
        <v>var</v>
      </c>
      <c r="M86" t="str">
        <f t="shared" si="3"/>
        <v>var</v>
      </c>
      <c r="N86" s="5">
        <v>84</v>
      </c>
      <c r="O86" t="s">
        <v>192</v>
      </c>
      <c r="P86" t="s">
        <v>193</v>
      </c>
      <c r="Q86" t="s">
        <v>194</v>
      </c>
      <c r="R86" t="s">
        <v>953</v>
      </c>
      <c r="T86" t="s">
        <v>880</v>
      </c>
      <c r="U86" t="s">
        <v>866</v>
      </c>
    </row>
    <row r="87" spans="1:21" ht="18.75" x14ac:dyDescent="0.2">
      <c r="A87" s="2">
        <v>194</v>
      </c>
      <c r="B87" s="2">
        <v>86</v>
      </c>
      <c r="C87" s="3" t="s">
        <v>319</v>
      </c>
      <c r="D87" s="3" t="s">
        <v>196</v>
      </c>
      <c r="E87" s="3" t="s">
        <v>320</v>
      </c>
      <c r="F87" s="3"/>
      <c r="G87" s="3"/>
      <c r="H87" s="3" t="s">
        <v>66</v>
      </c>
      <c r="I87" s="3" t="s">
        <v>321</v>
      </c>
      <c r="J87" s="3" t="s">
        <v>6</v>
      </c>
      <c r="L87" t="str">
        <f t="shared" si="2"/>
        <v>var</v>
      </c>
      <c r="M87" t="str">
        <f t="shared" si="3"/>
        <v>var</v>
      </c>
      <c r="N87" s="5">
        <v>85</v>
      </c>
      <c r="O87" t="s">
        <v>195</v>
      </c>
      <c r="P87" t="s">
        <v>196</v>
      </c>
      <c r="Q87" t="s">
        <v>197</v>
      </c>
      <c r="R87" t="s">
        <v>954</v>
      </c>
      <c r="T87" t="s">
        <v>718</v>
      </c>
      <c r="U87" t="s">
        <v>854</v>
      </c>
    </row>
    <row r="88" spans="1:21" ht="18.75" x14ac:dyDescent="0.2">
      <c r="A88" s="2">
        <v>196</v>
      </c>
      <c r="B88" s="2">
        <v>87</v>
      </c>
      <c r="C88" s="3" t="s">
        <v>319</v>
      </c>
      <c r="D88" s="3" t="s">
        <v>322</v>
      </c>
      <c r="E88" s="3" t="s">
        <v>323</v>
      </c>
      <c r="F88" s="3"/>
      <c r="G88" s="3"/>
      <c r="H88" s="3" t="s">
        <v>324</v>
      </c>
      <c r="I88" s="3"/>
      <c r="J88" s="3" t="s">
        <v>16</v>
      </c>
      <c r="L88" t="str">
        <f t="shared" si="2"/>
        <v>var</v>
      </c>
      <c r="M88" t="str">
        <f t="shared" si="3"/>
        <v>var</v>
      </c>
      <c r="N88" s="5">
        <v>86</v>
      </c>
      <c r="O88" t="s">
        <v>195</v>
      </c>
      <c r="P88" t="s">
        <v>199</v>
      </c>
      <c r="Q88" t="s">
        <v>200</v>
      </c>
      <c r="R88" t="s">
        <v>955</v>
      </c>
      <c r="T88" t="s">
        <v>899</v>
      </c>
      <c r="U88" t="s">
        <v>854</v>
      </c>
    </row>
    <row r="89" spans="1:21" ht="18.75" x14ac:dyDescent="0.2">
      <c r="A89" s="2">
        <v>204</v>
      </c>
      <c r="B89" s="2">
        <v>88</v>
      </c>
      <c r="C89" s="3" t="s">
        <v>327</v>
      </c>
      <c r="D89" s="3" t="s">
        <v>328</v>
      </c>
      <c r="E89" s="3" t="s">
        <v>65</v>
      </c>
      <c r="F89" s="3"/>
      <c r="G89" s="3"/>
      <c r="H89" s="3" t="s">
        <v>55</v>
      </c>
      <c r="I89" s="3" t="s">
        <v>139</v>
      </c>
      <c r="J89" s="3" t="s">
        <v>139</v>
      </c>
      <c r="L89" t="str">
        <f t="shared" si="2"/>
        <v>yokkk</v>
      </c>
      <c r="M89" t="str">
        <f t="shared" si="3"/>
        <v>yokkk</v>
      </c>
      <c r="N89" s="5">
        <v>87</v>
      </c>
      <c r="O89" t="s">
        <v>204</v>
      </c>
      <c r="P89" t="s">
        <v>205</v>
      </c>
      <c r="Q89" t="s">
        <v>206</v>
      </c>
      <c r="R89" t="s">
        <v>956</v>
      </c>
      <c r="S89" t="s">
        <v>57</v>
      </c>
      <c r="T89">
        <v>0</v>
      </c>
      <c r="U89" t="s">
        <v>868</v>
      </c>
    </row>
    <row r="90" spans="1:21" ht="18.75" x14ac:dyDescent="0.2">
      <c r="A90" s="2">
        <v>205</v>
      </c>
      <c r="B90" s="2">
        <v>89</v>
      </c>
      <c r="C90" s="3" t="s">
        <v>327</v>
      </c>
      <c r="D90" s="3" t="s">
        <v>329</v>
      </c>
      <c r="E90" s="3" t="s">
        <v>330</v>
      </c>
      <c r="F90" s="3"/>
      <c r="G90" s="3"/>
      <c r="H90" s="3" t="s">
        <v>331</v>
      </c>
      <c r="I90" s="3"/>
      <c r="J90" s="3" t="s">
        <v>648</v>
      </c>
      <c r="L90" t="str">
        <f t="shared" si="2"/>
        <v>var</v>
      </c>
      <c r="M90" t="str">
        <f t="shared" si="3"/>
        <v>yokkk</v>
      </c>
      <c r="N90" s="5">
        <v>88</v>
      </c>
      <c r="O90" t="s">
        <v>208</v>
      </c>
      <c r="P90" t="s">
        <v>525</v>
      </c>
      <c r="Q90" t="s">
        <v>526</v>
      </c>
      <c r="R90" t="s">
        <v>957</v>
      </c>
      <c r="T90" t="s">
        <v>882</v>
      </c>
      <c r="U90" t="s">
        <v>875</v>
      </c>
    </row>
    <row r="91" spans="1:21" ht="18.75" x14ac:dyDescent="0.2">
      <c r="A91" s="2">
        <v>206</v>
      </c>
      <c r="B91" s="2">
        <v>90</v>
      </c>
      <c r="C91" s="3" t="s">
        <v>327</v>
      </c>
      <c r="D91" s="3" t="s">
        <v>332</v>
      </c>
      <c r="E91" s="3" t="s">
        <v>333</v>
      </c>
      <c r="F91" s="3"/>
      <c r="G91" s="3"/>
      <c r="H91" s="3"/>
      <c r="I91" s="3" t="s">
        <v>318</v>
      </c>
      <c r="J91" s="3" t="s">
        <v>110</v>
      </c>
      <c r="L91" t="str">
        <f t="shared" si="2"/>
        <v>var</v>
      </c>
      <c r="M91" t="str">
        <f t="shared" si="3"/>
        <v>var</v>
      </c>
      <c r="N91" s="5">
        <v>89</v>
      </c>
      <c r="O91" t="s">
        <v>208</v>
      </c>
      <c r="P91" t="s">
        <v>209</v>
      </c>
      <c r="Q91" t="s">
        <v>210</v>
      </c>
      <c r="R91" t="s">
        <v>958</v>
      </c>
      <c r="T91" t="s">
        <v>719</v>
      </c>
      <c r="U91" t="s">
        <v>866</v>
      </c>
    </row>
    <row r="92" spans="1:21" ht="18.75" x14ac:dyDescent="0.2">
      <c r="A92" s="2">
        <v>208</v>
      </c>
      <c r="B92" s="2">
        <v>91</v>
      </c>
      <c r="C92" s="3" t="s">
        <v>327</v>
      </c>
      <c r="D92" s="3" t="s">
        <v>335</v>
      </c>
      <c r="E92" s="3" t="s">
        <v>336</v>
      </c>
      <c r="F92" s="3"/>
      <c r="G92" s="3"/>
      <c r="H92" s="3" t="s">
        <v>30</v>
      </c>
      <c r="I92" s="3"/>
      <c r="J92" s="3" t="s">
        <v>30</v>
      </c>
      <c r="L92" t="str">
        <f t="shared" si="2"/>
        <v>var</v>
      </c>
      <c r="M92" t="str">
        <f t="shared" si="3"/>
        <v>var</v>
      </c>
      <c r="N92" s="5">
        <v>90</v>
      </c>
      <c r="O92" t="s">
        <v>208</v>
      </c>
      <c r="P92" t="s">
        <v>212</v>
      </c>
      <c r="Q92" t="s">
        <v>104</v>
      </c>
      <c r="R92" t="s">
        <v>959</v>
      </c>
      <c r="T92" t="s">
        <v>724</v>
      </c>
      <c r="U92" t="s">
        <v>854</v>
      </c>
    </row>
    <row r="93" spans="1:21" ht="18.75" x14ac:dyDescent="0.2">
      <c r="A93" s="2">
        <v>211</v>
      </c>
      <c r="B93" s="2">
        <v>92</v>
      </c>
      <c r="C93" s="3" t="s">
        <v>342</v>
      </c>
      <c r="D93" s="3" t="s">
        <v>343</v>
      </c>
      <c r="E93" s="3" t="s">
        <v>285</v>
      </c>
      <c r="F93" s="3"/>
      <c r="G93" s="3"/>
      <c r="H93" s="3" t="s">
        <v>16</v>
      </c>
      <c r="I93" s="3" t="s">
        <v>59</v>
      </c>
      <c r="J93" s="3" t="s">
        <v>228</v>
      </c>
      <c r="L93" t="str">
        <f t="shared" si="2"/>
        <v>var</v>
      </c>
      <c r="M93" t="str">
        <f t="shared" si="3"/>
        <v>yokkk</v>
      </c>
      <c r="N93" s="5">
        <v>91</v>
      </c>
      <c r="O93" t="s">
        <v>208</v>
      </c>
      <c r="P93" t="s">
        <v>527</v>
      </c>
      <c r="Q93" t="s">
        <v>528</v>
      </c>
      <c r="R93" t="s">
        <v>960</v>
      </c>
      <c r="T93" t="s">
        <v>865</v>
      </c>
      <c r="U93" t="s">
        <v>866</v>
      </c>
    </row>
    <row r="94" spans="1:21" ht="18.75" x14ac:dyDescent="0.2">
      <c r="A94" s="2">
        <v>212</v>
      </c>
      <c r="B94" s="2">
        <v>93</v>
      </c>
      <c r="C94" s="3" t="s">
        <v>342</v>
      </c>
      <c r="D94" s="3" t="s">
        <v>344</v>
      </c>
      <c r="E94" s="3" t="s">
        <v>345</v>
      </c>
      <c r="F94" s="3" t="s">
        <v>506</v>
      </c>
      <c r="G94" s="3"/>
      <c r="H94" s="3" t="s">
        <v>346</v>
      </c>
      <c r="I94" s="3"/>
      <c r="J94" s="3" t="s">
        <v>649</v>
      </c>
      <c r="L94" t="str">
        <f t="shared" si="2"/>
        <v>yokkk</v>
      </c>
      <c r="M94" t="str">
        <f t="shared" si="3"/>
        <v>yokkk</v>
      </c>
      <c r="N94" s="5">
        <v>92</v>
      </c>
      <c r="O94" t="s">
        <v>213</v>
      </c>
      <c r="P94" t="s">
        <v>196</v>
      </c>
      <c r="Q94" t="s">
        <v>529</v>
      </c>
      <c r="R94" t="s">
        <v>961</v>
      </c>
      <c r="T94" t="s">
        <v>723</v>
      </c>
      <c r="U94" t="s">
        <v>868</v>
      </c>
    </row>
    <row r="95" spans="1:21" ht="18.75" x14ac:dyDescent="0.2">
      <c r="A95" s="2">
        <v>213</v>
      </c>
      <c r="B95" s="2">
        <v>94</v>
      </c>
      <c r="C95" s="3" t="s">
        <v>342</v>
      </c>
      <c r="D95" s="3" t="s">
        <v>347</v>
      </c>
      <c r="E95" s="3" t="s">
        <v>14</v>
      </c>
      <c r="F95" s="3"/>
      <c r="G95" s="3" t="s">
        <v>83</v>
      </c>
      <c r="H95" s="3" t="s">
        <v>188</v>
      </c>
      <c r="I95" s="3" t="s">
        <v>650</v>
      </c>
      <c r="J95" s="3" t="s">
        <v>365</v>
      </c>
      <c r="L95" t="str">
        <f t="shared" si="2"/>
        <v>yokkk</v>
      </c>
      <c r="M95" t="str">
        <f t="shared" si="3"/>
        <v>yokkk</v>
      </c>
      <c r="N95" s="5">
        <v>93</v>
      </c>
      <c r="O95" t="s">
        <v>213</v>
      </c>
      <c r="P95" t="s">
        <v>214</v>
      </c>
      <c r="Q95" t="s">
        <v>215</v>
      </c>
      <c r="R95" t="s">
        <v>962</v>
      </c>
      <c r="T95" t="s">
        <v>720</v>
      </c>
      <c r="U95" t="s">
        <v>868</v>
      </c>
    </row>
    <row r="96" spans="1:21" ht="18.75" x14ac:dyDescent="0.2">
      <c r="A96" s="2">
        <v>215</v>
      </c>
      <c r="B96" s="2">
        <v>95</v>
      </c>
      <c r="C96" s="3" t="s">
        <v>348</v>
      </c>
      <c r="D96" s="3" t="s">
        <v>651</v>
      </c>
      <c r="E96" s="3" t="s">
        <v>652</v>
      </c>
      <c r="F96" s="3"/>
      <c r="G96" s="3" t="s">
        <v>83</v>
      </c>
      <c r="H96" s="3"/>
      <c r="I96" s="3"/>
      <c r="J96" s="3" t="s">
        <v>66</v>
      </c>
      <c r="L96" t="str">
        <f t="shared" si="2"/>
        <v>var</v>
      </c>
      <c r="M96" t="str">
        <f t="shared" si="3"/>
        <v>yokkk</v>
      </c>
      <c r="N96" s="5">
        <v>94</v>
      </c>
      <c r="O96" t="s">
        <v>216</v>
      </c>
      <c r="P96" t="s">
        <v>530</v>
      </c>
      <c r="Q96" t="s">
        <v>396</v>
      </c>
      <c r="R96" t="s">
        <v>963</v>
      </c>
      <c r="S96" t="s">
        <v>57</v>
      </c>
      <c r="T96">
        <v>0</v>
      </c>
      <c r="U96" t="s">
        <v>854</v>
      </c>
    </row>
    <row r="97" spans="1:21" ht="18.75" x14ac:dyDescent="0.2">
      <c r="A97" s="2">
        <v>217</v>
      </c>
      <c r="B97" s="2">
        <v>96</v>
      </c>
      <c r="C97" s="3" t="s">
        <v>348</v>
      </c>
      <c r="D97" s="3" t="s">
        <v>353</v>
      </c>
      <c r="E97" s="3" t="s">
        <v>354</v>
      </c>
      <c r="F97" s="3"/>
      <c r="G97" s="3" t="s">
        <v>83</v>
      </c>
      <c r="H97" s="3" t="s">
        <v>189</v>
      </c>
      <c r="I97" s="3" t="s">
        <v>355</v>
      </c>
      <c r="J97" s="3" t="s">
        <v>189</v>
      </c>
      <c r="L97" t="str">
        <f t="shared" si="2"/>
        <v>var</v>
      </c>
      <c r="M97" t="str">
        <f t="shared" si="3"/>
        <v>var</v>
      </c>
      <c r="N97" s="5">
        <v>95</v>
      </c>
      <c r="O97" t="s">
        <v>216</v>
      </c>
      <c r="P97" t="s">
        <v>531</v>
      </c>
      <c r="Q97" t="s">
        <v>532</v>
      </c>
      <c r="R97" t="s">
        <v>964</v>
      </c>
      <c r="S97" t="s">
        <v>52</v>
      </c>
      <c r="T97" t="s">
        <v>882</v>
      </c>
      <c r="U97" t="s">
        <v>875</v>
      </c>
    </row>
    <row r="98" spans="1:21" ht="18.75" x14ac:dyDescent="0.2">
      <c r="A98" s="2">
        <v>220</v>
      </c>
      <c r="B98" s="2">
        <v>97</v>
      </c>
      <c r="C98" s="3" t="s">
        <v>437</v>
      </c>
      <c r="D98" s="3" t="s">
        <v>656</v>
      </c>
      <c r="E98" s="3" t="s">
        <v>310</v>
      </c>
      <c r="F98" s="3" t="s">
        <v>451</v>
      </c>
      <c r="G98" s="3"/>
      <c r="H98" s="3"/>
      <c r="I98" s="3"/>
      <c r="J98" s="3" t="s">
        <v>112</v>
      </c>
      <c r="L98" t="str">
        <f t="shared" si="2"/>
        <v>var</v>
      </c>
      <c r="M98" t="str">
        <f t="shared" si="3"/>
        <v>yokkk</v>
      </c>
      <c r="N98" s="5">
        <v>96</v>
      </c>
      <c r="O98" t="s">
        <v>216</v>
      </c>
      <c r="P98" t="s">
        <v>217</v>
      </c>
      <c r="Q98" t="s">
        <v>20</v>
      </c>
      <c r="R98" t="s">
        <v>965</v>
      </c>
      <c r="S98" t="s">
        <v>7</v>
      </c>
      <c r="T98" t="s">
        <v>720</v>
      </c>
      <c r="U98" t="s">
        <v>868</v>
      </c>
    </row>
    <row r="99" spans="1:21" ht="18.75" x14ac:dyDescent="0.2">
      <c r="A99" s="2">
        <v>223</v>
      </c>
      <c r="B99" s="2">
        <v>98</v>
      </c>
      <c r="C99" s="3" t="s">
        <v>356</v>
      </c>
      <c r="D99" s="3" t="s">
        <v>357</v>
      </c>
      <c r="E99" s="3" t="s">
        <v>358</v>
      </c>
      <c r="F99" s="3"/>
      <c r="G99" s="3"/>
      <c r="H99" s="3"/>
      <c r="I99" s="3" t="s">
        <v>73</v>
      </c>
      <c r="J99" s="3" t="s">
        <v>190</v>
      </c>
      <c r="L99" t="str">
        <f t="shared" si="2"/>
        <v>var</v>
      </c>
      <c r="M99" t="str">
        <f t="shared" si="3"/>
        <v>var</v>
      </c>
      <c r="N99" s="5">
        <v>97</v>
      </c>
      <c r="O99" t="s">
        <v>216</v>
      </c>
      <c r="P99" t="s">
        <v>534</v>
      </c>
      <c r="Q99" t="s">
        <v>219</v>
      </c>
      <c r="R99" t="s">
        <v>966</v>
      </c>
      <c r="T99" t="s">
        <v>722</v>
      </c>
      <c r="U99" t="s">
        <v>875</v>
      </c>
    </row>
    <row r="100" spans="1:21" ht="18.75" x14ac:dyDescent="0.2">
      <c r="A100" s="2">
        <v>225</v>
      </c>
      <c r="B100" s="2">
        <v>99</v>
      </c>
      <c r="C100" s="3" t="s">
        <v>359</v>
      </c>
      <c r="D100" s="3" t="s">
        <v>360</v>
      </c>
      <c r="E100" s="3" t="s">
        <v>69</v>
      </c>
      <c r="F100" s="3" t="s">
        <v>545</v>
      </c>
      <c r="G100" s="3"/>
      <c r="H100" s="3" t="s">
        <v>12</v>
      </c>
      <c r="I100" s="3" t="s">
        <v>361</v>
      </c>
      <c r="J100" s="3" t="s">
        <v>378</v>
      </c>
      <c r="L100" t="str">
        <f t="shared" si="2"/>
        <v>var</v>
      </c>
      <c r="M100" t="str">
        <f t="shared" si="3"/>
        <v>yokkk</v>
      </c>
      <c r="N100" s="5">
        <v>98</v>
      </c>
      <c r="O100" t="s">
        <v>220</v>
      </c>
      <c r="P100" t="s">
        <v>390</v>
      </c>
      <c r="Q100" t="s">
        <v>535</v>
      </c>
      <c r="R100" t="s">
        <v>967</v>
      </c>
      <c r="T100" t="s">
        <v>721</v>
      </c>
      <c r="U100" t="s">
        <v>875</v>
      </c>
    </row>
    <row r="101" spans="1:21" ht="18.75" x14ac:dyDescent="0.2">
      <c r="A101" s="2">
        <v>227</v>
      </c>
      <c r="B101" s="2">
        <v>100</v>
      </c>
      <c r="C101" s="3" t="s">
        <v>359</v>
      </c>
      <c r="D101" s="3" t="s">
        <v>366</v>
      </c>
      <c r="E101" s="3" t="s">
        <v>367</v>
      </c>
      <c r="F101" s="3"/>
      <c r="G101" s="3"/>
      <c r="H101" s="3" t="s">
        <v>79</v>
      </c>
      <c r="I101" s="3" t="s">
        <v>106</v>
      </c>
      <c r="J101" s="3" t="s">
        <v>79</v>
      </c>
      <c r="L101" t="str">
        <f t="shared" si="2"/>
        <v>var</v>
      </c>
      <c r="M101" t="str">
        <f t="shared" si="3"/>
        <v>var</v>
      </c>
      <c r="N101" s="5">
        <v>99</v>
      </c>
      <c r="O101" t="s">
        <v>220</v>
      </c>
      <c r="P101" t="s">
        <v>221</v>
      </c>
      <c r="Q101" t="s">
        <v>222</v>
      </c>
      <c r="R101" t="s">
        <v>968</v>
      </c>
      <c r="S101" t="s">
        <v>224</v>
      </c>
      <c r="T101" t="s">
        <v>882</v>
      </c>
      <c r="U101" t="s">
        <v>875</v>
      </c>
    </row>
    <row r="102" spans="1:21" ht="18.75" x14ac:dyDescent="0.2">
      <c r="A102" s="2">
        <v>230</v>
      </c>
      <c r="B102" s="2">
        <v>101</v>
      </c>
      <c r="C102" s="3" t="s">
        <v>368</v>
      </c>
      <c r="D102" s="3" t="s">
        <v>369</v>
      </c>
      <c r="E102" s="3" t="s">
        <v>370</v>
      </c>
      <c r="F102" s="3"/>
      <c r="G102" s="3"/>
      <c r="H102" s="3" t="s">
        <v>352</v>
      </c>
      <c r="I102" s="3" t="s">
        <v>371</v>
      </c>
      <c r="J102" s="3" t="s">
        <v>371</v>
      </c>
      <c r="L102" t="str">
        <f t="shared" si="2"/>
        <v>var</v>
      </c>
      <c r="M102" t="str">
        <f t="shared" si="3"/>
        <v>yokkk</v>
      </c>
      <c r="N102" s="5">
        <v>100</v>
      </c>
      <c r="O102" t="s">
        <v>220</v>
      </c>
      <c r="P102" t="s">
        <v>537</v>
      </c>
      <c r="Q102" t="s">
        <v>538</v>
      </c>
      <c r="R102" t="s">
        <v>969</v>
      </c>
      <c r="T102" t="s">
        <v>724</v>
      </c>
      <c r="U102" t="s">
        <v>854</v>
      </c>
    </row>
    <row r="103" spans="1:21" ht="18.75" x14ac:dyDescent="0.2">
      <c r="A103" s="2">
        <v>231</v>
      </c>
      <c r="B103" s="2">
        <v>102</v>
      </c>
      <c r="C103" s="3" t="s">
        <v>372</v>
      </c>
      <c r="D103" s="3" t="s">
        <v>373</v>
      </c>
      <c r="E103" s="3" t="s">
        <v>82</v>
      </c>
      <c r="F103" s="3" t="s">
        <v>506</v>
      </c>
      <c r="G103" s="3"/>
      <c r="H103" s="3" t="s">
        <v>62</v>
      </c>
      <c r="I103" s="3" t="s">
        <v>375</v>
      </c>
      <c r="J103" s="3" t="s">
        <v>374</v>
      </c>
      <c r="L103" t="str">
        <f t="shared" si="2"/>
        <v>var</v>
      </c>
      <c r="M103" t="str">
        <f t="shared" si="3"/>
        <v>yokkk</v>
      </c>
      <c r="N103" s="5">
        <v>101</v>
      </c>
      <c r="O103" t="s">
        <v>225</v>
      </c>
      <c r="P103" t="s">
        <v>226</v>
      </c>
      <c r="Q103" t="s">
        <v>227</v>
      </c>
      <c r="R103" t="s">
        <v>970</v>
      </c>
      <c r="T103" t="s">
        <v>899</v>
      </c>
      <c r="U103" t="s">
        <v>854</v>
      </c>
    </row>
    <row r="104" spans="1:21" ht="18.75" x14ac:dyDescent="0.2">
      <c r="A104" s="2">
        <v>232</v>
      </c>
      <c r="B104" s="2">
        <v>103</v>
      </c>
      <c r="C104" s="3" t="s">
        <v>372</v>
      </c>
      <c r="D104" s="3" t="s">
        <v>376</v>
      </c>
      <c r="E104" s="3" t="s">
        <v>377</v>
      </c>
      <c r="F104" s="3"/>
      <c r="G104" s="3"/>
      <c r="H104" s="3"/>
      <c r="I104" s="3" t="s">
        <v>378</v>
      </c>
      <c r="J104" s="3" t="s">
        <v>533</v>
      </c>
      <c r="L104" t="str">
        <f t="shared" si="2"/>
        <v>var</v>
      </c>
      <c r="M104" t="str">
        <f t="shared" si="3"/>
        <v>var</v>
      </c>
      <c r="N104" s="5">
        <v>102</v>
      </c>
      <c r="O104" t="s">
        <v>225</v>
      </c>
      <c r="P104" t="s">
        <v>49</v>
      </c>
      <c r="Q104" t="s">
        <v>539</v>
      </c>
      <c r="R104" t="s">
        <v>971</v>
      </c>
      <c r="S104" t="s">
        <v>224</v>
      </c>
      <c r="T104" t="s">
        <v>880</v>
      </c>
      <c r="U104" t="s">
        <v>866</v>
      </c>
    </row>
    <row r="105" spans="1:21" ht="18.75" x14ac:dyDescent="0.2">
      <c r="A105" s="2">
        <v>234</v>
      </c>
      <c r="B105" s="2">
        <v>104</v>
      </c>
      <c r="C105" s="3" t="s">
        <v>379</v>
      </c>
      <c r="D105" s="3" t="s">
        <v>381</v>
      </c>
      <c r="E105" s="3" t="s">
        <v>133</v>
      </c>
      <c r="F105" s="3"/>
      <c r="G105" s="3"/>
      <c r="H105" s="3" t="s">
        <v>156</v>
      </c>
      <c r="I105" s="3" t="s">
        <v>382</v>
      </c>
      <c r="J105" s="3" t="s">
        <v>382</v>
      </c>
      <c r="L105" t="str">
        <f t="shared" si="2"/>
        <v>var</v>
      </c>
      <c r="M105" t="str">
        <f t="shared" si="3"/>
        <v>var</v>
      </c>
      <c r="N105" s="5">
        <v>103</v>
      </c>
      <c r="O105" t="s">
        <v>225</v>
      </c>
      <c r="P105" t="s">
        <v>229</v>
      </c>
      <c r="Q105" t="s">
        <v>230</v>
      </c>
      <c r="R105" t="s">
        <v>972</v>
      </c>
      <c r="T105" t="s">
        <v>718</v>
      </c>
      <c r="U105" t="s">
        <v>854</v>
      </c>
    </row>
    <row r="106" spans="1:21" ht="18.75" x14ac:dyDescent="0.2">
      <c r="A106" s="2">
        <v>238</v>
      </c>
      <c r="B106" s="2">
        <v>105</v>
      </c>
      <c r="C106" s="3" t="s">
        <v>386</v>
      </c>
      <c r="D106" s="3" t="s">
        <v>387</v>
      </c>
      <c r="E106" s="3" t="s">
        <v>388</v>
      </c>
      <c r="F106" s="3" t="s">
        <v>451</v>
      </c>
      <c r="G106" s="3"/>
      <c r="H106" s="3" t="s">
        <v>115</v>
      </c>
      <c r="I106" s="3" t="s">
        <v>110</v>
      </c>
      <c r="J106" s="3" t="s">
        <v>126</v>
      </c>
      <c r="L106" t="str">
        <f t="shared" si="2"/>
        <v>var</v>
      </c>
      <c r="M106" t="str">
        <f t="shared" si="3"/>
        <v>yokkk</v>
      </c>
      <c r="N106" s="5">
        <v>104</v>
      </c>
      <c r="O106" t="s">
        <v>225</v>
      </c>
      <c r="P106" t="s">
        <v>541</v>
      </c>
      <c r="Q106" t="s">
        <v>542</v>
      </c>
      <c r="R106" t="s">
        <v>973</v>
      </c>
      <c r="T106" t="s">
        <v>725</v>
      </c>
      <c r="U106" t="s">
        <v>856</v>
      </c>
    </row>
    <row r="107" spans="1:21" ht="18.75" x14ac:dyDescent="0.2">
      <c r="A107" s="2">
        <v>245</v>
      </c>
      <c r="B107" s="2">
        <v>106</v>
      </c>
      <c r="C107" s="3" t="s">
        <v>392</v>
      </c>
      <c r="D107" s="3" t="s">
        <v>395</v>
      </c>
      <c r="E107" s="3" t="s">
        <v>396</v>
      </c>
      <c r="F107" s="3"/>
      <c r="G107" s="3"/>
      <c r="H107" s="3" t="s">
        <v>397</v>
      </c>
      <c r="I107" s="3" t="s">
        <v>398</v>
      </c>
      <c r="J107" s="3" t="s">
        <v>122</v>
      </c>
      <c r="L107" t="str">
        <f t="shared" si="2"/>
        <v>var</v>
      </c>
      <c r="M107" t="str">
        <f t="shared" si="3"/>
        <v>yokkk</v>
      </c>
      <c r="N107" s="5">
        <v>105</v>
      </c>
      <c r="O107" t="s">
        <v>225</v>
      </c>
      <c r="P107" t="s">
        <v>232</v>
      </c>
      <c r="Q107" t="s">
        <v>233</v>
      </c>
      <c r="R107" t="s">
        <v>974</v>
      </c>
      <c r="S107" t="s">
        <v>149</v>
      </c>
      <c r="T107" t="s">
        <v>858</v>
      </c>
      <c r="U107" t="s">
        <v>856</v>
      </c>
    </row>
    <row r="108" spans="1:21" ht="18.75" x14ac:dyDescent="0.2">
      <c r="A108" s="2">
        <v>250</v>
      </c>
      <c r="B108" s="2">
        <v>107</v>
      </c>
      <c r="C108" s="3" t="s">
        <v>399</v>
      </c>
      <c r="D108" s="3" t="s">
        <v>402</v>
      </c>
      <c r="E108" s="3" t="s">
        <v>403</v>
      </c>
      <c r="F108" s="3" t="s">
        <v>545</v>
      </c>
      <c r="G108" s="3"/>
      <c r="H108" s="3" t="s">
        <v>95</v>
      </c>
      <c r="I108" s="3" t="s">
        <v>121</v>
      </c>
      <c r="J108" s="3" t="s">
        <v>118</v>
      </c>
      <c r="L108" t="str">
        <f t="shared" si="2"/>
        <v>var</v>
      </c>
      <c r="M108" t="str">
        <f t="shared" si="3"/>
        <v>yokkk</v>
      </c>
      <c r="N108" s="5">
        <v>106</v>
      </c>
      <c r="O108" t="s">
        <v>225</v>
      </c>
      <c r="P108" t="s">
        <v>543</v>
      </c>
      <c r="Q108" t="s">
        <v>14</v>
      </c>
      <c r="R108" t="s">
        <v>975</v>
      </c>
      <c r="T108" t="s">
        <v>724</v>
      </c>
      <c r="U108" t="s">
        <v>854</v>
      </c>
    </row>
    <row r="109" spans="1:21" ht="18.75" x14ac:dyDescent="0.2">
      <c r="A109" s="2">
        <v>252</v>
      </c>
      <c r="B109" s="2">
        <v>108</v>
      </c>
      <c r="C109" s="3" t="s">
        <v>677</v>
      </c>
      <c r="D109" s="3" t="s">
        <v>678</v>
      </c>
      <c r="E109" s="3" t="s">
        <v>162</v>
      </c>
      <c r="F109" s="3"/>
      <c r="G109" s="3"/>
      <c r="H109" s="3" t="s">
        <v>418</v>
      </c>
      <c r="I109" s="3" t="s">
        <v>274</v>
      </c>
      <c r="J109" s="3" t="s">
        <v>106</v>
      </c>
      <c r="L109" t="str">
        <f t="shared" si="2"/>
        <v>var</v>
      </c>
      <c r="M109" t="str">
        <f t="shared" si="3"/>
        <v>var</v>
      </c>
      <c r="N109" s="5">
        <v>107</v>
      </c>
      <c r="O109" t="s">
        <v>225</v>
      </c>
      <c r="P109" t="s">
        <v>234</v>
      </c>
      <c r="Q109" t="s">
        <v>235</v>
      </c>
      <c r="R109" t="s">
        <v>976</v>
      </c>
      <c r="T109" t="s">
        <v>719</v>
      </c>
      <c r="U109" t="s">
        <v>866</v>
      </c>
    </row>
    <row r="110" spans="1:21" ht="18.75" x14ac:dyDescent="0.2">
      <c r="A110" s="2">
        <v>253</v>
      </c>
      <c r="B110" s="2">
        <v>109</v>
      </c>
      <c r="C110" s="3" t="s">
        <v>441</v>
      </c>
      <c r="D110" s="3" t="s">
        <v>442</v>
      </c>
      <c r="E110" s="3" t="s">
        <v>443</v>
      </c>
      <c r="F110" s="3"/>
      <c r="G110" s="3"/>
      <c r="H110" s="3"/>
      <c r="I110" s="3" t="s">
        <v>56</v>
      </c>
      <c r="J110" s="3" t="s">
        <v>56</v>
      </c>
      <c r="L110" t="str">
        <f t="shared" si="2"/>
        <v>var</v>
      </c>
      <c r="M110" t="str">
        <f t="shared" si="3"/>
        <v>var</v>
      </c>
      <c r="N110" s="5">
        <v>108</v>
      </c>
      <c r="O110" t="s">
        <v>236</v>
      </c>
      <c r="P110" t="s">
        <v>75</v>
      </c>
      <c r="Q110" t="s">
        <v>544</v>
      </c>
      <c r="R110" t="s">
        <v>977</v>
      </c>
      <c r="S110" t="s">
        <v>362</v>
      </c>
      <c r="T110" t="s">
        <v>865</v>
      </c>
      <c r="U110" t="s">
        <v>866</v>
      </c>
    </row>
    <row r="111" spans="1:21" ht="18.75" x14ac:dyDescent="0.2">
      <c r="A111" s="2">
        <v>254</v>
      </c>
      <c r="B111" s="2">
        <v>110</v>
      </c>
      <c r="C111" s="3" t="s">
        <v>404</v>
      </c>
      <c r="D111" s="3" t="s">
        <v>405</v>
      </c>
      <c r="E111" s="3" t="s">
        <v>406</v>
      </c>
      <c r="F111" s="3"/>
      <c r="G111" s="3"/>
      <c r="H111" s="3" t="s">
        <v>407</v>
      </c>
      <c r="I111" s="3" t="s">
        <v>66</v>
      </c>
      <c r="J111" s="3" t="s">
        <v>408</v>
      </c>
      <c r="L111" t="str">
        <f t="shared" si="2"/>
        <v>var</v>
      </c>
      <c r="M111" t="str">
        <f t="shared" si="3"/>
        <v>var</v>
      </c>
      <c r="N111" s="5">
        <v>109</v>
      </c>
      <c r="O111" t="s">
        <v>236</v>
      </c>
      <c r="P111" t="s">
        <v>237</v>
      </c>
      <c r="Q111" t="s">
        <v>138</v>
      </c>
      <c r="R111" t="s">
        <v>978</v>
      </c>
      <c r="S111" t="s">
        <v>52</v>
      </c>
      <c r="T111" t="s">
        <v>723</v>
      </c>
      <c r="U111" t="s">
        <v>868</v>
      </c>
    </row>
    <row r="112" spans="1:21" ht="18.75" x14ac:dyDescent="0.2">
      <c r="A112" s="2">
        <v>255</v>
      </c>
      <c r="B112" s="2">
        <v>111</v>
      </c>
      <c r="C112" s="3" t="s">
        <v>404</v>
      </c>
      <c r="D112" s="3" t="s">
        <v>409</v>
      </c>
      <c r="E112" s="3" t="s">
        <v>410</v>
      </c>
      <c r="F112" s="3"/>
      <c r="G112" s="3"/>
      <c r="H112" s="3"/>
      <c r="I112" s="3"/>
      <c r="J112" s="3" t="s">
        <v>84</v>
      </c>
      <c r="L112" t="str">
        <f t="shared" si="2"/>
        <v>var</v>
      </c>
      <c r="M112" t="str">
        <f t="shared" si="3"/>
        <v>yokkk</v>
      </c>
      <c r="N112" s="5">
        <v>110</v>
      </c>
      <c r="O112" t="s">
        <v>236</v>
      </c>
      <c r="P112" t="s">
        <v>237</v>
      </c>
      <c r="Q112" t="s">
        <v>238</v>
      </c>
      <c r="R112" t="s">
        <v>979</v>
      </c>
      <c r="T112" t="s">
        <v>720</v>
      </c>
      <c r="U112" t="s">
        <v>868</v>
      </c>
    </row>
    <row r="113" spans="1:21" ht="18.75" x14ac:dyDescent="0.2">
      <c r="A113" s="2">
        <v>257</v>
      </c>
      <c r="B113" s="2">
        <v>112</v>
      </c>
      <c r="C113" s="3" t="s">
        <v>411</v>
      </c>
      <c r="D113" s="3" t="s">
        <v>412</v>
      </c>
      <c r="E113" s="3" t="s">
        <v>413</v>
      </c>
      <c r="F113" s="3"/>
      <c r="G113" s="3"/>
      <c r="H113" s="3"/>
      <c r="I113" s="3"/>
      <c r="J113" s="3" t="s">
        <v>679</v>
      </c>
      <c r="L113" t="str">
        <f t="shared" si="2"/>
        <v>var</v>
      </c>
      <c r="M113" t="str">
        <f t="shared" si="3"/>
        <v>yokkk</v>
      </c>
      <c r="N113" s="5">
        <v>111</v>
      </c>
      <c r="O113" t="s">
        <v>239</v>
      </c>
      <c r="P113" t="s">
        <v>546</v>
      </c>
      <c r="Q113" t="s">
        <v>547</v>
      </c>
      <c r="R113" t="s">
        <v>980</v>
      </c>
      <c r="T113" t="s">
        <v>871</v>
      </c>
      <c r="U113" t="s">
        <v>856</v>
      </c>
    </row>
    <row r="114" spans="1:21" ht="18.75" x14ac:dyDescent="0.2">
      <c r="A114" s="2">
        <v>259</v>
      </c>
      <c r="B114" s="2">
        <v>113</v>
      </c>
      <c r="C114" s="3" t="s">
        <v>411</v>
      </c>
      <c r="D114" s="3" t="s">
        <v>415</v>
      </c>
      <c r="E114" s="3" t="s">
        <v>416</v>
      </c>
      <c r="F114" s="3"/>
      <c r="G114" s="3"/>
      <c r="H114" s="3" t="s">
        <v>127</v>
      </c>
      <c r="I114" s="3"/>
      <c r="J114" s="3" t="s">
        <v>127</v>
      </c>
      <c r="L114" t="str">
        <f t="shared" si="2"/>
        <v>var</v>
      </c>
      <c r="M114" t="str">
        <f t="shared" si="3"/>
        <v>var</v>
      </c>
      <c r="N114" s="5">
        <v>112</v>
      </c>
      <c r="O114" t="s">
        <v>239</v>
      </c>
      <c r="P114" t="s">
        <v>240</v>
      </c>
      <c r="Q114" t="s">
        <v>241</v>
      </c>
      <c r="R114" t="s">
        <v>981</v>
      </c>
      <c r="T114" t="s">
        <v>721</v>
      </c>
      <c r="U114" t="s">
        <v>875</v>
      </c>
    </row>
    <row r="115" spans="1:21" ht="18.75" x14ac:dyDescent="0.2">
      <c r="A115" s="2">
        <v>263</v>
      </c>
      <c r="B115" s="2">
        <v>114</v>
      </c>
      <c r="C115" s="3" t="s">
        <v>411</v>
      </c>
      <c r="D115" s="3" t="s">
        <v>417</v>
      </c>
      <c r="E115" s="3" t="s">
        <v>330</v>
      </c>
      <c r="F115" s="3"/>
      <c r="G115" s="3"/>
      <c r="H115" s="3"/>
      <c r="I115" s="3" t="s">
        <v>418</v>
      </c>
      <c r="J115" s="3" t="s">
        <v>620</v>
      </c>
      <c r="L115" t="str">
        <f t="shared" si="2"/>
        <v>yokkk</v>
      </c>
      <c r="M115" t="str">
        <f t="shared" si="3"/>
        <v>yokkk</v>
      </c>
      <c r="N115" s="5">
        <v>113</v>
      </c>
      <c r="O115" t="s">
        <v>548</v>
      </c>
      <c r="P115" t="s">
        <v>549</v>
      </c>
      <c r="Q115" t="s">
        <v>550</v>
      </c>
      <c r="R115" t="s">
        <v>982</v>
      </c>
      <c r="T115" t="s">
        <v>722</v>
      </c>
      <c r="U115" t="s">
        <v>875</v>
      </c>
    </row>
    <row r="116" spans="1:21" ht="18.75" x14ac:dyDescent="0.2">
      <c r="A116" s="2">
        <v>265</v>
      </c>
      <c r="B116" s="2">
        <v>115</v>
      </c>
      <c r="C116" s="3" t="s">
        <v>685</v>
      </c>
      <c r="D116" s="3" t="s">
        <v>686</v>
      </c>
      <c r="E116" s="3" t="s">
        <v>687</v>
      </c>
      <c r="F116" s="3"/>
      <c r="G116" s="3"/>
      <c r="H116" s="3"/>
      <c r="I116" s="3"/>
      <c r="J116" s="3" t="s">
        <v>688</v>
      </c>
      <c r="L116" t="str">
        <f t="shared" si="2"/>
        <v>var</v>
      </c>
      <c r="M116" t="str">
        <f t="shared" si="3"/>
        <v>var</v>
      </c>
      <c r="N116" s="5">
        <v>114</v>
      </c>
      <c r="O116" t="s">
        <v>243</v>
      </c>
      <c r="P116" t="s">
        <v>551</v>
      </c>
      <c r="Q116" t="s">
        <v>552</v>
      </c>
      <c r="R116" t="s">
        <v>983</v>
      </c>
      <c r="T116" t="s">
        <v>882</v>
      </c>
      <c r="U116" t="s">
        <v>875</v>
      </c>
    </row>
    <row r="117" spans="1:21" ht="18.75" x14ac:dyDescent="0.2">
      <c r="A117" s="2">
        <v>266</v>
      </c>
      <c r="B117" s="2">
        <v>116</v>
      </c>
      <c r="C117" s="3" t="s">
        <v>419</v>
      </c>
      <c r="D117" s="3" t="s">
        <v>420</v>
      </c>
      <c r="E117" s="3" t="s">
        <v>394</v>
      </c>
      <c r="F117" s="3"/>
      <c r="G117" s="3" t="s">
        <v>505</v>
      </c>
      <c r="H117" s="3" t="s">
        <v>55</v>
      </c>
      <c r="I117" s="3" t="s">
        <v>30</v>
      </c>
      <c r="J117" s="3" t="s">
        <v>71</v>
      </c>
      <c r="L117" t="str">
        <f t="shared" si="2"/>
        <v>var</v>
      </c>
      <c r="M117" t="str">
        <f t="shared" si="3"/>
        <v>yokkk</v>
      </c>
      <c r="N117" s="5">
        <v>115</v>
      </c>
      <c r="O117" t="s">
        <v>243</v>
      </c>
      <c r="P117" t="s">
        <v>244</v>
      </c>
      <c r="Q117" t="s">
        <v>245</v>
      </c>
      <c r="R117" t="s">
        <v>984</v>
      </c>
      <c r="S117" t="s">
        <v>7</v>
      </c>
      <c r="T117" t="s">
        <v>723</v>
      </c>
      <c r="U117" t="s">
        <v>868</v>
      </c>
    </row>
    <row r="118" spans="1:21" ht="18.75" x14ac:dyDescent="0.2">
      <c r="A118" s="2">
        <v>268</v>
      </c>
      <c r="B118" s="2">
        <v>117</v>
      </c>
      <c r="C118" s="3" t="s">
        <v>419</v>
      </c>
      <c r="D118" s="3" t="s">
        <v>421</v>
      </c>
      <c r="E118" s="3" t="s">
        <v>82</v>
      </c>
      <c r="F118" s="3"/>
      <c r="G118" s="3" t="s">
        <v>83</v>
      </c>
      <c r="H118" s="3" t="s">
        <v>67</v>
      </c>
      <c r="I118" s="3"/>
      <c r="J118" s="3" t="s">
        <v>401</v>
      </c>
      <c r="L118" t="str">
        <f t="shared" si="2"/>
        <v>var</v>
      </c>
      <c r="M118" t="str">
        <f t="shared" si="3"/>
        <v>yokkk</v>
      </c>
      <c r="N118" s="5">
        <v>116</v>
      </c>
      <c r="O118" t="s">
        <v>243</v>
      </c>
      <c r="P118" t="s">
        <v>554</v>
      </c>
      <c r="Q118" t="s">
        <v>248</v>
      </c>
      <c r="R118" t="s">
        <v>985</v>
      </c>
      <c r="T118" t="s">
        <v>899</v>
      </c>
      <c r="U118" t="s">
        <v>854</v>
      </c>
    </row>
    <row r="119" spans="1:21" ht="18.75" x14ac:dyDescent="0.2">
      <c r="A119" s="2">
        <v>269</v>
      </c>
      <c r="B119" s="2">
        <v>118</v>
      </c>
      <c r="C119" s="3" t="s">
        <v>422</v>
      </c>
      <c r="D119" s="3" t="s">
        <v>423</v>
      </c>
      <c r="E119" s="3" t="s">
        <v>82</v>
      </c>
      <c r="F119" s="3"/>
      <c r="G119" s="3"/>
      <c r="H119" s="3" t="s">
        <v>361</v>
      </c>
      <c r="I119" s="3" t="s">
        <v>80</v>
      </c>
      <c r="J119" s="3" t="s">
        <v>361</v>
      </c>
      <c r="L119" t="str">
        <f t="shared" si="2"/>
        <v>var</v>
      </c>
      <c r="M119" t="str">
        <f t="shared" si="3"/>
        <v>yokkk</v>
      </c>
      <c r="N119" s="5">
        <v>117</v>
      </c>
      <c r="O119" t="s">
        <v>243</v>
      </c>
      <c r="P119" t="s">
        <v>555</v>
      </c>
      <c r="Q119" t="s">
        <v>556</v>
      </c>
      <c r="R119" t="s">
        <v>986</v>
      </c>
      <c r="T119" t="s">
        <v>877</v>
      </c>
      <c r="U119" t="s">
        <v>868</v>
      </c>
    </row>
    <row r="120" spans="1:21" ht="18.75" x14ac:dyDescent="0.2">
      <c r="A120" s="2">
        <v>271</v>
      </c>
      <c r="B120" s="2">
        <v>119</v>
      </c>
      <c r="C120" s="3" t="s">
        <v>422</v>
      </c>
      <c r="D120" s="3" t="s">
        <v>693</v>
      </c>
      <c r="E120" s="3" t="s">
        <v>694</v>
      </c>
      <c r="F120" s="3" t="s">
        <v>511</v>
      </c>
      <c r="G120" s="3"/>
      <c r="H120" s="3" t="s">
        <v>271</v>
      </c>
      <c r="I120" s="3"/>
      <c r="J120" s="3" t="s">
        <v>355</v>
      </c>
      <c r="L120" t="str">
        <f t="shared" si="2"/>
        <v>var</v>
      </c>
      <c r="M120" t="str">
        <f t="shared" si="3"/>
        <v>yokkk</v>
      </c>
      <c r="N120" s="5">
        <v>118</v>
      </c>
      <c r="O120" t="s">
        <v>243</v>
      </c>
      <c r="P120" t="s">
        <v>247</v>
      </c>
      <c r="Q120" t="s">
        <v>248</v>
      </c>
      <c r="R120" t="s">
        <v>987</v>
      </c>
      <c r="S120" t="s">
        <v>57</v>
      </c>
      <c r="U120" t="s">
        <v>866</v>
      </c>
    </row>
    <row r="121" spans="1:21" ht="18.75" x14ac:dyDescent="0.2">
      <c r="A121" s="2">
        <v>272</v>
      </c>
      <c r="B121" s="2">
        <v>120</v>
      </c>
      <c r="C121" s="3" t="s">
        <v>424</v>
      </c>
      <c r="D121" s="3" t="s">
        <v>425</v>
      </c>
      <c r="E121" s="3" t="s">
        <v>426</v>
      </c>
      <c r="F121" s="3"/>
      <c r="G121" s="3"/>
      <c r="H121" s="3" t="s">
        <v>170</v>
      </c>
      <c r="I121" s="3"/>
      <c r="J121" s="3" t="s">
        <v>407</v>
      </c>
      <c r="L121" t="str">
        <f t="shared" si="2"/>
        <v>yokkk</v>
      </c>
      <c r="M121" t="str">
        <f t="shared" si="3"/>
        <v>yokkk</v>
      </c>
      <c r="N121" s="5">
        <v>119</v>
      </c>
      <c r="O121" t="s">
        <v>557</v>
      </c>
      <c r="P121" t="s">
        <v>558</v>
      </c>
      <c r="Q121" t="s">
        <v>559</v>
      </c>
      <c r="R121" t="s">
        <v>988</v>
      </c>
      <c r="S121" t="s">
        <v>989</v>
      </c>
      <c r="T121">
        <v>0</v>
      </c>
      <c r="U121" t="s">
        <v>856</v>
      </c>
    </row>
    <row r="122" spans="1:21" ht="18.75" x14ac:dyDescent="0.2">
      <c r="A122" s="2">
        <v>274</v>
      </c>
      <c r="B122" s="2">
        <v>121</v>
      </c>
      <c r="C122" s="3" t="s">
        <v>424</v>
      </c>
      <c r="D122" s="3" t="s">
        <v>427</v>
      </c>
      <c r="E122" s="3" t="s">
        <v>428</v>
      </c>
      <c r="F122" s="3" t="s">
        <v>451</v>
      </c>
      <c r="G122" s="3"/>
      <c r="H122" s="3" t="s">
        <v>207</v>
      </c>
      <c r="I122" s="3" t="s">
        <v>218</v>
      </c>
      <c r="J122" s="3" t="s">
        <v>135</v>
      </c>
      <c r="L122" t="str">
        <f t="shared" si="2"/>
        <v>yokkk</v>
      </c>
      <c r="M122" t="str">
        <f t="shared" si="3"/>
        <v>yokkk</v>
      </c>
      <c r="N122" s="5">
        <v>120</v>
      </c>
      <c r="O122" t="s">
        <v>557</v>
      </c>
      <c r="P122" t="s">
        <v>560</v>
      </c>
      <c r="Q122" t="s">
        <v>561</v>
      </c>
      <c r="R122" t="s">
        <v>990</v>
      </c>
      <c r="T122" t="s">
        <v>880</v>
      </c>
      <c r="U122" t="s">
        <v>866</v>
      </c>
    </row>
    <row r="123" spans="1:21" ht="18.75" x14ac:dyDescent="0.2">
      <c r="A123" s="2">
        <v>277</v>
      </c>
      <c r="B123" s="2">
        <v>122</v>
      </c>
      <c r="C123" s="3" t="s">
        <v>698</v>
      </c>
      <c r="D123" s="3" t="s">
        <v>298</v>
      </c>
      <c r="E123" s="3" t="s">
        <v>310</v>
      </c>
      <c r="F123" s="3"/>
      <c r="G123" s="3"/>
      <c r="H123" s="3" t="s">
        <v>105</v>
      </c>
      <c r="I123" s="3" t="s">
        <v>63</v>
      </c>
      <c r="J123" s="3" t="s">
        <v>63</v>
      </c>
      <c r="L123" t="str">
        <f t="shared" si="2"/>
        <v>yokkk</v>
      </c>
      <c r="M123" t="str">
        <f t="shared" si="3"/>
        <v>yokkk</v>
      </c>
      <c r="N123" s="5">
        <v>121</v>
      </c>
      <c r="O123" t="s">
        <v>557</v>
      </c>
      <c r="P123" t="s">
        <v>551</v>
      </c>
      <c r="Q123" t="s">
        <v>396</v>
      </c>
      <c r="R123" t="s">
        <v>991</v>
      </c>
      <c r="T123" t="s">
        <v>721</v>
      </c>
      <c r="U123" t="s">
        <v>875</v>
      </c>
    </row>
    <row r="124" spans="1:21" ht="18.75" x14ac:dyDescent="0.2">
      <c r="A124" s="2">
        <v>279</v>
      </c>
      <c r="B124" s="2">
        <v>123</v>
      </c>
      <c r="C124" s="3" t="s">
        <v>700</v>
      </c>
      <c r="D124" s="3" t="s">
        <v>703</v>
      </c>
      <c r="E124" s="3" t="s">
        <v>704</v>
      </c>
      <c r="F124" s="3"/>
      <c r="G124" s="3" t="s">
        <v>83</v>
      </c>
      <c r="H124" s="3"/>
      <c r="I124" s="3"/>
      <c r="J124" s="3" t="s">
        <v>598</v>
      </c>
      <c r="L124" t="str">
        <f t="shared" si="2"/>
        <v>var</v>
      </c>
      <c r="M124" t="str">
        <f t="shared" si="3"/>
        <v>var</v>
      </c>
      <c r="N124" s="5">
        <v>122</v>
      </c>
      <c r="O124" t="s">
        <v>249</v>
      </c>
      <c r="P124" t="s">
        <v>250</v>
      </c>
      <c r="Q124" t="s">
        <v>251</v>
      </c>
      <c r="R124" t="s">
        <v>992</v>
      </c>
      <c r="T124" t="s">
        <v>725</v>
      </c>
      <c r="U124" t="s">
        <v>856</v>
      </c>
    </row>
    <row r="125" spans="1:21" ht="18.75" x14ac:dyDescent="0.2">
      <c r="A125" s="2">
        <v>280</v>
      </c>
      <c r="B125" s="2">
        <v>124</v>
      </c>
      <c r="C125" s="3" t="s">
        <v>700</v>
      </c>
      <c r="D125" s="3" t="s">
        <v>705</v>
      </c>
      <c r="E125" s="3" t="s">
        <v>706</v>
      </c>
      <c r="F125" s="3"/>
      <c r="G125" s="3"/>
      <c r="H125" s="3"/>
      <c r="I125" s="3"/>
      <c r="J125" s="3" t="s">
        <v>102</v>
      </c>
      <c r="L125" t="str">
        <f t="shared" si="2"/>
        <v>var</v>
      </c>
      <c r="M125" t="str">
        <f t="shared" si="3"/>
        <v>yokkk</v>
      </c>
      <c r="N125" s="5">
        <v>123</v>
      </c>
      <c r="O125" t="s">
        <v>249</v>
      </c>
      <c r="P125" t="s">
        <v>252</v>
      </c>
      <c r="Q125" t="s">
        <v>82</v>
      </c>
      <c r="R125" t="s">
        <v>993</v>
      </c>
      <c r="T125" t="s">
        <v>858</v>
      </c>
      <c r="U125" t="s">
        <v>856</v>
      </c>
    </row>
    <row r="126" spans="1:21" ht="18.75" x14ac:dyDescent="0.2">
      <c r="A126" s="2">
        <v>282</v>
      </c>
      <c r="B126" s="2">
        <v>125</v>
      </c>
      <c r="C126" s="3" t="s">
        <v>429</v>
      </c>
      <c r="D126" s="3" t="s">
        <v>432</v>
      </c>
      <c r="E126" s="3" t="s">
        <v>14</v>
      </c>
      <c r="F126" s="3" t="s">
        <v>455</v>
      </c>
      <c r="G126" s="3" t="s">
        <v>1</v>
      </c>
      <c r="H126" s="3"/>
      <c r="I126" s="3"/>
      <c r="J126" s="3" t="s">
        <v>707</v>
      </c>
      <c r="L126" t="str">
        <f t="shared" si="2"/>
        <v>var</v>
      </c>
      <c r="M126" t="str">
        <f t="shared" si="3"/>
        <v>var</v>
      </c>
      <c r="N126" s="5">
        <v>124</v>
      </c>
      <c r="O126" t="s">
        <v>249</v>
      </c>
      <c r="P126" t="s">
        <v>75</v>
      </c>
      <c r="Q126" t="s">
        <v>253</v>
      </c>
      <c r="R126" t="s">
        <v>994</v>
      </c>
      <c r="S126" t="s">
        <v>149</v>
      </c>
      <c r="T126" t="s">
        <v>858</v>
      </c>
      <c r="U126" t="s">
        <v>856</v>
      </c>
    </row>
    <row r="127" spans="1:21" ht="18.75" x14ac:dyDescent="0.2">
      <c r="A127" s="2">
        <v>285</v>
      </c>
      <c r="B127" s="2">
        <v>126</v>
      </c>
      <c r="C127" s="3" t="s">
        <v>433</v>
      </c>
      <c r="D127" s="3" t="s">
        <v>434</v>
      </c>
      <c r="E127" s="3" t="s">
        <v>14</v>
      </c>
      <c r="F127" s="3"/>
      <c r="G127" s="3"/>
      <c r="H127" s="3"/>
      <c r="I127" s="3" t="s">
        <v>126</v>
      </c>
      <c r="J127" s="3" t="s">
        <v>121</v>
      </c>
      <c r="L127" t="str">
        <f t="shared" si="2"/>
        <v>var</v>
      </c>
      <c r="M127" t="str">
        <f t="shared" si="3"/>
        <v>var</v>
      </c>
      <c r="N127" s="5">
        <v>125</v>
      </c>
      <c r="O127" t="s">
        <v>249</v>
      </c>
      <c r="P127" t="s">
        <v>255</v>
      </c>
      <c r="Q127" t="s">
        <v>256</v>
      </c>
      <c r="R127" t="s">
        <v>995</v>
      </c>
      <c r="S127" t="s">
        <v>52</v>
      </c>
      <c r="T127" t="s">
        <v>724</v>
      </c>
      <c r="U127" t="s">
        <v>854</v>
      </c>
    </row>
    <row r="128" spans="1:21" ht="18.75" x14ac:dyDescent="0.2">
      <c r="A128" s="2">
        <v>287</v>
      </c>
      <c r="B128" s="2">
        <v>127</v>
      </c>
      <c r="C128" s="3" t="s">
        <v>433</v>
      </c>
      <c r="D128" s="3" t="s">
        <v>435</v>
      </c>
      <c r="E128" s="3" t="s">
        <v>436</v>
      </c>
      <c r="F128" s="3"/>
      <c r="G128" s="3"/>
      <c r="H128" s="3"/>
      <c r="I128" s="3" t="s">
        <v>94</v>
      </c>
      <c r="J128" s="3" t="s">
        <v>48</v>
      </c>
      <c r="L128" t="str">
        <f t="shared" si="2"/>
        <v>var</v>
      </c>
      <c r="M128" t="str">
        <f t="shared" si="3"/>
        <v>yokkk</v>
      </c>
      <c r="N128" s="5">
        <v>126</v>
      </c>
      <c r="O128" t="s">
        <v>249</v>
      </c>
      <c r="P128" t="s">
        <v>562</v>
      </c>
      <c r="Q128" t="s">
        <v>563</v>
      </c>
      <c r="R128" t="s">
        <v>996</v>
      </c>
      <c r="T128" t="s">
        <v>719</v>
      </c>
      <c r="U128" t="s">
        <v>866</v>
      </c>
    </row>
    <row r="129" spans="1:21" ht="18.75" x14ac:dyDescent="0.2">
      <c r="A129" s="2">
        <v>288</v>
      </c>
      <c r="B129" s="2">
        <v>128</v>
      </c>
      <c r="C129" s="3" t="s">
        <v>437</v>
      </c>
      <c r="D129" s="3" t="s">
        <v>438</v>
      </c>
      <c r="E129" s="3" t="s">
        <v>4</v>
      </c>
      <c r="F129" s="3"/>
      <c r="G129" s="3"/>
      <c r="H129" s="3"/>
      <c r="I129" s="3" t="s">
        <v>27</v>
      </c>
      <c r="J129" s="3" t="s">
        <v>714</v>
      </c>
      <c r="L129" t="str">
        <f t="shared" si="2"/>
        <v>var</v>
      </c>
      <c r="M129" t="str">
        <f t="shared" si="3"/>
        <v>yokkk</v>
      </c>
      <c r="N129" s="5">
        <v>127</v>
      </c>
      <c r="O129" t="s">
        <v>249</v>
      </c>
      <c r="P129" t="s">
        <v>564</v>
      </c>
      <c r="Q129" t="s">
        <v>565</v>
      </c>
      <c r="R129" t="s">
        <v>997</v>
      </c>
      <c r="T129" t="s">
        <v>865</v>
      </c>
      <c r="U129" t="s">
        <v>866</v>
      </c>
    </row>
    <row r="130" spans="1:21" ht="18.75" x14ac:dyDescent="0.2">
      <c r="A130" s="2">
        <v>289</v>
      </c>
      <c r="B130" s="2">
        <v>129</v>
      </c>
      <c r="C130" s="3" t="s">
        <v>74</v>
      </c>
      <c r="D130" s="3" t="s">
        <v>715</v>
      </c>
      <c r="E130" s="3" t="s">
        <v>716</v>
      </c>
      <c r="F130" s="3"/>
      <c r="G130" s="3"/>
      <c r="H130" s="3"/>
      <c r="I130" s="3"/>
      <c r="J130" s="3" t="s">
        <v>692</v>
      </c>
      <c r="L130" t="str">
        <f t="shared" si="2"/>
        <v>var</v>
      </c>
      <c r="M130" t="str">
        <f t="shared" si="3"/>
        <v>yokkk</v>
      </c>
      <c r="N130" s="5">
        <v>128</v>
      </c>
      <c r="O130" t="s">
        <v>249</v>
      </c>
      <c r="P130" t="s">
        <v>566</v>
      </c>
      <c r="Q130" t="s">
        <v>162</v>
      </c>
      <c r="R130" t="s">
        <v>998</v>
      </c>
      <c r="T130" t="s">
        <v>718</v>
      </c>
      <c r="U130" t="s">
        <v>854</v>
      </c>
    </row>
    <row r="131" spans="1:21" ht="18.75" x14ac:dyDescent="0.2">
      <c r="B131" s="2"/>
      <c r="L131" t="str">
        <f t="shared" ref="L131:L194" si="4">IF(COUNTIF(C:C,O131),"var","yokkk")</f>
        <v>var</v>
      </c>
      <c r="M131" t="str">
        <f t="shared" ref="M131:M194" si="5">IF(COUNTIF(A:A,N131),"var","yokkk")</f>
        <v>yokkk</v>
      </c>
      <c r="N131" s="5">
        <v>129</v>
      </c>
      <c r="O131" t="s">
        <v>249</v>
      </c>
      <c r="P131" t="s">
        <v>567</v>
      </c>
      <c r="Q131" t="s">
        <v>568</v>
      </c>
      <c r="R131" t="s">
        <v>999</v>
      </c>
      <c r="T131" t="s">
        <v>722</v>
      </c>
      <c r="U131" t="s">
        <v>875</v>
      </c>
    </row>
    <row r="132" spans="1:21" ht="18.75" x14ac:dyDescent="0.2">
      <c r="B132" s="2"/>
      <c r="L132" t="str">
        <f t="shared" si="4"/>
        <v>var</v>
      </c>
      <c r="M132" t="str">
        <f t="shared" si="5"/>
        <v>yokkk</v>
      </c>
      <c r="N132" s="5">
        <v>130</v>
      </c>
      <c r="O132" t="s">
        <v>249</v>
      </c>
      <c r="P132" t="s">
        <v>569</v>
      </c>
      <c r="Q132" t="s">
        <v>570</v>
      </c>
      <c r="R132" t="s">
        <v>1000</v>
      </c>
      <c r="S132" t="s">
        <v>341</v>
      </c>
      <c r="T132">
        <v>0</v>
      </c>
      <c r="U132" t="s">
        <v>860</v>
      </c>
    </row>
    <row r="133" spans="1:21" ht="18.75" x14ac:dyDescent="0.2">
      <c r="B133" s="2"/>
      <c r="L133" t="str">
        <f t="shared" si="4"/>
        <v>var</v>
      </c>
      <c r="M133" t="str">
        <f t="shared" si="5"/>
        <v>yokkk</v>
      </c>
      <c r="N133" s="5">
        <v>131</v>
      </c>
      <c r="O133" t="s">
        <v>249</v>
      </c>
      <c r="P133" t="s">
        <v>572</v>
      </c>
      <c r="Q133" t="s">
        <v>573</v>
      </c>
      <c r="R133" t="s">
        <v>1001</v>
      </c>
      <c r="T133" t="s">
        <v>871</v>
      </c>
      <c r="U133" t="s">
        <v>856</v>
      </c>
    </row>
    <row r="134" spans="1:21" ht="18.75" x14ac:dyDescent="0.2">
      <c r="B134" s="2"/>
      <c r="L134" t="str">
        <f t="shared" si="4"/>
        <v>var</v>
      </c>
      <c r="M134" t="str">
        <f t="shared" si="5"/>
        <v>var</v>
      </c>
      <c r="N134" s="5">
        <v>132</v>
      </c>
      <c r="O134" t="s">
        <v>249</v>
      </c>
      <c r="P134" t="s">
        <v>257</v>
      </c>
      <c r="Q134" t="s">
        <v>258</v>
      </c>
      <c r="R134" t="s">
        <v>1002</v>
      </c>
      <c r="T134" t="s">
        <v>882</v>
      </c>
      <c r="U134" t="s">
        <v>875</v>
      </c>
    </row>
    <row r="135" spans="1:21" ht="18.75" x14ac:dyDescent="0.2">
      <c r="B135" s="2"/>
      <c r="L135" t="str">
        <f t="shared" si="4"/>
        <v>var</v>
      </c>
      <c r="M135" t="str">
        <f t="shared" si="5"/>
        <v>yokkk</v>
      </c>
      <c r="N135" s="5">
        <v>133</v>
      </c>
      <c r="O135" t="s">
        <v>249</v>
      </c>
      <c r="P135" t="s">
        <v>259</v>
      </c>
      <c r="Q135" t="s">
        <v>260</v>
      </c>
      <c r="R135" t="s">
        <v>1003</v>
      </c>
      <c r="T135" t="s">
        <v>877</v>
      </c>
      <c r="U135" t="s">
        <v>868</v>
      </c>
    </row>
    <row r="136" spans="1:21" ht="18.75" x14ac:dyDescent="0.2">
      <c r="B136" s="2"/>
      <c r="L136" t="str">
        <f t="shared" si="4"/>
        <v>var</v>
      </c>
      <c r="M136" t="str">
        <f t="shared" si="5"/>
        <v>yokkk</v>
      </c>
      <c r="N136" s="5">
        <v>134</v>
      </c>
      <c r="O136" t="s">
        <v>249</v>
      </c>
      <c r="P136" t="s">
        <v>574</v>
      </c>
      <c r="Q136" t="s">
        <v>575</v>
      </c>
      <c r="R136" t="s">
        <v>1004</v>
      </c>
      <c r="T136" t="s">
        <v>723</v>
      </c>
      <c r="U136" t="s">
        <v>868</v>
      </c>
    </row>
    <row r="137" spans="1:21" ht="18.75" x14ac:dyDescent="0.2">
      <c r="B137" s="2"/>
      <c r="L137" t="str">
        <f t="shared" si="4"/>
        <v>var</v>
      </c>
      <c r="M137" t="str">
        <f t="shared" si="5"/>
        <v>yokkk</v>
      </c>
      <c r="N137" s="5">
        <v>135</v>
      </c>
      <c r="O137" t="s">
        <v>249</v>
      </c>
      <c r="P137" t="s">
        <v>261</v>
      </c>
      <c r="Q137" t="s">
        <v>82</v>
      </c>
      <c r="R137" t="s">
        <v>1005</v>
      </c>
      <c r="S137" t="s">
        <v>7</v>
      </c>
      <c r="T137" t="s">
        <v>722</v>
      </c>
      <c r="U137" t="s">
        <v>875</v>
      </c>
    </row>
    <row r="138" spans="1:21" ht="18.75" x14ac:dyDescent="0.2">
      <c r="B138" s="2"/>
      <c r="L138" t="str">
        <f t="shared" si="4"/>
        <v>var</v>
      </c>
      <c r="M138" t="str">
        <f t="shared" si="5"/>
        <v>yokkk</v>
      </c>
      <c r="N138" s="5">
        <v>136</v>
      </c>
      <c r="O138" t="s">
        <v>249</v>
      </c>
      <c r="P138" t="s">
        <v>576</v>
      </c>
      <c r="Q138" t="s">
        <v>577</v>
      </c>
      <c r="R138" t="s">
        <v>1006</v>
      </c>
      <c r="S138" t="s">
        <v>341</v>
      </c>
      <c r="T138">
        <v>0</v>
      </c>
      <c r="U138" t="s">
        <v>860</v>
      </c>
    </row>
    <row r="139" spans="1:21" ht="18.75" x14ac:dyDescent="0.2">
      <c r="B139" s="2"/>
      <c r="L139" t="str">
        <f t="shared" si="4"/>
        <v>var</v>
      </c>
      <c r="M139" t="str">
        <f t="shared" si="5"/>
        <v>var</v>
      </c>
      <c r="N139" s="5">
        <v>137</v>
      </c>
      <c r="O139" t="s">
        <v>249</v>
      </c>
      <c r="P139" t="s">
        <v>262</v>
      </c>
      <c r="Q139" t="s">
        <v>263</v>
      </c>
      <c r="R139" t="s">
        <v>1007</v>
      </c>
      <c r="T139" t="s">
        <v>899</v>
      </c>
      <c r="U139" t="s">
        <v>854</v>
      </c>
    </row>
    <row r="140" spans="1:21" ht="18.75" x14ac:dyDescent="0.2">
      <c r="B140" s="2"/>
      <c r="L140" t="str">
        <f t="shared" si="4"/>
        <v>var</v>
      </c>
      <c r="M140" t="str">
        <f t="shared" si="5"/>
        <v>yokkk</v>
      </c>
      <c r="N140" s="5">
        <v>138</v>
      </c>
      <c r="O140" t="s">
        <v>249</v>
      </c>
      <c r="P140" t="s">
        <v>578</v>
      </c>
      <c r="Q140" t="s">
        <v>579</v>
      </c>
      <c r="R140" t="s">
        <v>1008</v>
      </c>
      <c r="T140" t="s">
        <v>877</v>
      </c>
      <c r="U140" t="s">
        <v>868</v>
      </c>
    </row>
    <row r="141" spans="1:21" ht="18.75" x14ac:dyDescent="0.2">
      <c r="B141" s="2"/>
      <c r="L141" t="str">
        <f t="shared" si="4"/>
        <v>var</v>
      </c>
      <c r="M141" t="str">
        <f t="shared" si="5"/>
        <v>var</v>
      </c>
      <c r="N141" s="5">
        <v>140</v>
      </c>
      <c r="O141" t="s">
        <v>249</v>
      </c>
      <c r="P141" t="s">
        <v>580</v>
      </c>
      <c r="Q141" t="s">
        <v>10</v>
      </c>
      <c r="R141" t="s">
        <v>1009</v>
      </c>
      <c r="S141" t="s">
        <v>7</v>
      </c>
      <c r="T141" t="s">
        <v>877</v>
      </c>
      <c r="U141" t="s">
        <v>868</v>
      </c>
    </row>
    <row r="142" spans="1:21" ht="18.75" x14ac:dyDescent="0.2">
      <c r="B142" s="2"/>
      <c r="L142" t="str">
        <f t="shared" si="4"/>
        <v>var</v>
      </c>
      <c r="M142" t="str">
        <f t="shared" si="5"/>
        <v>yokkk</v>
      </c>
      <c r="N142" s="5">
        <v>141</v>
      </c>
      <c r="O142" t="s">
        <v>249</v>
      </c>
      <c r="P142" t="s">
        <v>265</v>
      </c>
      <c r="Q142" t="s">
        <v>266</v>
      </c>
      <c r="R142" t="s">
        <v>1010</v>
      </c>
      <c r="S142" t="s">
        <v>149</v>
      </c>
      <c r="T142" t="s">
        <v>722</v>
      </c>
      <c r="U142" t="s">
        <v>875</v>
      </c>
    </row>
    <row r="143" spans="1:21" ht="18.75" x14ac:dyDescent="0.2">
      <c r="B143" s="2"/>
      <c r="L143" t="str">
        <f t="shared" si="4"/>
        <v>var</v>
      </c>
      <c r="M143" t="str">
        <f t="shared" si="5"/>
        <v>yokkk</v>
      </c>
      <c r="N143" s="5">
        <v>142</v>
      </c>
      <c r="O143" t="s">
        <v>249</v>
      </c>
      <c r="P143" t="s">
        <v>581</v>
      </c>
      <c r="Q143" t="s">
        <v>582</v>
      </c>
      <c r="R143" t="s">
        <v>1011</v>
      </c>
      <c r="T143" t="s">
        <v>725</v>
      </c>
      <c r="U143" t="s">
        <v>856</v>
      </c>
    </row>
    <row r="144" spans="1:21" ht="18.75" x14ac:dyDescent="0.2">
      <c r="B144" s="2"/>
      <c r="L144" t="str">
        <f t="shared" si="4"/>
        <v>var</v>
      </c>
      <c r="M144" t="str">
        <f t="shared" si="5"/>
        <v>var</v>
      </c>
      <c r="N144" s="5">
        <v>143</v>
      </c>
      <c r="O144" t="s">
        <v>249</v>
      </c>
      <c r="P144" t="s">
        <v>583</v>
      </c>
      <c r="Q144" t="s">
        <v>584</v>
      </c>
      <c r="R144" t="s">
        <v>1012</v>
      </c>
      <c r="S144" t="s">
        <v>341</v>
      </c>
      <c r="T144">
        <v>0</v>
      </c>
      <c r="U144" t="s">
        <v>860</v>
      </c>
    </row>
    <row r="145" spans="2:21" ht="18.75" x14ac:dyDescent="0.2">
      <c r="B145" s="2"/>
      <c r="L145" t="str">
        <f t="shared" si="4"/>
        <v>var</v>
      </c>
      <c r="M145" t="str">
        <f t="shared" si="5"/>
        <v>var</v>
      </c>
      <c r="N145" s="5">
        <v>144</v>
      </c>
      <c r="O145" t="s">
        <v>249</v>
      </c>
      <c r="P145" t="s">
        <v>267</v>
      </c>
      <c r="Q145" t="s">
        <v>268</v>
      </c>
      <c r="R145" t="s">
        <v>1013</v>
      </c>
      <c r="S145" t="s">
        <v>52</v>
      </c>
      <c r="T145" t="s">
        <v>722</v>
      </c>
      <c r="U145" t="s">
        <v>875</v>
      </c>
    </row>
    <row r="146" spans="2:21" ht="18.75" x14ac:dyDescent="0.2">
      <c r="B146" s="2"/>
      <c r="L146" t="str">
        <f t="shared" si="4"/>
        <v>var</v>
      </c>
      <c r="M146" t="str">
        <f t="shared" si="5"/>
        <v>var</v>
      </c>
      <c r="N146" s="5">
        <v>145</v>
      </c>
      <c r="O146" t="s">
        <v>249</v>
      </c>
      <c r="P146" t="s">
        <v>270</v>
      </c>
      <c r="Q146" t="s">
        <v>184</v>
      </c>
      <c r="R146" t="s">
        <v>1014</v>
      </c>
      <c r="T146" t="s">
        <v>719</v>
      </c>
      <c r="U146" t="s">
        <v>866</v>
      </c>
    </row>
    <row r="147" spans="2:21" ht="18.75" x14ac:dyDescent="0.2">
      <c r="B147" s="2"/>
      <c r="L147" t="str">
        <f t="shared" si="4"/>
        <v>var</v>
      </c>
      <c r="M147" t="str">
        <f t="shared" si="5"/>
        <v>yokkk</v>
      </c>
      <c r="N147" s="5">
        <v>146</v>
      </c>
      <c r="O147" t="s">
        <v>249</v>
      </c>
      <c r="P147" t="s">
        <v>272</v>
      </c>
      <c r="Q147" t="s">
        <v>273</v>
      </c>
      <c r="R147" t="s">
        <v>1015</v>
      </c>
      <c r="T147" t="s">
        <v>719</v>
      </c>
      <c r="U147" t="s">
        <v>866</v>
      </c>
    </row>
    <row r="148" spans="2:21" ht="18.75" x14ac:dyDescent="0.2">
      <c r="B148" s="2"/>
      <c r="L148" t="str">
        <f t="shared" si="4"/>
        <v>var</v>
      </c>
      <c r="M148" t="str">
        <f t="shared" si="5"/>
        <v>yokkk</v>
      </c>
      <c r="N148" s="5">
        <v>147</v>
      </c>
      <c r="O148" t="s">
        <v>249</v>
      </c>
      <c r="P148" t="s">
        <v>291</v>
      </c>
      <c r="Q148" t="s">
        <v>586</v>
      </c>
      <c r="R148" t="s">
        <v>1016</v>
      </c>
      <c r="S148" t="s">
        <v>57</v>
      </c>
      <c r="T148">
        <v>0</v>
      </c>
      <c r="U148" t="s">
        <v>875</v>
      </c>
    </row>
    <row r="149" spans="2:21" ht="18.75" x14ac:dyDescent="0.2">
      <c r="B149" s="2"/>
      <c r="L149" t="str">
        <f t="shared" si="4"/>
        <v>var</v>
      </c>
      <c r="M149" t="str">
        <f t="shared" si="5"/>
        <v>var</v>
      </c>
      <c r="N149" s="5">
        <v>148</v>
      </c>
      <c r="O149" t="s">
        <v>249</v>
      </c>
      <c r="P149" t="s">
        <v>587</v>
      </c>
      <c r="Q149" t="s">
        <v>588</v>
      </c>
      <c r="R149" t="s">
        <v>1017</v>
      </c>
      <c r="T149" t="s">
        <v>858</v>
      </c>
      <c r="U149" t="s">
        <v>856</v>
      </c>
    </row>
    <row r="150" spans="2:21" ht="18.75" x14ac:dyDescent="0.2">
      <c r="B150" s="2"/>
      <c r="L150" t="str">
        <f t="shared" si="4"/>
        <v>var</v>
      </c>
      <c r="M150" t="str">
        <f t="shared" si="5"/>
        <v>var</v>
      </c>
      <c r="N150" s="5">
        <v>149</v>
      </c>
      <c r="O150" t="s">
        <v>249</v>
      </c>
      <c r="P150" t="s">
        <v>589</v>
      </c>
      <c r="Q150" t="s">
        <v>590</v>
      </c>
      <c r="R150" t="s">
        <v>1018</v>
      </c>
      <c r="S150" t="s">
        <v>1019</v>
      </c>
      <c r="T150">
        <v>0</v>
      </c>
      <c r="U150" t="s">
        <v>860</v>
      </c>
    </row>
    <row r="151" spans="2:21" ht="18.75" x14ac:dyDescent="0.2">
      <c r="B151" s="2"/>
      <c r="L151" t="str">
        <f t="shared" si="4"/>
        <v>var</v>
      </c>
      <c r="M151" t="str">
        <f t="shared" si="5"/>
        <v>var</v>
      </c>
      <c r="N151" s="5">
        <v>150</v>
      </c>
      <c r="O151" t="s">
        <v>249</v>
      </c>
      <c r="P151" t="s">
        <v>368</v>
      </c>
      <c r="Q151" t="s">
        <v>539</v>
      </c>
      <c r="R151" t="s">
        <v>1020</v>
      </c>
      <c r="S151" t="s">
        <v>941</v>
      </c>
      <c r="T151">
        <v>0</v>
      </c>
      <c r="U151" t="s">
        <v>856</v>
      </c>
    </row>
    <row r="152" spans="2:21" ht="18.75" x14ac:dyDescent="0.2">
      <c r="B152" s="2"/>
      <c r="L152" t="str">
        <f t="shared" si="4"/>
        <v>var</v>
      </c>
      <c r="M152" t="str">
        <f t="shared" si="5"/>
        <v>var</v>
      </c>
      <c r="N152" s="5">
        <v>151</v>
      </c>
      <c r="O152" t="s">
        <v>249</v>
      </c>
      <c r="P152" t="s">
        <v>592</v>
      </c>
      <c r="Q152" t="s">
        <v>593</v>
      </c>
      <c r="R152" t="s">
        <v>1021</v>
      </c>
      <c r="T152" t="s">
        <v>858</v>
      </c>
      <c r="U152" t="s">
        <v>856</v>
      </c>
    </row>
    <row r="153" spans="2:21" ht="18.75" x14ac:dyDescent="0.2">
      <c r="B153" s="2"/>
      <c r="L153" t="str">
        <f t="shared" si="4"/>
        <v>var</v>
      </c>
      <c r="M153" t="str">
        <f t="shared" si="5"/>
        <v>yokkk</v>
      </c>
      <c r="N153" s="5">
        <v>152</v>
      </c>
      <c r="O153" t="s">
        <v>249</v>
      </c>
      <c r="P153" t="s">
        <v>275</v>
      </c>
      <c r="Q153" t="s">
        <v>276</v>
      </c>
      <c r="R153" t="s">
        <v>1022</v>
      </c>
      <c r="T153" t="s">
        <v>722</v>
      </c>
      <c r="U153" t="s">
        <v>875</v>
      </c>
    </row>
    <row r="154" spans="2:21" ht="18.75" x14ac:dyDescent="0.2">
      <c r="B154" s="2"/>
      <c r="L154" t="str">
        <f t="shared" si="4"/>
        <v>var</v>
      </c>
      <c r="M154" t="str">
        <f t="shared" si="5"/>
        <v>var</v>
      </c>
      <c r="N154" s="5">
        <v>153</v>
      </c>
      <c r="O154" t="s">
        <v>249</v>
      </c>
      <c r="P154" t="s">
        <v>594</v>
      </c>
      <c r="Q154" t="s">
        <v>595</v>
      </c>
      <c r="R154" t="s">
        <v>1023</v>
      </c>
      <c r="S154" t="s">
        <v>57</v>
      </c>
      <c r="T154">
        <v>0</v>
      </c>
      <c r="U154" t="s">
        <v>868</v>
      </c>
    </row>
    <row r="155" spans="2:21" ht="18.75" x14ac:dyDescent="0.2">
      <c r="B155" s="2"/>
      <c r="L155" t="str">
        <f t="shared" si="4"/>
        <v>var</v>
      </c>
      <c r="M155" t="str">
        <f t="shared" si="5"/>
        <v>var</v>
      </c>
      <c r="N155" s="5">
        <v>154</v>
      </c>
      <c r="O155" t="s">
        <v>249</v>
      </c>
      <c r="P155" t="s">
        <v>596</v>
      </c>
      <c r="Q155" t="s">
        <v>597</v>
      </c>
      <c r="R155" t="s">
        <v>1024</v>
      </c>
      <c r="S155" t="s">
        <v>341</v>
      </c>
      <c r="T155">
        <v>0</v>
      </c>
      <c r="U155" t="s">
        <v>860</v>
      </c>
    </row>
    <row r="156" spans="2:21" ht="18.75" x14ac:dyDescent="0.2">
      <c r="B156" s="2"/>
      <c r="L156" t="str">
        <f t="shared" si="4"/>
        <v>var</v>
      </c>
      <c r="M156" t="str">
        <f t="shared" si="5"/>
        <v>var</v>
      </c>
      <c r="N156" s="5">
        <v>155</v>
      </c>
      <c r="O156" t="s">
        <v>249</v>
      </c>
      <c r="P156" t="s">
        <v>277</v>
      </c>
      <c r="Q156" t="s">
        <v>160</v>
      </c>
      <c r="R156" t="s">
        <v>1025</v>
      </c>
      <c r="T156" t="s">
        <v>721</v>
      </c>
      <c r="U156" t="s">
        <v>875</v>
      </c>
    </row>
    <row r="157" spans="2:21" x14ac:dyDescent="0.2">
      <c r="L157" t="str">
        <f t="shared" si="4"/>
        <v>var</v>
      </c>
      <c r="M157" t="str">
        <f t="shared" si="5"/>
        <v>yokkk</v>
      </c>
      <c r="N157" s="5">
        <v>156</v>
      </c>
      <c r="O157" t="s">
        <v>249</v>
      </c>
      <c r="P157" t="s">
        <v>279</v>
      </c>
      <c r="Q157" t="s">
        <v>45</v>
      </c>
      <c r="R157" t="s">
        <v>1026</v>
      </c>
      <c r="T157" t="s">
        <v>899</v>
      </c>
      <c r="U157" t="s">
        <v>854</v>
      </c>
    </row>
    <row r="158" spans="2:21" x14ac:dyDescent="0.2">
      <c r="L158" t="str">
        <f t="shared" si="4"/>
        <v>var</v>
      </c>
      <c r="M158" t="str">
        <f t="shared" si="5"/>
        <v>var</v>
      </c>
      <c r="N158" s="5">
        <v>157</v>
      </c>
      <c r="O158" t="s">
        <v>249</v>
      </c>
      <c r="P158" t="s">
        <v>600</v>
      </c>
      <c r="Q158" t="s">
        <v>601</v>
      </c>
      <c r="R158" t="s">
        <v>1027</v>
      </c>
      <c r="T158" t="s">
        <v>718</v>
      </c>
      <c r="U158" t="s">
        <v>854</v>
      </c>
    </row>
    <row r="159" spans="2:21" x14ac:dyDescent="0.2">
      <c r="L159" t="str">
        <f t="shared" si="4"/>
        <v>var</v>
      </c>
      <c r="M159" t="str">
        <f t="shared" si="5"/>
        <v>yokkk</v>
      </c>
      <c r="N159" s="5">
        <v>158</v>
      </c>
      <c r="O159" t="s">
        <v>249</v>
      </c>
      <c r="P159" t="s">
        <v>485</v>
      </c>
      <c r="Q159" t="s">
        <v>34</v>
      </c>
      <c r="R159" t="s">
        <v>1028</v>
      </c>
      <c r="T159" t="s">
        <v>724</v>
      </c>
      <c r="U159" t="s">
        <v>854</v>
      </c>
    </row>
    <row r="160" spans="2:21" x14ac:dyDescent="0.2">
      <c r="L160" t="str">
        <f t="shared" si="4"/>
        <v>var</v>
      </c>
      <c r="M160" t="str">
        <f t="shared" si="5"/>
        <v>yokkk</v>
      </c>
      <c r="N160" s="5">
        <v>159</v>
      </c>
      <c r="O160" t="s">
        <v>249</v>
      </c>
      <c r="P160" t="s">
        <v>602</v>
      </c>
      <c r="Q160" t="s">
        <v>603</v>
      </c>
      <c r="R160" t="s">
        <v>1029</v>
      </c>
      <c r="T160" t="s">
        <v>719</v>
      </c>
      <c r="U160" t="s">
        <v>866</v>
      </c>
    </row>
    <row r="161" spans="12:21" x14ac:dyDescent="0.2">
      <c r="L161" t="str">
        <f t="shared" si="4"/>
        <v>var</v>
      </c>
      <c r="M161" t="str">
        <f t="shared" si="5"/>
        <v>var</v>
      </c>
      <c r="N161" s="5">
        <v>160</v>
      </c>
      <c r="O161" t="s">
        <v>249</v>
      </c>
      <c r="P161" t="s">
        <v>439</v>
      </c>
      <c r="Q161" t="s">
        <v>604</v>
      </c>
      <c r="R161" t="s">
        <v>1030</v>
      </c>
      <c r="T161" t="s">
        <v>725</v>
      </c>
      <c r="U161" t="s">
        <v>856</v>
      </c>
    </row>
    <row r="162" spans="12:21" x14ac:dyDescent="0.2">
      <c r="L162" t="str">
        <f t="shared" si="4"/>
        <v>var</v>
      </c>
      <c r="M162" t="str">
        <f t="shared" si="5"/>
        <v>var</v>
      </c>
      <c r="N162" s="5">
        <v>161</v>
      </c>
      <c r="O162" t="s">
        <v>249</v>
      </c>
      <c r="P162" t="s">
        <v>280</v>
      </c>
      <c r="Q162" t="s">
        <v>281</v>
      </c>
      <c r="R162" t="s">
        <v>1031</v>
      </c>
      <c r="T162" t="s">
        <v>858</v>
      </c>
      <c r="U162" t="s">
        <v>856</v>
      </c>
    </row>
    <row r="163" spans="12:21" x14ac:dyDescent="0.2">
      <c r="L163" t="str">
        <f t="shared" si="4"/>
        <v>var</v>
      </c>
      <c r="M163" t="str">
        <f t="shared" si="5"/>
        <v>yokkk</v>
      </c>
      <c r="N163" s="5">
        <v>163</v>
      </c>
      <c r="O163" t="s">
        <v>282</v>
      </c>
      <c r="P163" t="s">
        <v>283</v>
      </c>
      <c r="Q163" t="s">
        <v>138</v>
      </c>
      <c r="R163" t="s">
        <v>1032</v>
      </c>
      <c r="T163" t="s">
        <v>719</v>
      </c>
      <c r="U163" t="s">
        <v>866</v>
      </c>
    </row>
    <row r="164" spans="12:21" x14ac:dyDescent="0.2">
      <c r="L164" t="str">
        <f t="shared" si="4"/>
        <v>var</v>
      </c>
      <c r="M164" t="str">
        <f t="shared" si="5"/>
        <v>yokkk</v>
      </c>
      <c r="N164" s="5">
        <v>164</v>
      </c>
      <c r="O164" t="s">
        <v>282</v>
      </c>
      <c r="P164" t="s">
        <v>284</v>
      </c>
      <c r="Q164" t="s">
        <v>285</v>
      </c>
      <c r="R164" t="s">
        <v>1033</v>
      </c>
      <c r="T164" t="s">
        <v>865</v>
      </c>
      <c r="U164" t="s">
        <v>866</v>
      </c>
    </row>
    <row r="165" spans="12:21" x14ac:dyDescent="0.2">
      <c r="L165" t="str">
        <f t="shared" si="4"/>
        <v>var</v>
      </c>
      <c r="M165" t="str">
        <f t="shared" si="5"/>
        <v>var</v>
      </c>
      <c r="N165" s="5">
        <v>165</v>
      </c>
      <c r="O165" t="s">
        <v>282</v>
      </c>
      <c r="P165" t="s">
        <v>606</v>
      </c>
      <c r="Q165" t="s">
        <v>607</v>
      </c>
      <c r="R165" t="s">
        <v>1034</v>
      </c>
      <c r="S165" t="s">
        <v>341</v>
      </c>
      <c r="T165">
        <v>0</v>
      </c>
      <c r="U165" t="s">
        <v>860</v>
      </c>
    </row>
    <row r="166" spans="12:21" x14ac:dyDescent="0.2">
      <c r="L166" t="str">
        <f t="shared" si="4"/>
        <v>var</v>
      </c>
      <c r="M166" t="str">
        <f t="shared" si="5"/>
        <v>var</v>
      </c>
      <c r="N166" s="5">
        <v>166</v>
      </c>
      <c r="O166" t="s">
        <v>282</v>
      </c>
      <c r="P166" t="s">
        <v>270</v>
      </c>
      <c r="Q166" t="s">
        <v>608</v>
      </c>
      <c r="R166" t="s">
        <v>1035</v>
      </c>
      <c r="T166" t="s">
        <v>882</v>
      </c>
      <c r="U166" t="s">
        <v>875</v>
      </c>
    </row>
    <row r="167" spans="12:21" x14ac:dyDescent="0.2">
      <c r="L167" t="str">
        <f t="shared" si="4"/>
        <v>var</v>
      </c>
      <c r="M167" t="str">
        <f t="shared" si="5"/>
        <v>var</v>
      </c>
      <c r="N167" s="5">
        <v>167</v>
      </c>
      <c r="O167" t="s">
        <v>282</v>
      </c>
      <c r="P167" t="s">
        <v>609</v>
      </c>
      <c r="Q167" t="s">
        <v>610</v>
      </c>
      <c r="R167" t="s">
        <v>1036</v>
      </c>
      <c r="T167" t="s">
        <v>882</v>
      </c>
      <c r="U167" t="s">
        <v>875</v>
      </c>
    </row>
    <row r="168" spans="12:21" x14ac:dyDescent="0.2">
      <c r="L168" t="str">
        <f t="shared" si="4"/>
        <v>var</v>
      </c>
      <c r="M168" t="str">
        <f t="shared" si="5"/>
        <v>yokkk</v>
      </c>
      <c r="N168" s="5">
        <v>168</v>
      </c>
      <c r="O168" t="s">
        <v>282</v>
      </c>
      <c r="P168" t="s">
        <v>286</v>
      </c>
      <c r="Q168" t="s">
        <v>287</v>
      </c>
      <c r="R168" t="s">
        <v>1037</v>
      </c>
      <c r="T168" t="s">
        <v>871</v>
      </c>
      <c r="U168" t="s">
        <v>856</v>
      </c>
    </row>
    <row r="169" spans="12:21" x14ac:dyDescent="0.2">
      <c r="L169" t="str">
        <f t="shared" si="4"/>
        <v>var</v>
      </c>
      <c r="M169" t="str">
        <f t="shared" si="5"/>
        <v>yokkk</v>
      </c>
      <c r="N169" s="5">
        <v>169</v>
      </c>
      <c r="O169" t="s">
        <v>282</v>
      </c>
      <c r="P169" t="s">
        <v>289</v>
      </c>
      <c r="Q169" t="s">
        <v>612</v>
      </c>
      <c r="R169" t="s">
        <v>1038</v>
      </c>
      <c r="S169" t="s">
        <v>149</v>
      </c>
      <c r="T169" t="s">
        <v>871</v>
      </c>
      <c r="U169" t="s">
        <v>856</v>
      </c>
    </row>
    <row r="170" spans="12:21" x14ac:dyDescent="0.2">
      <c r="L170" t="str">
        <f t="shared" si="4"/>
        <v>var</v>
      </c>
      <c r="M170" t="str">
        <f t="shared" si="5"/>
        <v>var</v>
      </c>
      <c r="N170" s="5">
        <v>170</v>
      </c>
      <c r="O170" t="s">
        <v>282</v>
      </c>
      <c r="P170" t="s">
        <v>613</v>
      </c>
      <c r="Q170" t="s">
        <v>614</v>
      </c>
      <c r="R170" t="s">
        <v>1039</v>
      </c>
      <c r="T170">
        <v>0</v>
      </c>
      <c r="U170">
        <v>0</v>
      </c>
    </row>
    <row r="171" spans="12:21" x14ac:dyDescent="0.2">
      <c r="L171" t="str">
        <f t="shared" si="4"/>
        <v>var</v>
      </c>
      <c r="M171" t="str">
        <f t="shared" si="5"/>
        <v>yokkk</v>
      </c>
      <c r="N171" s="5">
        <v>171</v>
      </c>
      <c r="O171" t="s">
        <v>290</v>
      </c>
      <c r="P171" t="s">
        <v>615</v>
      </c>
      <c r="Q171" t="s">
        <v>616</v>
      </c>
      <c r="R171" t="s">
        <v>1040</v>
      </c>
      <c r="S171" t="s">
        <v>57</v>
      </c>
      <c r="T171">
        <v>0</v>
      </c>
      <c r="U171" t="s">
        <v>866</v>
      </c>
    </row>
    <row r="172" spans="12:21" x14ac:dyDescent="0.2">
      <c r="L172" t="str">
        <f t="shared" si="4"/>
        <v>var</v>
      </c>
      <c r="M172" t="str">
        <f t="shared" si="5"/>
        <v>yokkk</v>
      </c>
      <c r="N172" s="5">
        <v>172</v>
      </c>
      <c r="O172" t="s">
        <v>290</v>
      </c>
      <c r="P172" t="s">
        <v>291</v>
      </c>
      <c r="Q172" t="s">
        <v>292</v>
      </c>
      <c r="R172" t="s">
        <v>1041</v>
      </c>
      <c r="T172" t="s">
        <v>719</v>
      </c>
      <c r="U172" t="s">
        <v>866</v>
      </c>
    </row>
    <row r="173" spans="12:21" x14ac:dyDescent="0.2">
      <c r="L173" t="str">
        <f t="shared" si="4"/>
        <v>var</v>
      </c>
      <c r="M173" t="str">
        <f t="shared" si="5"/>
        <v>yokkk</v>
      </c>
      <c r="N173" s="5">
        <v>173</v>
      </c>
      <c r="O173" t="s">
        <v>290</v>
      </c>
      <c r="P173" t="s">
        <v>293</v>
      </c>
      <c r="Q173" t="s">
        <v>294</v>
      </c>
      <c r="R173" t="s">
        <v>1042</v>
      </c>
      <c r="T173" t="s">
        <v>865</v>
      </c>
      <c r="U173" t="s">
        <v>866</v>
      </c>
    </row>
    <row r="174" spans="12:21" x14ac:dyDescent="0.2">
      <c r="L174" t="str">
        <f t="shared" si="4"/>
        <v>var</v>
      </c>
      <c r="M174" t="str">
        <f t="shared" si="5"/>
        <v>yokkk</v>
      </c>
      <c r="N174" s="5">
        <v>174</v>
      </c>
      <c r="O174" t="s">
        <v>290</v>
      </c>
      <c r="P174" t="s">
        <v>124</v>
      </c>
      <c r="Q174" t="s">
        <v>14</v>
      </c>
      <c r="R174" t="s">
        <v>1043</v>
      </c>
      <c r="S174" t="s">
        <v>7</v>
      </c>
      <c r="T174" t="s">
        <v>899</v>
      </c>
      <c r="U174" t="s">
        <v>854</v>
      </c>
    </row>
    <row r="175" spans="12:21" x14ac:dyDescent="0.2">
      <c r="L175" t="str">
        <f t="shared" si="4"/>
        <v>var</v>
      </c>
      <c r="M175" t="str">
        <f t="shared" si="5"/>
        <v>var</v>
      </c>
      <c r="N175" s="5">
        <v>175</v>
      </c>
      <c r="O175" t="s">
        <v>290</v>
      </c>
      <c r="P175" t="s">
        <v>617</v>
      </c>
      <c r="Q175" t="s">
        <v>618</v>
      </c>
      <c r="R175" t="s">
        <v>1044</v>
      </c>
      <c r="T175" t="s">
        <v>899</v>
      </c>
      <c r="U175" t="s">
        <v>854</v>
      </c>
    </row>
    <row r="176" spans="12:21" x14ac:dyDescent="0.2">
      <c r="L176" t="str">
        <f t="shared" si="4"/>
        <v>var</v>
      </c>
      <c r="M176" t="str">
        <f t="shared" si="5"/>
        <v>var</v>
      </c>
      <c r="N176" s="5">
        <v>176</v>
      </c>
      <c r="O176" t="s">
        <v>290</v>
      </c>
      <c r="P176" t="s">
        <v>439</v>
      </c>
      <c r="Q176" t="s">
        <v>619</v>
      </c>
      <c r="R176" t="s">
        <v>1045</v>
      </c>
      <c r="S176" t="s">
        <v>341</v>
      </c>
      <c r="T176">
        <v>0</v>
      </c>
      <c r="U176" t="s">
        <v>860</v>
      </c>
    </row>
    <row r="177" spans="12:21" x14ac:dyDescent="0.2">
      <c r="L177" t="str">
        <f t="shared" si="4"/>
        <v>var</v>
      </c>
      <c r="M177" t="str">
        <f t="shared" si="5"/>
        <v>var</v>
      </c>
      <c r="N177" s="5">
        <v>177</v>
      </c>
      <c r="O177" t="s">
        <v>297</v>
      </c>
      <c r="P177" t="s">
        <v>298</v>
      </c>
      <c r="Q177" t="s">
        <v>299</v>
      </c>
      <c r="R177" t="s">
        <v>1046</v>
      </c>
      <c r="T177" t="s">
        <v>877</v>
      </c>
      <c r="U177" t="s">
        <v>868</v>
      </c>
    </row>
    <row r="178" spans="12:21" x14ac:dyDescent="0.2">
      <c r="L178" t="str">
        <f t="shared" si="4"/>
        <v>var</v>
      </c>
      <c r="M178" t="str">
        <f t="shared" si="5"/>
        <v>yokkk</v>
      </c>
      <c r="N178" s="5">
        <v>178</v>
      </c>
      <c r="O178" t="s">
        <v>297</v>
      </c>
      <c r="P178" t="s">
        <v>439</v>
      </c>
      <c r="Q178" t="s">
        <v>440</v>
      </c>
      <c r="R178" t="s">
        <v>1047</v>
      </c>
      <c r="T178" t="s">
        <v>718</v>
      </c>
      <c r="U178" t="s">
        <v>854</v>
      </c>
    </row>
    <row r="179" spans="12:21" x14ac:dyDescent="0.2">
      <c r="L179" t="str">
        <f t="shared" si="4"/>
        <v>var</v>
      </c>
      <c r="M179" t="str">
        <f t="shared" si="5"/>
        <v>yokkk</v>
      </c>
      <c r="N179" s="5">
        <v>179</v>
      </c>
      <c r="O179" t="s">
        <v>214</v>
      </c>
      <c r="P179" t="s">
        <v>301</v>
      </c>
      <c r="Q179" t="s">
        <v>302</v>
      </c>
      <c r="R179" t="s">
        <v>1048</v>
      </c>
      <c r="T179" t="s">
        <v>718</v>
      </c>
      <c r="U179" t="s">
        <v>854</v>
      </c>
    </row>
    <row r="180" spans="12:21" x14ac:dyDescent="0.2">
      <c r="L180" t="str">
        <f t="shared" si="4"/>
        <v>var</v>
      </c>
      <c r="M180" t="str">
        <f t="shared" si="5"/>
        <v>yokkk</v>
      </c>
      <c r="N180" s="5">
        <v>180</v>
      </c>
      <c r="O180" t="s">
        <v>214</v>
      </c>
      <c r="P180" t="s">
        <v>325</v>
      </c>
      <c r="Q180" t="s">
        <v>396</v>
      </c>
      <c r="R180" t="s">
        <v>1049</v>
      </c>
      <c r="T180" t="s">
        <v>725</v>
      </c>
      <c r="U180" t="s">
        <v>856</v>
      </c>
    </row>
    <row r="181" spans="12:21" x14ac:dyDescent="0.2">
      <c r="L181" t="str">
        <f t="shared" si="4"/>
        <v>yokkk</v>
      </c>
      <c r="M181" t="str">
        <f t="shared" si="5"/>
        <v>var</v>
      </c>
      <c r="N181" s="5">
        <v>181</v>
      </c>
      <c r="O181" t="s">
        <v>621</v>
      </c>
      <c r="P181" t="s">
        <v>423</v>
      </c>
      <c r="Q181" t="s">
        <v>14</v>
      </c>
      <c r="R181" t="s">
        <v>1050</v>
      </c>
      <c r="T181" t="s">
        <v>865</v>
      </c>
      <c r="U181" t="s">
        <v>866</v>
      </c>
    </row>
    <row r="182" spans="12:21" x14ac:dyDescent="0.2">
      <c r="L182" t="str">
        <f t="shared" si="4"/>
        <v>yokkk</v>
      </c>
      <c r="M182" t="str">
        <f t="shared" si="5"/>
        <v>yokkk</v>
      </c>
      <c r="N182" s="5">
        <v>182</v>
      </c>
      <c r="O182" t="s">
        <v>621</v>
      </c>
      <c r="P182" t="s">
        <v>291</v>
      </c>
      <c r="Q182" t="s">
        <v>622</v>
      </c>
      <c r="R182" t="s">
        <v>1051</v>
      </c>
      <c r="S182" t="s">
        <v>57</v>
      </c>
      <c r="T182">
        <v>0</v>
      </c>
      <c r="U182" t="s">
        <v>854</v>
      </c>
    </row>
    <row r="183" spans="12:21" x14ac:dyDescent="0.2">
      <c r="L183" t="str">
        <f t="shared" si="4"/>
        <v>var</v>
      </c>
      <c r="M183" t="str">
        <f t="shared" si="5"/>
        <v>yokkk</v>
      </c>
      <c r="N183" s="5">
        <v>183</v>
      </c>
      <c r="O183" t="s">
        <v>304</v>
      </c>
      <c r="P183" t="s">
        <v>77</v>
      </c>
      <c r="Q183" t="s">
        <v>104</v>
      </c>
      <c r="R183" t="s">
        <v>1052</v>
      </c>
      <c r="T183" t="s">
        <v>724</v>
      </c>
      <c r="U183" t="s">
        <v>854</v>
      </c>
    </row>
    <row r="184" spans="12:21" x14ac:dyDescent="0.2">
      <c r="L184" t="str">
        <f t="shared" si="4"/>
        <v>var</v>
      </c>
      <c r="M184" t="str">
        <f t="shared" si="5"/>
        <v>var</v>
      </c>
      <c r="N184" s="5">
        <v>184</v>
      </c>
      <c r="O184" t="s">
        <v>304</v>
      </c>
      <c r="P184" t="s">
        <v>623</v>
      </c>
      <c r="Q184" t="s">
        <v>624</v>
      </c>
      <c r="R184" t="s">
        <v>1053</v>
      </c>
      <c r="T184" t="s">
        <v>899</v>
      </c>
      <c r="U184" t="s">
        <v>854</v>
      </c>
    </row>
    <row r="185" spans="12:21" x14ac:dyDescent="0.2">
      <c r="L185" t="str">
        <f t="shared" si="4"/>
        <v>var</v>
      </c>
      <c r="M185" t="str">
        <f t="shared" si="5"/>
        <v>var</v>
      </c>
      <c r="N185" s="5">
        <v>185</v>
      </c>
      <c r="O185" t="s">
        <v>306</v>
      </c>
      <c r="P185" t="s">
        <v>625</v>
      </c>
      <c r="Q185" t="s">
        <v>82</v>
      </c>
      <c r="R185" t="s">
        <v>1054</v>
      </c>
      <c r="S185" t="s">
        <v>57</v>
      </c>
      <c r="T185">
        <v>0</v>
      </c>
      <c r="U185" t="s">
        <v>856</v>
      </c>
    </row>
    <row r="186" spans="12:21" x14ac:dyDescent="0.2">
      <c r="L186" t="str">
        <f t="shared" si="4"/>
        <v>var</v>
      </c>
      <c r="M186" t="str">
        <f t="shared" si="5"/>
        <v>yokkk</v>
      </c>
      <c r="N186" s="5">
        <v>186</v>
      </c>
      <c r="O186" t="s">
        <v>306</v>
      </c>
      <c r="P186" t="s">
        <v>307</v>
      </c>
      <c r="Q186" t="s">
        <v>308</v>
      </c>
      <c r="R186" t="s">
        <v>1055</v>
      </c>
      <c r="S186" t="s">
        <v>52</v>
      </c>
      <c r="T186" t="s">
        <v>724</v>
      </c>
      <c r="U186" t="s">
        <v>854</v>
      </c>
    </row>
    <row r="187" spans="12:21" x14ac:dyDescent="0.2">
      <c r="L187" t="str">
        <f t="shared" si="4"/>
        <v>var</v>
      </c>
      <c r="M187" t="str">
        <f t="shared" si="5"/>
        <v>var</v>
      </c>
      <c r="N187" s="5">
        <v>187</v>
      </c>
      <c r="O187" t="s">
        <v>306</v>
      </c>
      <c r="P187" t="s">
        <v>626</v>
      </c>
      <c r="Q187" t="s">
        <v>627</v>
      </c>
      <c r="R187" t="s">
        <v>1056</v>
      </c>
      <c r="T187" t="s">
        <v>865</v>
      </c>
      <c r="U187" t="s">
        <v>866</v>
      </c>
    </row>
    <row r="188" spans="12:21" x14ac:dyDescent="0.2">
      <c r="L188" t="str">
        <f t="shared" si="4"/>
        <v>var</v>
      </c>
      <c r="M188" t="str">
        <f t="shared" si="5"/>
        <v>yokkk</v>
      </c>
      <c r="N188" s="5">
        <v>188</v>
      </c>
      <c r="O188" t="s">
        <v>306</v>
      </c>
      <c r="P188" t="s">
        <v>628</v>
      </c>
      <c r="Q188" t="s">
        <v>539</v>
      </c>
      <c r="R188" t="s">
        <v>1057</v>
      </c>
      <c r="S188" t="s">
        <v>341</v>
      </c>
      <c r="T188">
        <v>0</v>
      </c>
      <c r="U188" t="s">
        <v>860</v>
      </c>
    </row>
    <row r="189" spans="12:21" x14ac:dyDescent="0.2">
      <c r="L189" t="str">
        <f t="shared" si="4"/>
        <v>var</v>
      </c>
      <c r="M189" t="str">
        <f t="shared" si="5"/>
        <v>yokkk</v>
      </c>
      <c r="N189" s="5">
        <v>189</v>
      </c>
      <c r="O189" t="s">
        <v>306</v>
      </c>
      <c r="P189" t="s">
        <v>309</v>
      </c>
      <c r="Q189" t="s">
        <v>310</v>
      </c>
      <c r="R189" t="s">
        <v>1058</v>
      </c>
      <c r="T189" t="s">
        <v>720</v>
      </c>
      <c r="U189" t="s">
        <v>868</v>
      </c>
    </row>
    <row r="190" spans="12:21" x14ac:dyDescent="0.2">
      <c r="L190" t="str">
        <f t="shared" si="4"/>
        <v>var</v>
      </c>
      <c r="M190" t="str">
        <f t="shared" si="5"/>
        <v>var</v>
      </c>
      <c r="N190" s="5">
        <v>190</v>
      </c>
      <c r="O190" t="s">
        <v>306</v>
      </c>
      <c r="P190" t="s">
        <v>68</v>
      </c>
      <c r="Q190" t="s">
        <v>629</v>
      </c>
      <c r="R190" t="s">
        <v>1059</v>
      </c>
      <c r="T190" t="s">
        <v>723</v>
      </c>
      <c r="U190" t="s">
        <v>868</v>
      </c>
    </row>
    <row r="191" spans="12:21" x14ac:dyDescent="0.2">
      <c r="L191" t="str">
        <f t="shared" si="4"/>
        <v>yokkk</v>
      </c>
      <c r="M191" t="str">
        <f t="shared" si="5"/>
        <v>yokkk</v>
      </c>
      <c r="N191" s="5">
        <v>191</v>
      </c>
      <c r="O191" t="s">
        <v>630</v>
      </c>
      <c r="P191" t="s">
        <v>631</v>
      </c>
      <c r="Q191" t="s">
        <v>632</v>
      </c>
      <c r="R191" t="s">
        <v>1060</v>
      </c>
      <c r="S191" t="s">
        <v>7</v>
      </c>
      <c r="T191" t="s">
        <v>882</v>
      </c>
      <c r="U191" t="s">
        <v>875</v>
      </c>
    </row>
    <row r="192" spans="12:21" x14ac:dyDescent="0.2">
      <c r="L192" t="str">
        <f t="shared" si="4"/>
        <v>var</v>
      </c>
      <c r="M192" t="str">
        <f t="shared" si="5"/>
        <v>yokkk</v>
      </c>
      <c r="N192" s="5">
        <v>192</v>
      </c>
      <c r="O192" t="s">
        <v>312</v>
      </c>
      <c r="P192" t="s">
        <v>313</v>
      </c>
      <c r="Q192" t="s">
        <v>314</v>
      </c>
      <c r="R192" t="s">
        <v>1061</v>
      </c>
      <c r="S192" t="s">
        <v>7</v>
      </c>
      <c r="T192" t="s">
        <v>721</v>
      </c>
      <c r="U192" t="s">
        <v>875</v>
      </c>
    </row>
    <row r="193" spans="12:21" x14ac:dyDescent="0.2">
      <c r="L193" t="str">
        <f t="shared" si="4"/>
        <v>yokkk</v>
      </c>
      <c r="M193" t="str">
        <f t="shared" si="5"/>
        <v>yokkk</v>
      </c>
      <c r="N193" s="5">
        <v>193</v>
      </c>
      <c r="O193" t="s">
        <v>316</v>
      </c>
      <c r="P193" t="s">
        <v>317</v>
      </c>
      <c r="Q193" t="s">
        <v>82</v>
      </c>
      <c r="R193" t="s">
        <v>1062</v>
      </c>
      <c r="T193" t="s">
        <v>882</v>
      </c>
      <c r="U193" t="s">
        <v>875</v>
      </c>
    </row>
    <row r="194" spans="12:21" x14ac:dyDescent="0.2">
      <c r="L194" t="str">
        <f t="shared" si="4"/>
        <v>yokkk</v>
      </c>
      <c r="M194" t="str">
        <f t="shared" si="5"/>
        <v>var</v>
      </c>
      <c r="N194" s="5">
        <v>194</v>
      </c>
      <c r="O194" t="s">
        <v>633</v>
      </c>
      <c r="P194" t="s">
        <v>634</v>
      </c>
      <c r="Q194" t="s">
        <v>635</v>
      </c>
      <c r="R194" t="s">
        <v>1063</v>
      </c>
      <c r="T194" t="s">
        <v>722</v>
      </c>
      <c r="U194" t="s">
        <v>875</v>
      </c>
    </row>
    <row r="195" spans="12:21" x14ac:dyDescent="0.2">
      <c r="L195" t="str">
        <f t="shared" ref="L195:L258" si="6">IF(COUNTIF(C:C,O195),"var","yokkk")</f>
        <v>yokkk</v>
      </c>
      <c r="M195" t="str">
        <f t="shared" ref="M195:M258" si="7">IF(COUNTIF(A:A,N195),"var","yokkk")</f>
        <v>yokkk</v>
      </c>
      <c r="N195" s="5">
        <v>195</v>
      </c>
      <c r="O195" t="s">
        <v>633</v>
      </c>
      <c r="P195" t="s">
        <v>636</v>
      </c>
      <c r="Q195" t="s">
        <v>637</v>
      </c>
      <c r="R195" t="s">
        <v>1064</v>
      </c>
      <c r="T195" t="s">
        <v>721</v>
      </c>
      <c r="U195" t="s">
        <v>875</v>
      </c>
    </row>
    <row r="196" spans="12:21" x14ac:dyDescent="0.2">
      <c r="L196" t="str">
        <f t="shared" si="6"/>
        <v>var</v>
      </c>
      <c r="M196" t="str">
        <f t="shared" si="7"/>
        <v>var</v>
      </c>
      <c r="N196" s="5">
        <v>196</v>
      </c>
      <c r="O196" t="s">
        <v>319</v>
      </c>
      <c r="P196" t="s">
        <v>196</v>
      </c>
      <c r="Q196" t="s">
        <v>320</v>
      </c>
      <c r="R196" t="s">
        <v>1065</v>
      </c>
      <c r="T196" t="s">
        <v>877</v>
      </c>
      <c r="U196" t="s">
        <v>868</v>
      </c>
    </row>
    <row r="197" spans="12:21" x14ac:dyDescent="0.2">
      <c r="L197" t="str">
        <f t="shared" si="6"/>
        <v>var</v>
      </c>
      <c r="M197" t="str">
        <f t="shared" si="7"/>
        <v>yokkk</v>
      </c>
      <c r="N197" s="5">
        <v>197</v>
      </c>
      <c r="O197" t="s">
        <v>319</v>
      </c>
      <c r="P197" t="s">
        <v>159</v>
      </c>
      <c r="Q197" t="s">
        <v>638</v>
      </c>
      <c r="R197" t="s">
        <v>1066</v>
      </c>
      <c r="T197" t="s">
        <v>858</v>
      </c>
      <c r="U197" t="s">
        <v>856</v>
      </c>
    </row>
    <row r="198" spans="12:21" x14ac:dyDescent="0.2">
      <c r="L198" t="str">
        <f t="shared" si="6"/>
        <v>var</v>
      </c>
      <c r="M198" t="str">
        <f t="shared" si="7"/>
        <v>yokkk</v>
      </c>
      <c r="N198" s="5">
        <v>198</v>
      </c>
      <c r="O198" t="s">
        <v>319</v>
      </c>
      <c r="P198" t="s">
        <v>322</v>
      </c>
      <c r="Q198" t="s">
        <v>323</v>
      </c>
      <c r="R198" t="s">
        <v>1067</v>
      </c>
      <c r="T198" t="s">
        <v>880</v>
      </c>
      <c r="U198" t="s">
        <v>866</v>
      </c>
    </row>
    <row r="199" spans="12:21" x14ac:dyDescent="0.2">
      <c r="L199" t="str">
        <f t="shared" si="6"/>
        <v>var</v>
      </c>
      <c r="M199" t="str">
        <f t="shared" si="7"/>
        <v>yokkk</v>
      </c>
      <c r="N199" s="5">
        <v>199</v>
      </c>
      <c r="O199" t="s">
        <v>319</v>
      </c>
      <c r="P199" t="s">
        <v>325</v>
      </c>
      <c r="Q199" t="s">
        <v>326</v>
      </c>
      <c r="R199" t="s">
        <v>1068</v>
      </c>
      <c r="T199" t="s">
        <v>718</v>
      </c>
      <c r="U199" t="s">
        <v>854</v>
      </c>
    </row>
    <row r="200" spans="12:21" x14ac:dyDescent="0.2">
      <c r="L200" t="str">
        <f t="shared" si="6"/>
        <v>var</v>
      </c>
      <c r="M200" t="str">
        <f t="shared" si="7"/>
        <v>yokkk</v>
      </c>
      <c r="N200" s="5">
        <v>200</v>
      </c>
      <c r="O200" t="s">
        <v>319</v>
      </c>
      <c r="P200" t="s">
        <v>639</v>
      </c>
      <c r="Q200" t="s">
        <v>640</v>
      </c>
      <c r="R200" t="s">
        <v>1069</v>
      </c>
      <c r="T200" t="s">
        <v>724</v>
      </c>
      <c r="U200" t="s">
        <v>854</v>
      </c>
    </row>
    <row r="201" spans="12:21" x14ac:dyDescent="0.2">
      <c r="L201" t="str">
        <f t="shared" si="6"/>
        <v>var</v>
      </c>
      <c r="M201" t="str">
        <f t="shared" si="7"/>
        <v>yokkk</v>
      </c>
      <c r="N201" s="5">
        <v>201</v>
      </c>
      <c r="O201" t="s">
        <v>319</v>
      </c>
      <c r="P201" t="s">
        <v>501</v>
      </c>
      <c r="Q201" t="s">
        <v>641</v>
      </c>
      <c r="R201" t="s">
        <v>1070</v>
      </c>
      <c r="T201" t="s">
        <v>725</v>
      </c>
      <c r="U201" t="s">
        <v>856</v>
      </c>
    </row>
    <row r="202" spans="12:21" x14ac:dyDescent="0.2">
      <c r="L202" t="str">
        <f t="shared" si="6"/>
        <v>var</v>
      </c>
      <c r="M202" t="str">
        <f t="shared" si="7"/>
        <v>yokkk</v>
      </c>
      <c r="N202" s="5">
        <v>202</v>
      </c>
      <c r="O202" t="s">
        <v>319</v>
      </c>
      <c r="P202" t="s">
        <v>642</v>
      </c>
      <c r="Q202" t="s">
        <v>172</v>
      </c>
      <c r="R202" t="s">
        <v>1071</v>
      </c>
      <c r="T202" t="s">
        <v>858</v>
      </c>
      <c r="U202" t="s">
        <v>856</v>
      </c>
    </row>
    <row r="203" spans="12:21" x14ac:dyDescent="0.2">
      <c r="L203" t="str">
        <f t="shared" si="6"/>
        <v>var</v>
      </c>
      <c r="M203" t="str">
        <f t="shared" si="7"/>
        <v>yokkk</v>
      </c>
      <c r="N203" s="5">
        <v>203</v>
      </c>
      <c r="O203" t="s">
        <v>327</v>
      </c>
      <c r="P203" t="s">
        <v>643</v>
      </c>
      <c r="Q203" t="s">
        <v>10</v>
      </c>
      <c r="R203" t="s">
        <v>1072</v>
      </c>
      <c r="T203" t="s">
        <v>877</v>
      </c>
      <c r="U203" t="s">
        <v>868</v>
      </c>
    </row>
    <row r="204" spans="12:21" x14ac:dyDescent="0.2">
      <c r="L204" t="str">
        <f t="shared" si="6"/>
        <v>var</v>
      </c>
      <c r="M204" t="str">
        <f t="shared" si="7"/>
        <v>var</v>
      </c>
      <c r="N204" s="5">
        <v>204</v>
      </c>
      <c r="O204" t="s">
        <v>327</v>
      </c>
      <c r="P204" t="s">
        <v>644</v>
      </c>
      <c r="Q204" t="s">
        <v>645</v>
      </c>
      <c r="R204" t="s">
        <v>1073</v>
      </c>
      <c r="S204" t="s">
        <v>57</v>
      </c>
      <c r="T204">
        <v>0</v>
      </c>
      <c r="U204" t="s">
        <v>856</v>
      </c>
    </row>
    <row r="205" spans="12:21" x14ac:dyDescent="0.2">
      <c r="L205" t="str">
        <f t="shared" si="6"/>
        <v>var</v>
      </c>
      <c r="M205" t="str">
        <f t="shared" si="7"/>
        <v>var</v>
      </c>
      <c r="N205" s="5">
        <v>205</v>
      </c>
      <c r="O205" t="s">
        <v>327</v>
      </c>
      <c r="P205" t="s">
        <v>646</v>
      </c>
      <c r="Q205" t="s">
        <v>647</v>
      </c>
      <c r="R205" t="s">
        <v>1074</v>
      </c>
      <c r="T205" t="s">
        <v>858</v>
      </c>
      <c r="U205" t="s">
        <v>856</v>
      </c>
    </row>
    <row r="206" spans="12:21" x14ac:dyDescent="0.2">
      <c r="L206" t="str">
        <f t="shared" si="6"/>
        <v>var</v>
      </c>
      <c r="M206" t="str">
        <f t="shared" si="7"/>
        <v>var</v>
      </c>
      <c r="N206" s="5">
        <v>206</v>
      </c>
      <c r="O206" t="s">
        <v>327</v>
      </c>
      <c r="P206" t="s">
        <v>328</v>
      </c>
      <c r="Q206" t="s">
        <v>65</v>
      </c>
      <c r="R206" t="s">
        <v>1075</v>
      </c>
      <c r="T206" t="s">
        <v>719</v>
      </c>
      <c r="U206" t="s">
        <v>866</v>
      </c>
    </row>
    <row r="207" spans="12:21" x14ac:dyDescent="0.2">
      <c r="L207" t="str">
        <f t="shared" si="6"/>
        <v>var</v>
      </c>
      <c r="M207" t="str">
        <f t="shared" si="7"/>
        <v>yokkk</v>
      </c>
      <c r="N207" s="5">
        <v>207</v>
      </c>
      <c r="O207" t="s">
        <v>327</v>
      </c>
      <c r="P207" t="s">
        <v>329</v>
      </c>
      <c r="Q207" t="s">
        <v>330</v>
      </c>
      <c r="R207" t="s">
        <v>1076</v>
      </c>
      <c r="T207" t="s">
        <v>865</v>
      </c>
      <c r="U207" t="s">
        <v>866</v>
      </c>
    </row>
    <row r="208" spans="12:21" x14ac:dyDescent="0.2">
      <c r="L208" t="str">
        <f t="shared" si="6"/>
        <v>var</v>
      </c>
      <c r="M208" t="str">
        <f t="shared" si="7"/>
        <v>var</v>
      </c>
      <c r="N208" s="5">
        <v>208</v>
      </c>
      <c r="O208" t="s">
        <v>327</v>
      </c>
      <c r="P208" t="s">
        <v>332</v>
      </c>
      <c r="Q208" t="s">
        <v>333</v>
      </c>
      <c r="R208" t="s">
        <v>1077</v>
      </c>
      <c r="T208" t="s">
        <v>723</v>
      </c>
      <c r="U208" t="s">
        <v>868</v>
      </c>
    </row>
    <row r="209" spans="12:21" x14ac:dyDescent="0.2">
      <c r="L209" t="str">
        <f t="shared" si="6"/>
        <v>var</v>
      </c>
      <c r="M209" t="str">
        <f t="shared" si="7"/>
        <v>yokkk</v>
      </c>
      <c r="N209" s="5">
        <v>209</v>
      </c>
      <c r="O209" t="s">
        <v>327</v>
      </c>
      <c r="P209" t="s">
        <v>124</v>
      </c>
      <c r="Q209" t="s">
        <v>334</v>
      </c>
      <c r="R209" t="s">
        <v>1078</v>
      </c>
      <c r="T209" t="s">
        <v>720</v>
      </c>
      <c r="U209" t="s">
        <v>868</v>
      </c>
    </row>
    <row r="210" spans="12:21" x14ac:dyDescent="0.2">
      <c r="L210" t="str">
        <f t="shared" si="6"/>
        <v>var</v>
      </c>
      <c r="M210" t="str">
        <f t="shared" si="7"/>
        <v>yokkk</v>
      </c>
      <c r="N210" s="5">
        <v>210</v>
      </c>
      <c r="O210" t="s">
        <v>327</v>
      </c>
      <c r="P210" t="s">
        <v>335</v>
      </c>
      <c r="Q210" t="s">
        <v>336</v>
      </c>
      <c r="R210" t="s">
        <v>1079</v>
      </c>
      <c r="T210" t="s">
        <v>871</v>
      </c>
      <c r="U210" t="s">
        <v>856</v>
      </c>
    </row>
    <row r="211" spans="12:21" x14ac:dyDescent="0.2">
      <c r="L211" t="str">
        <f t="shared" si="6"/>
        <v>var</v>
      </c>
      <c r="M211" t="str">
        <f t="shared" si="7"/>
        <v>var</v>
      </c>
      <c r="N211" s="5">
        <v>211</v>
      </c>
      <c r="O211" t="s">
        <v>327</v>
      </c>
      <c r="P211" t="s">
        <v>337</v>
      </c>
      <c r="Q211" t="s">
        <v>14</v>
      </c>
      <c r="R211" t="s">
        <v>1080</v>
      </c>
      <c r="T211" t="s">
        <v>722</v>
      </c>
      <c r="U211" t="s">
        <v>875</v>
      </c>
    </row>
    <row r="212" spans="12:21" x14ac:dyDescent="0.2">
      <c r="L212" t="str">
        <f t="shared" si="6"/>
        <v>var</v>
      </c>
      <c r="M212" t="str">
        <f t="shared" si="7"/>
        <v>var</v>
      </c>
      <c r="N212" s="5">
        <v>212</v>
      </c>
      <c r="O212" t="s">
        <v>327</v>
      </c>
      <c r="P212" t="s">
        <v>339</v>
      </c>
      <c r="Q212" t="s">
        <v>340</v>
      </c>
      <c r="R212" t="s">
        <v>1081</v>
      </c>
      <c r="S212" t="s">
        <v>341</v>
      </c>
      <c r="T212">
        <v>0</v>
      </c>
      <c r="U212" t="s">
        <v>860</v>
      </c>
    </row>
    <row r="213" spans="12:21" x14ac:dyDescent="0.2">
      <c r="L213" t="str">
        <f t="shared" si="6"/>
        <v>var</v>
      </c>
      <c r="M213" t="str">
        <f t="shared" si="7"/>
        <v>var</v>
      </c>
      <c r="N213" s="5">
        <v>213</v>
      </c>
      <c r="O213" t="s">
        <v>342</v>
      </c>
      <c r="P213" t="s">
        <v>343</v>
      </c>
      <c r="Q213" t="s">
        <v>285</v>
      </c>
      <c r="R213" t="s">
        <v>1082</v>
      </c>
      <c r="T213" t="s">
        <v>722</v>
      </c>
      <c r="U213" t="s">
        <v>875</v>
      </c>
    </row>
    <row r="214" spans="12:21" x14ac:dyDescent="0.2">
      <c r="L214" t="str">
        <f t="shared" si="6"/>
        <v>var</v>
      </c>
      <c r="M214" t="str">
        <f t="shared" si="7"/>
        <v>yokkk</v>
      </c>
      <c r="N214" s="5">
        <v>214</v>
      </c>
      <c r="O214" t="s">
        <v>342</v>
      </c>
      <c r="P214" t="s">
        <v>344</v>
      </c>
      <c r="Q214" t="s">
        <v>345</v>
      </c>
      <c r="R214" t="s">
        <v>1083</v>
      </c>
      <c r="S214" t="s">
        <v>149</v>
      </c>
      <c r="T214" t="s">
        <v>865</v>
      </c>
      <c r="U214" t="s">
        <v>866</v>
      </c>
    </row>
    <row r="215" spans="12:21" x14ac:dyDescent="0.2">
      <c r="L215" t="str">
        <f t="shared" si="6"/>
        <v>var</v>
      </c>
      <c r="M215" t="str">
        <f t="shared" si="7"/>
        <v>var</v>
      </c>
      <c r="N215" s="5">
        <v>215</v>
      </c>
      <c r="O215" t="s">
        <v>342</v>
      </c>
      <c r="P215" t="s">
        <v>347</v>
      </c>
      <c r="Q215" t="s">
        <v>14</v>
      </c>
      <c r="R215" t="s">
        <v>1084</v>
      </c>
      <c r="T215" t="s">
        <v>882</v>
      </c>
      <c r="U215" t="s">
        <v>875</v>
      </c>
    </row>
    <row r="216" spans="12:21" x14ac:dyDescent="0.2">
      <c r="L216" t="str">
        <f t="shared" si="6"/>
        <v>var</v>
      </c>
      <c r="M216" t="str">
        <f t="shared" si="7"/>
        <v>yokkk</v>
      </c>
      <c r="N216" s="5">
        <v>216</v>
      </c>
      <c r="O216" t="s">
        <v>348</v>
      </c>
      <c r="P216" t="s">
        <v>196</v>
      </c>
      <c r="Q216" t="s">
        <v>14</v>
      </c>
      <c r="R216" t="s">
        <v>1085</v>
      </c>
      <c r="T216" t="s">
        <v>718</v>
      </c>
      <c r="U216" t="s">
        <v>854</v>
      </c>
    </row>
    <row r="217" spans="12:21" x14ac:dyDescent="0.2">
      <c r="L217" t="str">
        <f t="shared" si="6"/>
        <v>var</v>
      </c>
      <c r="M217" t="str">
        <f t="shared" si="7"/>
        <v>var</v>
      </c>
      <c r="N217" s="5">
        <v>217</v>
      </c>
      <c r="O217" t="s">
        <v>348</v>
      </c>
      <c r="P217" t="s">
        <v>651</v>
      </c>
      <c r="Q217" t="s">
        <v>652</v>
      </c>
      <c r="R217" t="s">
        <v>1086</v>
      </c>
      <c r="T217" t="s">
        <v>877</v>
      </c>
      <c r="U217" t="s">
        <v>868</v>
      </c>
    </row>
    <row r="218" spans="12:21" x14ac:dyDescent="0.2">
      <c r="L218" t="str">
        <f t="shared" si="6"/>
        <v>var</v>
      </c>
      <c r="M218" t="str">
        <f t="shared" si="7"/>
        <v>yokkk</v>
      </c>
      <c r="N218" s="5">
        <v>218</v>
      </c>
      <c r="O218" t="s">
        <v>348</v>
      </c>
      <c r="P218" t="s">
        <v>349</v>
      </c>
      <c r="Q218" t="s">
        <v>350</v>
      </c>
      <c r="R218" t="s">
        <v>1087</v>
      </c>
      <c r="T218" t="s">
        <v>880</v>
      </c>
      <c r="U218" t="s">
        <v>866</v>
      </c>
    </row>
    <row r="219" spans="12:21" x14ac:dyDescent="0.2">
      <c r="L219" t="str">
        <f t="shared" si="6"/>
        <v>var</v>
      </c>
      <c r="M219" t="str">
        <f t="shared" si="7"/>
        <v>yokkk</v>
      </c>
      <c r="N219" s="5">
        <v>219</v>
      </c>
      <c r="O219" t="s">
        <v>348</v>
      </c>
      <c r="P219" t="s">
        <v>353</v>
      </c>
      <c r="Q219" t="s">
        <v>354</v>
      </c>
      <c r="R219" t="s">
        <v>1088</v>
      </c>
      <c r="T219" t="s">
        <v>871</v>
      </c>
      <c r="U219" t="s">
        <v>856</v>
      </c>
    </row>
    <row r="220" spans="12:21" x14ac:dyDescent="0.2">
      <c r="L220" t="str">
        <f t="shared" si="6"/>
        <v>var</v>
      </c>
      <c r="M220" t="str">
        <f t="shared" si="7"/>
        <v>var</v>
      </c>
      <c r="N220" s="5">
        <v>220</v>
      </c>
      <c r="O220" t="s">
        <v>437</v>
      </c>
      <c r="P220" t="s">
        <v>217</v>
      </c>
      <c r="Q220" t="s">
        <v>653</v>
      </c>
      <c r="R220" t="s">
        <v>1089</v>
      </c>
      <c r="T220" t="s">
        <v>725</v>
      </c>
      <c r="U220" t="s">
        <v>856</v>
      </c>
    </row>
    <row r="221" spans="12:21" x14ac:dyDescent="0.2">
      <c r="L221" t="str">
        <f t="shared" si="6"/>
        <v>var</v>
      </c>
      <c r="M221" t="str">
        <f t="shared" si="7"/>
        <v>yokkk</v>
      </c>
      <c r="N221" s="5">
        <v>221</v>
      </c>
      <c r="O221" t="s">
        <v>437</v>
      </c>
      <c r="P221" t="s">
        <v>654</v>
      </c>
      <c r="Q221" t="s">
        <v>655</v>
      </c>
      <c r="R221" t="s">
        <v>1090</v>
      </c>
      <c r="T221" t="s">
        <v>858</v>
      </c>
      <c r="U221" t="s">
        <v>856</v>
      </c>
    </row>
    <row r="222" spans="12:21" x14ac:dyDescent="0.2">
      <c r="L222" t="str">
        <f t="shared" si="6"/>
        <v>var</v>
      </c>
      <c r="M222" t="str">
        <f t="shared" si="7"/>
        <v>yokkk</v>
      </c>
      <c r="N222" s="5">
        <v>222</v>
      </c>
      <c r="O222" t="s">
        <v>437</v>
      </c>
      <c r="P222" t="s">
        <v>656</v>
      </c>
      <c r="Q222" t="s">
        <v>310</v>
      </c>
      <c r="R222" t="s">
        <v>1091</v>
      </c>
      <c r="S222" t="s">
        <v>7</v>
      </c>
      <c r="T222" t="s">
        <v>880</v>
      </c>
      <c r="U222" t="s">
        <v>866</v>
      </c>
    </row>
    <row r="223" spans="12:21" x14ac:dyDescent="0.2">
      <c r="L223" t="str">
        <f t="shared" si="6"/>
        <v>var</v>
      </c>
      <c r="M223" t="str">
        <f t="shared" si="7"/>
        <v>var</v>
      </c>
      <c r="N223" s="5">
        <v>223</v>
      </c>
      <c r="O223" t="s">
        <v>437</v>
      </c>
      <c r="P223" t="s">
        <v>657</v>
      </c>
      <c r="Q223" t="s">
        <v>658</v>
      </c>
      <c r="R223" t="s">
        <v>1092</v>
      </c>
      <c r="T223" t="s">
        <v>720</v>
      </c>
      <c r="U223" t="s">
        <v>868</v>
      </c>
    </row>
    <row r="224" spans="12:21" x14ac:dyDescent="0.2">
      <c r="L224" t="str">
        <f t="shared" si="6"/>
        <v>var</v>
      </c>
      <c r="M224" t="str">
        <f t="shared" si="7"/>
        <v>yokkk</v>
      </c>
      <c r="N224" s="5">
        <v>224</v>
      </c>
      <c r="O224" t="s">
        <v>437</v>
      </c>
      <c r="P224" t="s">
        <v>363</v>
      </c>
      <c r="Q224" t="s">
        <v>416</v>
      </c>
      <c r="R224" t="s">
        <v>1093</v>
      </c>
      <c r="T224" t="s">
        <v>719</v>
      </c>
      <c r="U224" t="s">
        <v>866</v>
      </c>
    </row>
    <row r="225" spans="12:21" x14ac:dyDescent="0.2">
      <c r="L225" t="str">
        <f t="shared" si="6"/>
        <v>var</v>
      </c>
      <c r="M225" t="str">
        <f t="shared" si="7"/>
        <v>var</v>
      </c>
      <c r="N225" s="5">
        <v>225</v>
      </c>
      <c r="O225" t="s">
        <v>356</v>
      </c>
      <c r="P225" t="s">
        <v>357</v>
      </c>
      <c r="Q225" t="s">
        <v>358</v>
      </c>
      <c r="R225" t="s">
        <v>1094</v>
      </c>
      <c r="T225" t="s">
        <v>724</v>
      </c>
      <c r="U225" t="s">
        <v>854</v>
      </c>
    </row>
    <row r="226" spans="12:21" x14ac:dyDescent="0.2">
      <c r="L226" t="str">
        <f t="shared" si="6"/>
        <v>var</v>
      </c>
      <c r="M226" t="str">
        <f t="shared" si="7"/>
        <v>yokkk</v>
      </c>
      <c r="N226" s="5">
        <v>226</v>
      </c>
      <c r="O226" t="s">
        <v>356</v>
      </c>
      <c r="P226" t="s">
        <v>659</v>
      </c>
      <c r="Q226" t="s">
        <v>660</v>
      </c>
      <c r="R226" t="s">
        <v>1095</v>
      </c>
      <c r="S226" t="s">
        <v>149</v>
      </c>
      <c r="T226" t="s">
        <v>723</v>
      </c>
      <c r="U226" t="s">
        <v>868</v>
      </c>
    </row>
    <row r="227" spans="12:21" x14ac:dyDescent="0.2">
      <c r="L227" t="str">
        <f t="shared" si="6"/>
        <v>var</v>
      </c>
      <c r="M227" t="str">
        <f t="shared" si="7"/>
        <v>yokkk</v>
      </c>
      <c r="N227" s="5">
        <v>228</v>
      </c>
      <c r="O227" t="s">
        <v>359</v>
      </c>
      <c r="P227" t="s">
        <v>360</v>
      </c>
      <c r="Q227" t="s">
        <v>69</v>
      </c>
      <c r="R227" t="s">
        <v>1096</v>
      </c>
      <c r="S227" t="s">
        <v>362</v>
      </c>
      <c r="T227" t="s">
        <v>720</v>
      </c>
      <c r="U227" t="s">
        <v>868</v>
      </c>
    </row>
    <row r="228" spans="12:21" x14ac:dyDescent="0.2">
      <c r="L228" t="str">
        <f t="shared" si="6"/>
        <v>var</v>
      </c>
      <c r="M228" t="str">
        <f t="shared" si="7"/>
        <v>yokkk</v>
      </c>
      <c r="N228" s="5">
        <v>229</v>
      </c>
      <c r="O228" t="s">
        <v>359</v>
      </c>
      <c r="P228" t="s">
        <v>363</v>
      </c>
      <c r="Q228" t="s">
        <v>364</v>
      </c>
      <c r="R228" t="s">
        <v>1097</v>
      </c>
      <c r="T228" t="s">
        <v>871</v>
      </c>
      <c r="U228" t="s">
        <v>856</v>
      </c>
    </row>
    <row r="229" spans="12:21" x14ac:dyDescent="0.2">
      <c r="L229" t="str">
        <f t="shared" si="6"/>
        <v>var</v>
      </c>
      <c r="M229" t="str">
        <f t="shared" si="7"/>
        <v>var</v>
      </c>
      <c r="N229" s="5">
        <v>230</v>
      </c>
      <c r="O229" t="s">
        <v>359</v>
      </c>
      <c r="P229" t="s">
        <v>366</v>
      </c>
      <c r="Q229" t="s">
        <v>367</v>
      </c>
      <c r="R229" t="s">
        <v>1098</v>
      </c>
      <c r="T229" t="s">
        <v>899</v>
      </c>
      <c r="U229" t="s">
        <v>854</v>
      </c>
    </row>
    <row r="230" spans="12:21" x14ac:dyDescent="0.2">
      <c r="L230" t="str">
        <f t="shared" si="6"/>
        <v>yokkk</v>
      </c>
      <c r="M230" t="str">
        <f t="shared" si="7"/>
        <v>var</v>
      </c>
      <c r="N230" s="5">
        <v>231</v>
      </c>
      <c r="O230" t="s">
        <v>661</v>
      </c>
      <c r="P230" t="s">
        <v>261</v>
      </c>
      <c r="Q230" t="s">
        <v>662</v>
      </c>
      <c r="R230" t="s">
        <v>1099</v>
      </c>
      <c r="T230" t="s">
        <v>722</v>
      </c>
      <c r="U230" t="s">
        <v>875</v>
      </c>
    </row>
    <row r="231" spans="12:21" x14ac:dyDescent="0.2">
      <c r="L231" t="str">
        <f t="shared" si="6"/>
        <v>yokkk</v>
      </c>
      <c r="M231" t="str">
        <f t="shared" si="7"/>
        <v>var</v>
      </c>
      <c r="N231" s="5">
        <v>232</v>
      </c>
      <c r="O231" t="s">
        <v>661</v>
      </c>
      <c r="P231" t="s">
        <v>663</v>
      </c>
      <c r="Q231" t="s">
        <v>664</v>
      </c>
      <c r="R231" t="s">
        <v>1100</v>
      </c>
      <c r="T231" t="s">
        <v>721</v>
      </c>
      <c r="U231" t="s">
        <v>875</v>
      </c>
    </row>
    <row r="232" spans="12:21" x14ac:dyDescent="0.2">
      <c r="L232" t="str">
        <f t="shared" si="6"/>
        <v>var</v>
      </c>
      <c r="M232" t="str">
        <f t="shared" si="7"/>
        <v>yokkk</v>
      </c>
      <c r="N232" s="5">
        <v>233</v>
      </c>
      <c r="O232" t="s">
        <v>368</v>
      </c>
      <c r="P232" t="s">
        <v>369</v>
      </c>
      <c r="Q232" t="s">
        <v>370</v>
      </c>
      <c r="R232" t="s">
        <v>1101</v>
      </c>
      <c r="T232" t="s">
        <v>899</v>
      </c>
      <c r="U232" t="s">
        <v>854</v>
      </c>
    </row>
    <row r="233" spans="12:21" x14ac:dyDescent="0.2">
      <c r="L233" t="str">
        <f t="shared" si="6"/>
        <v>var</v>
      </c>
      <c r="M233" t="str">
        <f t="shared" si="7"/>
        <v>var</v>
      </c>
      <c r="N233" s="5">
        <v>234</v>
      </c>
      <c r="O233" t="s">
        <v>372</v>
      </c>
      <c r="P233" t="s">
        <v>373</v>
      </c>
      <c r="Q233" t="s">
        <v>82</v>
      </c>
      <c r="R233" t="s">
        <v>1102</v>
      </c>
      <c r="S233" t="s">
        <v>149</v>
      </c>
      <c r="T233" t="s">
        <v>718</v>
      </c>
      <c r="U233" t="s">
        <v>854</v>
      </c>
    </row>
    <row r="234" spans="12:21" x14ac:dyDescent="0.2">
      <c r="L234" t="str">
        <f t="shared" si="6"/>
        <v>var</v>
      </c>
      <c r="M234" t="str">
        <f t="shared" si="7"/>
        <v>yokkk</v>
      </c>
      <c r="N234" s="5">
        <v>235</v>
      </c>
      <c r="O234" t="s">
        <v>372</v>
      </c>
      <c r="P234" t="s">
        <v>376</v>
      </c>
      <c r="Q234" t="s">
        <v>377</v>
      </c>
      <c r="R234" t="s">
        <v>1103</v>
      </c>
      <c r="T234" t="s">
        <v>880</v>
      </c>
      <c r="U234" t="s">
        <v>866</v>
      </c>
    </row>
    <row r="235" spans="12:21" x14ac:dyDescent="0.2">
      <c r="L235" t="str">
        <f t="shared" si="6"/>
        <v>var</v>
      </c>
      <c r="M235" t="str">
        <f t="shared" si="7"/>
        <v>yokkk</v>
      </c>
      <c r="N235" s="5">
        <v>236</v>
      </c>
      <c r="O235" t="s">
        <v>379</v>
      </c>
      <c r="P235" t="s">
        <v>380</v>
      </c>
      <c r="Q235" t="s">
        <v>114</v>
      </c>
      <c r="R235" t="s">
        <v>1104</v>
      </c>
      <c r="T235" t="s">
        <v>718</v>
      </c>
      <c r="U235" t="s">
        <v>854</v>
      </c>
    </row>
    <row r="236" spans="12:21" x14ac:dyDescent="0.2">
      <c r="L236" t="str">
        <f t="shared" si="6"/>
        <v>var</v>
      </c>
      <c r="M236" t="str">
        <f t="shared" si="7"/>
        <v>yokkk</v>
      </c>
      <c r="N236" s="5">
        <v>237</v>
      </c>
      <c r="O236" t="s">
        <v>379</v>
      </c>
      <c r="P236" t="s">
        <v>381</v>
      </c>
      <c r="Q236" t="s">
        <v>133</v>
      </c>
      <c r="R236" t="s">
        <v>1105</v>
      </c>
      <c r="T236" t="s">
        <v>725</v>
      </c>
      <c r="U236" t="s">
        <v>856</v>
      </c>
    </row>
    <row r="237" spans="12:21" x14ac:dyDescent="0.2">
      <c r="L237" t="str">
        <f t="shared" si="6"/>
        <v>yokkk</v>
      </c>
      <c r="M237" t="str">
        <f t="shared" si="7"/>
        <v>var</v>
      </c>
      <c r="N237" s="5">
        <v>238</v>
      </c>
      <c r="O237" t="s">
        <v>383</v>
      </c>
      <c r="P237" t="s">
        <v>665</v>
      </c>
      <c r="Q237" t="s">
        <v>104</v>
      </c>
      <c r="R237" t="s">
        <v>1106</v>
      </c>
      <c r="S237" t="s">
        <v>7</v>
      </c>
      <c r="T237" t="s">
        <v>871</v>
      </c>
      <c r="U237" t="s">
        <v>856</v>
      </c>
    </row>
    <row r="238" spans="12:21" x14ac:dyDescent="0.2">
      <c r="L238" t="str">
        <f t="shared" si="6"/>
        <v>yokkk</v>
      </c>
      <c r="M238" t="str">
        <f t="shared" si="7"/>
        <v>yokkk</v>
      </c>
      <c r="N238" s="5">
        <v>239</v>
      </c>
      <c r="O238" t="s">
        <v>383</v>
      </c>
      <c r="P238" t="s">
        <v>666</v>
      </c>
      <c r="Q238" t="s">
        <v>667</v>
      </c>
      <c r="R238" t="s">
        <v>1107</v>
      </c>
      <c r="T238" t="s">
        <v>858</v>
      </c>
      <c r="U238" t="s">
        <v>856</v>
      </c>
    </row>
    <row r="239" spans="12:21" x14ac:dyDescent="0.2">
      <c r="L239" t="str">
        <f t="shared" si="6"/>
        <v>yokkk</v>
      </c>
      <c r="M239" t="str">
        <f t="shared" si="7"/>
        <v>yokkk</v>
      </c>
      <c r="N239" s="5">
        <v>240</v>
      </c>
      <c r="O239" t="s">
        <v>383</v>
      </c>
      <c r="P239" t="s">
        <v>384</v>
      </c>
      <c r="Q239" t="s">
        <v>385</v>
      </c>
      <c r="R239" t="s">
        <v>1108</v>
      </c>
      <c r="T239" t="s">
        <v>899</v>
      </c>
      <c r="U239" t="s">
        <v>854</v>
      </c>
    </row>
    <row r="240" spans="12:21" x14ac:dyDescent="0.2">
      <c r="L240" t="str">
        <f t="shared" si="6"/>
        <v>var</v>
      </c>
      <c r="M240" t="str">
        <f t="shared" si="7"/>
        <v>yokkk</v>
      </c>
      <c r="N240" s="5">
        <v>241</v>
      </c>
      <c r="O240" t="s">
        <v>386</v>
      </c>
      <c r="P240" t="s">
        <v>387</v>
      </c>
      <c r="Q240" t="s">
        <v>388</v>
      </c>
      <c r="R240" t="s">
        <v>1109</v>
      </c>
      <c r="S240" t="s">
        <v>7</v>
      </c>
      <c r="T240" t="s">
        <v>719</v>
      </c>
      <c r="U240" t="s">
        <v>866</v>
      </c>
    </row>
    <row r="241" spans="12:21" x14ac:dyDescent="0.2">
      <c r="L241" t="str">
        <f t="shared" si="6"/>
        <v>var</v>
      </c>
      <c r="M241" t="str">
        <f t="shared" si="7"/>
        <v>yokkk</v>
      </c>
      <c r="N241" s="5">
        <v>242</v>
      </c>
      <c r="O241" t="s">
        <v>386</v>
      </c>
      <c r="P241" t="s">
        <v>270</v>
      </c>
      <c r="Q241" t="s">
        <v>310</v>
      </c>
      <c r="R241" t="s">
        <v>1110</v>
      </c>
      <c r="T241" t="s">
        <v>720</v>
      </c>
      <c r="U241" t="s">
        <v>868</v>
      </c>
    </row>
    <row r="242" spans="12:21" x14ac:dyDescent="0.2">
      <c r="L242" t="str">
        <f t="shared" si="6"/>
        <v>yokkk</v>
      </c>
      <c r="M242" t="str">
        <f t="shared" si="7"/>
        <v>yokkk</v>
      </c>
      <c r="N242" s="5">
        <v>243</v>
      </c>
      <c r="O242" t="s">
        <v>389</v>
      </c>
      <c r="P242" t="s">
        <v>390</v>
      </c>
      <c r="Q242" t="s">
        <v>391</v>
      </c>
      <c r="R242" t="s">
        <v>1111</v>
      </c>
      <c r="T242" t="s">
        <v>865</v>
      </c>
      <c r="U242" t="s">
        <v>866</v>
      </c>
    </row>
    <row r="243" spans="12:21" x14ac:dyDescent="0.2">
      <c r="L243" t="str">
        <f t="shared" si="6"/>
        <v>yokkk</v>
      </c>
      <c r="M243" t="str">
        <f t="shared" si="7"/>
        <v>yokkk</v>
      </c>
      <c r="N243" s="5">
        <v>244</v>
      </c>
      <c r="O243" t="s">
        <v>389</v>
      </c>
      <c r="P243" t="s">
        <v>668</v>
      </c>
      <c r="Q243" t="s">
        <v>669</v>
      </c>
      <c r="R243" t="s">
        <v>1112</v>
      </c>
      <c r="S243" t="s">
        <v>52</v>
      </c>
      <c r="T243" t="s">
        <v>880</v>
      </c>
      <c r="U243" t="s">
        <v>866</v>
      </c>
    </row>
    <row r="244" spans="12:21" x14ac:dyDescent="0.2">
      <c r="L244" t="str">
        <f t="shared" si="6"/>
        <v>yokkk</v>
      </c>
      <c r="M244" t="str">
        <f t="shared" si="7"/>
        <v>var</v>
      </c>
      <c r="N244" s="5">
        <v>245</v>
      </c>
      <c r="O244" t="s">
        <v>389</v>
      </c>
      <c r="P244" t="s">
        <v>670</v>
      </c>
      <c r="Q244" t="s">
        <v>671</v>
      </c>
      <c r="R244" t="s">
        <v>1113</v>
      </c>
      <c r="S244" t="s">
        <v>341</v>
      </c>
      <c r="T244">
        <v>0</v>
      </c>
      <c r="U244" t="s">
        <v>860</v>
      </c>
    </row>
    <row r="245" spans="12:21" x14ac:dyDescent="0.2">
      <c r="L245" t="str">
        <f t="shared" si="6"/>
        <v>var</v>
      </c>
      <c r="M245" t="str">
        <f t="shared" si="7"/>
        <v>yokkk</v>
      </c>
      <c r="N245" s="5">
        <v>246</v>
      </c>
      <c r="O245" t="s">
        <v>392</v>
      </c>
      <c r="P245" t="s">
        <v>393</v>
      </c>
      <c r="Q245" t="s">
        <v>394</v>
      </c>
      <c r="R245" t="s">
        <v>1114</v>
      </c>
      <c r="S245" t="s">
        <v>7</v>
      </c>
      <c r="T245" t="s">
        <v>724</v>
      </c>
      <c r="U245" t="s">
        <v>854</v>
      </c>
    </row>
    <row r="246" spans="12:21" x14ac:dyDescent="0.2">
      <c r="L246" t="str">
        <f t="shared" si="6"/>
        <v>var</v>
      </c>
      <c r="M246" t="str">
        <f t="shared" si="7"/>
        <v>yokkk</v>
      </c>
      <c r="N246" s="5">
        <v>247</v>
      </c>
      <c r="O246" t="s">
        <v>392</v>
      </c>
      <c r="P246" t="s">
        <v>672</v>
      </c>
      <c r="Q246" t="s">
        <v>673</v>
      </c>
      <c r="R246" t="s">
        <v>1115</v>
      </c>
      <c r="T246" t="s">
        <v>871</v>
      </c>
      <c r="U246" t="s">
        <v>856</v>
      </c>
    </row>
    <row r="247" spans="12:21" x14ac:dyDescent="0.2">
      <c r="L247" t="str">
        <f t="shared" si="6"/>
        <v>var</v>
      </c>
      <c r="M247" t="str">
        <f t="shared" si="7"/>
        <v>yokkk</v>
      </c>
      <c r="N247" s="5">
        <v>248</v>
      </c>
      <c r="O247" t="s">
        <v>392</v>
      </c>
      <c r="P247" t="s">
        <v>395</v>
      </c>
      <c r="Q247" t="s">
        <v>396</v>
      </c>
      <c r="R247" t="s">
        <v>1116</v>
      </c>
      <c r="T247" t="s">
        <v>719</v>
      </c>
      <c r="U247" t="s">
        <v>866</v>
      </c>
    </row>
    <row r="248" spans="12:21" x14ac:dyDescent="0.2">
      <c r="L248" t="str">
        <f t="shared" si="6"/>
        <v>var</v>
      </c>
      <c r="M248" t="str">
        <f t="shared" si="7"/>
        <v>yokkk</v>
      </c>
      <c r="N248" s="5">
        <v>249</v>
      </c>
      <c r="O248" t="s">
        <v>392</v>
      </c>
      <c r="P248" t="s">
        <v>103</v>
      </c>
      <c r="Q248" t="s">
        <v>475</v>
      </c>
      <c r="R248" t="s">
        <v>1117</v>
      </c>
      <c r="S248" t="s">
        <v>341</v>
      </c>
      <c r="T248">
        <v>0</v>
      </c>
      <c r="U248" t="s">
        <v>860</v>
      </c>
    </row>
    <row r="249" spans="12:21" x14ac:dyDescent="0.2">
      <c r="L249" t="str">
        <f t="shared" si="6"/>
        <v>var</v>
      </c>
      <c r="M249" t="str">
        <f t="shared" si="7"/>
        <v>var</v>
      </c>
      <c r="N249" s="5">
        <v>250</v>
      </c>
      <c r="O249" t="s">
        <v>399</v>
      </c>
      <c r="P249" t="s">
        <v>674</v>
      </c>
      <c r="Q249" t="s">
        <v>14</v>
      </c>
      <c r="R249" t="s">
        <v>1118</v>
      </c>
      <c r="T249" t="s">
        <v>721</v>
      </c>
      <c r="U249" t="s">
        <v>875</v>
      </c>
    </row>
    <row r="250" spans="12:21" x14ac:dyDescent="0.2">
      <c r="L250" t="str">
        <f t="shared" si="6"/>
        <v>var</v>
      </c>
      <c r="M250" t="str">
        <f t="shared" si="7"/>
        <v>yokkk</v>
      </c>
      <c r="N250" s="5">
        <v>251</v>
      </c>
      <c r="O250" t="s">
        <v>399</v>
      </c>
      <c r="P250" t="s">
        <v>675</v>
      </c>
      <c r="Q250" t="s">
        <v>394</v>
      </c>
      <c r="R250" t="s">
        <v>1119</v>
      </c>
      <c r="S250" t="s">
        <v>341</v>
      </c>
      <c r="T250">
        <v>0</v>
      </c>
      <c r="U250" t="s">
        <v>860</v>
      </c>
    </row>
    <row r="251" spans="12:21" x14ac:dyDescent="0.2">
      <c r="L251" t="str">
        <f t="shared" si="6"/>
        <v>var</v>
      </c>
      <c r="M251" t="str">
        <f t="shared" si="7"/>
        <v>var</v>
      </c>
      <c r="N251" s="5">
        <v>252</v>
      </c>
      <c r="O251" t="s">
        <v>399</v>
      </c>
      <c r="P251" t="s">
        <v>400</v>
      </c>
      <c r="Q251" t="s">
        <v>65</v>
      </c>
      <c r="R251" t="s">
        <v>1120</v>
      </c>
      <c r="T251" t="s">
        <v>899</v>
      </c>
      <c r="U251" t="s">
        <v>854</v>
      </c>
    </row>
    <row r="252" spans="12:21" x14ac:dyDescent="0.2">
      <c r="L252" t="str">
        <f t="shared" si="6"/>
        <v>var</v>
      </c>
      <c r="M252" t="str">
        <f t="shared" si="7"/>
        <v>var</v>
      </c>
      <c r="N252" s="5">
        <v>253</v>
      </c>
      <c r="O252" t="s">
        <v>399</v>
      </c>
      <c r="P252" t="s">
        <v>402</v>
      </c>
      <c r="Q252" t="s">
        <v>403</v>
      </c>
      <c r="R252" t="s">
        <v>1121</v>
      </c>
      <c r="S252" t="s">
        <v>362</v>
      </c>
      <c r="T252" t="s">
        <v>877</v>
      </c>
      <c r="U252" t="s">
        <v>868</v>
      </c>
    </row>
    <row r="253" spans="12:21" x14ac:dyDescent="0.2">
      <c r="L253" t="str">
        <f t="shared" si="6"/>
        <v>var</v>
      </c>
      <c r="M253" t="str">
        <f t="shared" si="7"/>
        <v>var</v>
      </c>
      <c r="N253" s="5">
        <v>254</v>
      </c>
      <c r="O253" t="s">
        <v>399</v>
      </c>
      <c r="P253" t="s">
        <v>501</v>
      </c>
      <c r="Q253" t="s">
        <v>676</v>
      </c>
      <c r="R253" t="s">
        <v>1122</v>
      </c>
      <c r="T253" t="s">
        <v>882</v>
      </c>
      <c r="U253" t="s">
        <v>875</v>
      </c>
    </row>
    <row r="254" spans="12:21" x14ac:dyDescent="0.2">
      <c r="L254" t="str">
        <f t="shared" si="6"/>
        <v>var</v>
      </c>
      <c r="M254" t="str">
        <f t="shared" si="7"/>
        <v>var</v>
      </c>
      <c r="N254" s="5">
        <v>255</v>
      </c>
      <c r="O254" t="s">
        <v>677</v>
      </c>
      <c r="P254" t="s">
        <v>678</v>
      </c>
      <c r="Q254" t="s">
        <v>162</v>
      </c>
      <c r="R254" t="s">
        <v>1123</v>
      </c>
      <c r="T254" t="s">
        <v>718</v>
      </c>
      <c r="U254" t="s">
        <v>854</v>
      </c>
    </row>
    <row r="255" spans="12:21" x14ac:dyDescent="0.2">
      <c r="L255" t="str">
        <f t="shared" si="6"/>
        <v>var</v>
      </c>
      <c r="M255" t="str">
        <f t="shared" si="7"/>
        <v>yokkk</v>
      </c>
      <c r="N255" s="5">
        <v>256</v>
      </c>
      <c r="O255" t="s">
        <v>441</v>
      </c>
      <c r="P255" t="s">
        <v>442</v>
      </c>
      <c r="Q255" t="s">
        <v>443</v>
      </c>
      <c r="R255" t="s">
        <v>1124</v>
      </c>
      <c r="T255" t="s">
        <v>725</v>
      </c>
      <c r="U255" t="s">
        <v>856</v>
      </c>
    </row>
    <row r="256" spans="12:21" x14ac:dyDescent="0.2">
      <c r="L256" t="str">
        <f t="shared" si="6"/>
        <v>var</v>
      </c>
      <c r="M256" t="str">
        <f t="shared" si="7"/>
        <v>var</v>
      </c>
      <c r="N256" s="5">
        <v>257</v>
      </c>
      <c r="O256" t="s">
        <v>404</v>
      </c>
      <c r="P256" t="s">
        <v>405</v>
      </c>
      <c r="Q256" t="s">
        <v>406</v>
      </c>
      <c r="R256" t="s">
        <v>1125</v>
      </c>
      <c r="T256" t="s">
        <v>724</v>
      </c>
      <c r="U256" t="s">
        <v>854</v>
      </c>
    </row>
    <row r="257" spans="12:21" x14ac:dyDescent="0.2">
      <c r="L257" t="str">
        <f t="shared" si="6"/>
        <v>var</v>
      </c>
      <c r="M257" t="str">
        <f t="shared" si="7"/>
        <v>yokkk</v>
      </c>
      <c r="N257" s="5">
        <v>258</v>
      </c>
      <c r="O257" t="s">
        <v>404</v>
      </c>
      <c r="P257" t="s">
        <v>409</v>
      </c>
      <c r="Q257" t="s">
        <v>410</v>
      </c>
      <c r="R257" t="s">
        <v>1126</v>
      </c>
      <c r="T257" t="s">
        <v>724</v>
      </c>
      <c r="U257" t="s">
        <v>854</v>
      </c>
    </row>
    <row r="258" spans="12:21" x14ac:dyDescent="0.2">
      <c r="L258" t="str">
        <f t="shared" si="6"/>
        <v>var</v>
      </c>
      <c r="M258" t="str">
        <f t="shared" si="7"/>
        <v>var</v>
      </c>
      <c r="N258" s="5">
        <v>259</v>
      </c>
      <c r="O258" t="s">
        <v>404</v>
      </c>
      <c r="P258" t="s">
        <v>501</v>
      </c>
      <c r="Q258" t="s">
        <v>603</v>
      </c>
      <c r="R258" t="s">
        <v>1127</v>
      </c>
      <c r="S258" t="s">
        <v>57</v>
      </c>
      <c r="T258">
        <v>0</v>
      </c>
      <c r="U258" t="s">
        <v>866</v>
      </c>
    </row>
    <row r="259" spans="12:21" x14ac:dyDescent="0.2">
      <c r="L259" t="str">
        <f t="shared" ref="L259:L290" si="8">IF(COUNTIF(C:C,O259),"var","yokkk")</f>
        <v>var</v>
      </c>
      <c r="M259" t="str">
        <f t="shared" ref="M259:M290" si="9">IF(COUNTIF(A:A,N259),"var","yokkk")</f>
        <v>yokkk</v>
      </c>
      <c r="N259" s="5">
        <v>260</v>
      </c>
      <c r="O259" t="s">
        <v>411</v>
      </c>
      <c r="P259" t="s">
        <v>412</v>
      </c>
      <c r="Q259" t="s">
        <v>413</v>
      </c>
      <c r="R259" t="s">
        <v>1128</v>
      </c>
      <c r="T259" t="s">
        <v>719</v>
      </c>
      <c r="U259" t="s">
        <v>866</v>
      </c>
    </row>
    <row r="260" spans="12:21" x14ac:dyDescent="0.2">
      <c r="L260" t="str">
        <f t="shared" si="8"/>
        <v>var</v>
      </c>
      <c r="M260" t="str">
        <f t="shared" si="9"/>
        <v>yokkk</v>
      </c>
      <c r="N260" s="5">
        <v>261</v>
      </c>
      <c r="O260" t="s">
        <v>411</v>
      </c>
      <c r="P260" t="s">
        <v>414</v>
      </c>
      <c r="Q260" t="s">
        <v>14</v>
      </c>
      <c r="R260" t="s">
        <v>1129</v>
      </c>
      <c r="T260" t="s">
        <v>865</v>
      </c>
      <c r="U260" t="s">
        <v>866</v>
      </c>
    </row>
    <row r="261" spans="12:21" x14ac:dyDescent="0.2">
      <c r="L261" t="str">
        <f t="shared" si="8"/>
        <v>var</v>
      </c>
      <c r="M261" t="str">
        <f t="shared" si="9"/>
        <v>yokkk</v>
      </c>
      <c r="N261" s="5">
        <v>262</v>
      </c>
      <c r="O261" t="s">
        <v>411</v>
      </c>
      <c r="P261" t="s">
        <v>415</v>
      </c>
      <c r="Q261" t="s">
        <v>416</v>
      </c>
      <c r="R261" t="s">
        <v>1130</v>
      </c>
      <c r="T261" t="s">
        <v>723</v>
      </c>
      <c r="U261" t="s">
        <v>868</v>
      </c>
    </row>
    <row r="262" spans="12:21" x14ac:dyDescent="0.2">
      <c r="L262" t="str">
        <f t="shared" si="8"/>
        <v>var</v>
      </c>
      <c r="M262" t="str">
        <f t="shared" si="9"/>
        <v>var</v>
      </c>
      <c r="N262" s="5">
        <v>263</v>
      </c>
      <c r="O262" t="s">
        <v>411</v>
      </c>
      <c r="P262" t="s">
        <v>680</v>
      </c>
      <c r="Q262" t="s">
        <v>681</v>
      </c>
      <c r="R262" t="s">
        <v>1131</v>
      </c>
      <c r="T262" t="s">
        <v>871</v>
      </c>
      <c r="U262" t="s">
        <v>856</v>
      </c>
    </row>
    <row r="263" spans="12:21" x14ac:dyDescent="0.2">
      <c r="L263" t="str">
        <f t="shared" si="8"/>
        <v>var</v>
      </c>
      <c r="M263" t="str">
        <f t="shared" si="9"/>
        <v>yokkk</v>
      </c>
      <c r="N263" s="5">
        <v>264</v>
      </c>
      <c r="O263" t="s">
        <v>411</v>
      </c>
      <c r="P263" t="s">
        <v>682</v>
      </c>
      <c r="Q263" t="s">
        <v>683</v>
      </c>
      <c r="R263" t="s">
        <v>1132</v>
      </c>
      <c r="S263" t="s">
        <v>57</v>
      </c>
      <c r="T263">
        <v>0</v>
      </c>
      <c r="U263" t="s">
        <v>875</v>
      </c>
    </row>
    <row r="264" spans="12:21" x14ac:dyDescent="0.2">
      <c r="L264" t="str">
        <f t="shared" si="8"/>
        <v>var</v>
      </c>
      <c r="M264" t="str">
        <f t="shared" si="9"/>
        <v>var</v>
      </c>
      <c r="N264" s="5">
        <v>265</v>
      </c>
      <c r="O264" t="s">
        <v>411</v>
      </c>
      <c r="P264" t="s">
        <v>684</v>
      </c>
      <c r="Q264" t="s">
        <v>330</v>
      </c>
      <c r="R264" t="s">
        <v>1133</v>
      </c>
      <c r="S264" t="s">
        <v>149</v>
      </c>
      <c r="T264" t="s">
        <v>721</v>
      </c>
      <c r="U264" t="s">
        <v>875</v>
      </c>
    </row>
    <row r="265" spans="12:21" x14ac:dyDescent="0.2">
      <c r="L265" t="str">
        <f t="shared" si="8"/>
        <v>var</v>
      </c>
      <c r="M265" t="str">
        <f t="shared" si="9"/>
        <v>var</v>
      </c>
      <c r="N265" s="5">
        <v>266</v>
      </c>
      <c r="O265" t="s">
        <v>411</v>
      </c>
      <c r="P265" t="s">
        <v>417</v>
      </c>
      <c r="Q265" t="s">
        <v>330</v>
      </c>
      <c r="R265" t="s">
        <v>1134</v>
      </c>
      <c r="T265" t="s">
        <v>882</v>
      </c>
      <c r="U265" t="s">
        <v>875</v>
      </c>
    </row>
    <row r="266" spans="12:21" x14ac:dyDescent="0.2">
      <c r="L266" t="str">
        <f t="shared" si="8"/>
        <v>var</v>
      </c>
      <c r="M266" t="str">
        <f t="shared" si="9"/>
        <v>yokkk</v>
      </c>
      <c r="N266" s="5">
        <v>267</v>
      </c>
      <c r="O266" t="s">
        <v>411</v>
      </c>
      <c r="P266" t="s">
        <v>68</v>
      </c>
      <c r="Q266" t="s">
        <v>459</v>
      </c>
      <c r="R266" t="s">
        <v>1135</v>
      </c>
      <c r="T266" t="s">
        <v>722</v>
      </c>
      <c r="U266" t="s">
        <v>875</v>
      </c>
    </row>
    <row r="267" spans="12:21" x14ac:dyDescent="0.2">
      <c r="L267" t="str">
        <f t="shared" si="8"/>
        <v>var</v>
      </c>
      <c r="M267" t="str">
        <f t="shared" si="9"/>
        <v>var</v>
      </c>
      <c r="N267" s="5">
        <v>268</v>
      </c>
      <c r="O267" t="s">
        <v>685</v>
      </c>
      <c r="P267" t="s">
        <v>686</v>
      </c>
      <c r="Q267" t="s">
        <v>687</v>
      </c>
      <c r="R267" t="s">
        <v>1136</v>
      </c>
      <c r="T267" t="s">
        <v>720</v>
      </c>
      <c r="U267" t="s">
        <v>868</v>
      </c>
    </row>
    <row r="268" spans="12:21" x14ac:dyDescent="0.2">
      <c r="L268" t="str">
        <f t="shared" si="8"/>
        <v>var</v>
      </c>
      <c r="M268" t="str">
        <f t="shared" si="9"/>
        <v>var</v>
      </c>
      <c r="N268" s="5">
        <v>269</v>
      </c>
      <c r="O268" t="s">
        <v>419</v>
      </c>
      <c r="P268" t="s">
        <v>420</v>
      </c>
      <c r="Q268" t="s">
        <v>394</v>
      </c>
      <c r="R268" t="s">
        <v>1137</v>
      </c>
      <c r="T268" t="s">
        <v>723</v>
      </c>
      <c r="U268" t="s">
        <v>868</v>
      </c>
    </row>
    <row r="269" spans="12:21" x14ac:dyDescent="0.2">
      <c r="L269" t="str">
        <f t="shared" si="8"/>
        <v>var</v>
      </c>
      <c r="M269" t="str">
        <f t="shared" si="9"/>
        <v>yokkk</v>
      </c>
      <c r="N269" s="5">
        <v>270</v>
      </c>
      <c r="O269" t="s">
        <v>419</v>
      </c>
      <c r="P269" t="s">
        <v>689</v>
      </c>
      <c r="Q269" t="s">
        <v>82</v>
      </c>
      <c r="R269" t="s">
        <v>1138</v>
      </c>
      <c r="S269" t="s">
        <v>989</v>
      </c>
      <c r="T269">
        <v>0</v>
      </c>
      <c r="U269">
        <v>0</v>
      </c>
    </row>
    <row r="270" spans="12:21" x14ac:dyDescent="0.2">
      <c r="L270" t="str">
        <f t="shared" si="8"/>
        <v>var</v>
      </c>
      <c r="M270" t="str">
        <f t="shared" si="9"/>
        <v>var</v>
      </c>
      <c r="N270" s="5">
        <v>271</v>
      </c>
      <c r="O270" t="s">
        <v>419</v>
      </c>
      <c r="P270" t="s">
        <v>421</v>
      </c>
      <c r="Q270" t="s">
        <v>82</v>
      </c>
      <c r="R270" t="s">
        <v>1139</v>
      </c>
      <c r="T270" t="s">
        <v>877</v>
      </c>
      <c r="U270" t="s">
        <v>868</v>
      </c>
    </row>
    <row r="271" spans="12:21" x14ac:dyDescent="0.2">
      <c r="L271" t="str">
        <f t="shared" si="8"/>
        <v>var</v>
      </c>
      <c r="M271" t="str">
        <f t="shared" si="9"/>
        <v>var</v>
      </c>
      <c r="N271" s="5">
        <v>272</v>
      </c>
      <c r="O271" t="s">
        <v>422</v>
      </c>
      <c r="P271" t="s">
        <v>423</v>
      </c>
      <c r="Q271" t="s">
        <v>82</v>
      </c>
      <c r="R271" t="s">
        <v>1140</v>
      </c>
      <c r="T271" t="s">
        <v>880</v>
      </c>
      <c r="U271" t="s">
        <v>866</v>
      </c>
    </row>
    <row r="272" spans="12:21" x14ac:dyDescent="0.2">
      <c r="L272" t="str">
        <f t="shared" si="8"/>
        <v>var</v>
      </c>
      <c r="M272" t="str">
        <f t="shared" si="9"/>
        <v>yokkk</v>
      </c>
      <c r="N272" s="5">
        <v>273</v>
      </c>
      <c r="O272" t="s">
        <v>422</v>
      </c>
      <c r="P272" t="s">
        <v>690</v>
      </c>
      <c r="Q272" t="s">
        <v>691</v>
      </c>
      <c r="R272" t="s">
        <v>1141</v>
      </c>
      <c r="S272" t="s">
        <v>362</v>
      </c>
      <c r="T272" t="s">
        <v>718</v>
      </c>
      <c r="U272" t="s">
        <v>854</v>
      </c>
    </row>
    <row r="273" spans="12:21" x14ac:dyDescent="0.2">
      <c r="L273" t="str">
        <f t="shared" si="8"/>
        <v>var</v>
      </c>
      <c r="M273" t="str">
        <f t="shared" si="9"/>
        <v>var</v>
      </c>
      <c r="N273" s="5">
        <v>274</v>
      </c>
      <c r="O273" t="s">
        <v>422</v>
      </c>
      <c r="P273" t="s">
        <v>693</v>
      </c>
      <c r="Q273" t="s">
        <v>694</v>
      </c>
      <c r="R273" t="s">
        <v>1142</v>
      </c>
      <c r="S273" t="s">
        <v>941</v>
      </c>
      <c r="T273">
        <v>0</v>
      </c>
      <c r="U273" t="s">
        <v>868</v>
      </c>
    </row>
    <row r="274" spans="12:21" x14ac:dyDescent="0.2">
      <c r="L274" t="str">
        <f t="shared" si="8"/>
        <v>var</v>
      </c>
      <c r="M274" t="str">
        <f t="shared" si="9"/>
        <v>yokkk</v>
      </c>
      <c r="N274" s="5">
        <v>275</v>
      </c>
      <c r="O274" t="s">
        <v>424</v>
      </c>
      <c r="P274" t="s">
        <v>425</v>
      </c>
      <c r="Q274" t="s">
        <v>426</v>
      </c>
      <c r="R274" t="s">
        <v>1143</v>
      </c>
      <c r="T274" t="s">
        <v>725</v>
      </c>
      <c r="U274" t="s">
        <v>856</v>
      </c>
    </row>
    <row r="275" spans="12:21" x14ac:dyDescent="0.2">
      <c r="L275" t="str">
        <f t="shared" si="8"/>
        <v>var</v>
      </c>
      <c r="M275" t="str">
        <f t="shared" si="9"/>
        <v>yokkk</v>
      </c>
      <c r="N275" s="5">
        <v>276</v>
      </c>
      <c r="O275" t="s">
        <v>424</v>
      </c>
      <c r="P275" t="s">
        <v>90</v>
      </c>
      <c r="Q275" t="s">
        <v>695</v>
      </c>
      <c r="R275" t="s">
        <v>1144</v>
      </c>
      <c r="S275" t="s">
        <v>57</v>
      </c>
      <c r="T275">
        <v>0</v>
      </c>
      <c r="U275" t="s">
        <v>866</v>
      </c>
    </row>
    <row r="276" spans="12:21" x14ac:dyDescent="0.2">
      <c r="L276" t="str">
        <f t="shared" si="8"/>
        <v>var</v>
      </c>
      <c r="M276" t="str">
        <f t="shared" si="9"/>
        <v>var</v>
      </c>
      <c r="N276" s="5">
        <v>277</v>
      </c>
      <c r="O276" t="s">
        <v>424</v>
      </c>
      <c r="P276" t="s">
        <v>427</v>
      </c>
      <c r="Q276" t="s">
        <v>428</v>
      </c>
      <c r="R276" t="s">
        <v>1145</v>
      </c>
      <c r="S276" t="s">
        <v>7</v>
      </c>
      <c r="T276" t="s">
        <v>858</v>
      </c>
      <c r="U276" t="s">
        <v>856</v>
      </c>
    </row>
    <row r="277" spans="12:21" x14ac:dyDescent="0.2">
      <c r="L277" t="str">
        <f t="shared" si="8"/>
        <v>var</v>
      </c>
      <c r="M277" t="str">
        <f t="shared" si="9"/>
        <v>yokkk</v>
      </c>
      <c r="N277" s="5">
        <v>278</v>
      </c>
      <c r="O277" t="s">
        <v>424</v>
      </c>
      <c r="P277" t="s">
        <v>696</v>
      </c>
      <c r="Q277" t="s">
        <v>697</v>
      </c>
      <c r="R277" t="s">
        <v>1146</v>
      </c>
      <c r="T277" t="s">
        <v>899</v>
      </c>
      <c r="U277" t="s">
        <v>854</v>
      </c>
    </row>
    <row r="278" spans="12:21" x14ac:dyDescent="0.2">
      <c r="L278" t="str">
        <f t="shared" si="8"/>
        <v>var</v>
      </c>
      <c r="M278" t="str">
        <f t="shared" si="9"/>
        <v>var</v>
      </c>
      <c r="N278" s="5">
        <v>279</v>
      </c>
      <c r="O278" t="s">
        <v>698</v>
      </c>
      <c r="P278" t="s">
        <v>699</v>
      </c>
      <c r="Q278" t="s">
        <v>539</v>
      </c>
      <c r="R278" t="s">
        <v>1147</v>
      </c>
      <c r="S278" t="s">
        <v>57</v>
      </c>
      <c r="T278">
        <v>0</v>
      </c>
      <c r="U278" t="s">
        <v>854</v>
      </c>
    </row>
    <row r="279" spans="12:21" x14ac:dyDescent="0.2">
      <c r="L279" t="str">
        <f t="shared" si="8"/>
        <v>var</v>
      </c>
      <c r="M279" t="str">
        <f t="shared" si="9"/>
        <v>var</v>
      </c>
      <c r="N279" s="5">
        <v>280</v>
      </c>
      <c r="O279" t="s">
        <v>698</v>
      </c>
      <c r="P279" t="s">
        <v>298</v>
      </c>
      <c r="Q279" t="s">
        <v>310</v>
      </c>
      <c r="R279" t="s">
        <v>1148</v>
      </c>
      <c r="T279" t="s">
        <v>865</v>
      </c>
      <c r="U279" t="s">
        <v>866</v>
      </c>
    </row>
    <row r="280" spans="12:21" x14ac:dyDescent="0.2">
      <c r="L280" t="str">
        <f t="shared" si="8"/>
        <v>var</v>
      </c>
      <c r="M280" t="str">
        <f t="shared" si="9"/>
        <v>yokkk</v>
      </c>
      <c r="N280" s="5">
        <v>281</v>
      </c>
      <c r="O280" t="s">
        <v>700</v>
      </c>
      <c r="P280" t="s">
        <v>701</v>
      </c>
      <c r="Q280" t="s">
        <v>702</v>
      </c>
      <c r="R280" t="s">
        <v>1149</v>
      </c>
      <c r="T280" t="s">
        <v>723</v>
      </c>
      <c r="U280" t="s">
        <v>868</v>
      </c>
    </row>
    <row r="281" spans="12:21" x14ac:dyDescent="0.2">
      <c r="L281" t="str">
        <f t="shared" si="8"/>
        <v>var</v>
      </c>
      <c r="M281" t="str">
        <f t="shared" si="9"/>
        <v>var</v>
      </c>
      <c r="N281" s="5">
        <v>282</v>
      </c>
      <c r="O281" t="s">
        <v>700</v>
      </c>
      <c r="P281" t="s">
        <v>703</v>
      </c>
      <c r="Q281" t="s">
        <v>704</v>
      </c>
      <c r="R281" t="s">
        <v>1150</v>
      </c>
      <c r="T281" t="s">
        <v>720</v>
      </c>
      <c r="U281" t="s">
        <v>868</v>
      </c>
    </row>
    <row r="282" spans="12:21" x14ac:dyDescent="0.2">
      <c r="L282" t="str">
        <f t="shared" si="8"/>
        <v>var</v>
      </c>
      <c r="M282" t="str">
        <f t="shared" si="9"/>
        <v>yokkk</v>
      </c>
      <c r="N282" s="5">
        <v>283</v>
      </c>
      <c r="O282" t="s">
        <v>700</v>
      </c>
      <c r="P282" t="s">
        <v>705</v>
      </c>
      <c r="Q282" t="s">
        <v>706</v>
      </c>
      <c r="R282" t="s">
        <v>1151</v>
      </c>
      <c r="T282" t="s">
        <v>871</v>
      </c>
      <c r="U282" t="s">
        <v>856</v>
      </c>
    </row>
    <row r="283" spans="12:21" x14ac:dyDescent="0.2">
      <c r="L283" t="str">
        <f t="shared" si="8"/>
        <v>var</v>
      </c>
      <c r="M283" t="str">
        <f t="shared" si="9"/>
        <v>yokkk</v>
      </c>
      <c r="N283" s="5">
        <v>284</v>
      </c>
      <c r="O283" t="s">
        <v>429</v>
      </c>
      <c r="P283" t="s">
        <v>430</v>
      </c>
      <c r="Q283" t="s">
        <v>431</v>
      </c>
      <c r="R283" t="s">
        <v>1152</v>
      </c>
      <c r="T283" t="s">
        <v>882</v>
      </c>
      <c r="U283" t="s">
        <v>875</v>
      </c>
    </row>
    <row r="284" spans="12:21" x14ac:dyDescent="0.2">
      <c r="L284" t="str">
        <f t="shared" si="8"/>
        <v>var</v>
      </c>
      <c r="M284" t="str">
        <f t="shared" si="9"/>
        <v>var</v>
      </c>
      <c r="N284" s="5">
        <v>285</v>
      </c>
      <c r="O284" t="s">
        <v>429</v>
      </c>
      <c r="P284" t="s">
        <v>432</v>
      </c>
      <c r="Q284" t="s">
        <v>14</v>
      </c>
      <c r="R284" t="s">
        <v>1153</v>
      </c>
      <c r="S284" t="s">
        <v>341</v>
      </c>
      <c r="T284">
        <v>0</v>
      </c>
      <c r="U284" t="s">
        <v>860</v>
      </c>
    </row>
    <row r="285" spans="12:21" x14ac:dyDescent="0.2">
      <c r="L285" t="str">
        <f t="shared" si="8"/>
        <v>yokkk</v>
      </c>
      <c r="M285" t="str">
        <f t="shared" si="9"/>
        <v>yokkk</v>
      </c>
      <c r="N285" s="5">
        <v>286</v>
      </c>
      <c r="O285" t="s">
        <v>708</v>
      </c>
      <c r="P285" t="s">
        <v>709</v>
      </c>
      <c r="Q285" t="s">
        <v>691</v>
      </c>
      <c r="R285" t="s">
        <v>1154</v>
      </c>
      <c r="S285" t="s">
        <v>362</v>
      </c>
      <c r="T285" t="s">
        <v>722</v>
      </c>
      <c r="U285" t="s">
        <v>875</v>
      </c>
    </row>
    <row r="286" spans="12:21" x14ac:dyDescent="0.2">
      <c r="L286" t="str">
        <f t="shared" si="8"/>
        <v>yokkk</v>
      </c>
      <c r="M286" t="str">
        <f t="shared" si="9"/>
        <v>var</v>
      </c>
      <c r="N286" s="5">
        <v>287</v>
      </c>
      <c r="O286" t="s">
        <v>708</v>
      </c>
      <c r="P286" t="s">
        <v>710</v>
      </c>
      <c r="Q286" t="s">
        <v>711</v>
      </c>
      <c r="R286" t="s">
        <v>1155</v>
      </c>
      <c r="S286" t="s">
        <v>57</v>
      </c>
      <c r="T286">
        <v>0</v>
      </c>
      <c r="U286" t="s">
        <v>868</v>
      </c>
    </row>
    <row r="287" spans="12:21" x14ac:dyDescent="0.2">
      <c r="L287" t="str">
        <f t="shared" si="8"/>
        <v>var</v>
      </c>
      <c r="M287" t="str">
        <f t="shared" si="9"/>
        <v>var</v>
      </c>
      <c r="N287" s="5">
        <v>288</v>
      </c>
      <c r="O287" t="s">
        <v>433</v>
      </c>
      <c r="P287" t="s">
        <v>434</v>
      </c>
      <c r="Q287" t="s">
        <v>14</v>
      </c>
      <c r="R287" t="s">
        <v>1156</v>
      </c>
      <c r="T287" t="s">
        <v>721</v>
      </c>
      <c r="U287" t="s">
        <v>875</v>
      </c>
    </row>
    <row r="288" spans="12:21" x14ac:dyDescent="0.2">
      <c r="L288" t="str">
        <f t="shared" si="8"/>
        <v>var</v>
      </c>
      <c r="M288" t="str">
        <f t="shared" si="9"/>
        <v>var</v>
      </c>
      <c r="N288" s="5">
        <v>289</v>
      </c>
      <c r="O288" t="s">
        <v>433</v>
      </c>
      <c r="P288" t="s">
        <v>712</v>
      </c>
      <c r="Q288" t="s">
        <v>713</v>
      </c>
      <c r="R288" t="s">
        <v>1157</v>
      </c>
      <c r="T288" t="s">
        <v>899</v>
      </c>
      <c r="U288" t="s">
        <v>854</v>
      </c>
    </row>
    <row r="289" spans="12:21" x14ac:dyDescent="0.2">
      <c r="L289" t="str">
        <f t="shared" si="8"/>
        <v>var</v>
      </c>
      <c r="M289" t="str">
        <f t="shared" si="9"/>
        <v>yokkk</v>
      </c>
      <c r="N289" s="5">
        <v>290</v>
      </c>
      <c r="O289" t="s">
        <v>433</v>
      </c>
      <c r="P289" t="s">
        <v>435</v>
      </c>
      <c r="Q289" t="s">
        <v>436</v>
      </c>
      <c r="R289" t="s">
        <v>1158</v>
      </c>
      <c r="T289" t="s">
        <v>877</v>
      </c>
      <c r="U289" t="s">
        <v>868</v>
      </c>
    </row>
    <row r="290" spans="12:21" x14ac:dyDescent="0.2">
      <c r="L290" t="str">
        <f t="shared" si="8"/>
        <v>var</v>
      </c>
      <c r="M290" t="str">
        <f t="shared" si="9"/>
        <v>yokkk</v>
      </c>
      <c r="N290" s="5">
        <v>291</v>
      </c>
      <c r="O290" t="s">
        <v>437</v>
      </c>
      <c r="P290" t="s">
        <v>438</v>
      </c>
      <c r="Q290" t="s">
        <v>4</v>
      </c>
      <c r="R290" t="s">
        <v>1159</v>
      </c>
      <c r="T290" t="s">
        <v>880</v>
      </c>
      <c r="U290" t="s">
        <v>866</v>
      </c>
    </row>
  </sheetData>
  <autoFilter ref="A1:U29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J23"/>
  <sheetViews>
    <sheetView view="pageBreakPreview" topLeftCell="A4" zoomScaleNormal="100" zoomScaleSheetLayoutView="100" workbookViewId="0">
      <selection activeCell="E14" sqref="E14"/>
    </sheetView>
  </sheetViews>
  <sheetFormatPr defaultRowHeight="18.75" x14ac:dyDescent="0.3"/>
  <cols>
    <col min="1" max="1" width="5.5703125" style="6" bestFit="1" customWidth="1"/>
    <col min="2" max="2" width="7.140625" style="7" customWidth="1"/>
    <col min="3" max="3" width="24.28515625" style="7" customWidth="1"/>
    <col min="4" max="4" width="24.42578125" style="7" customWidth="1"/>
    <col min="5" max="5" width="26.5703125" style="7" customWidth="1"/>
    <col min="6" max="6" width="28" style="7" customWidth="1"/>
    <col min="7" max="7" width="22.28515625" style="7" bestFit="1" customWidth="1"/>
    <col min="8" max="8" width="9.140625" style="7"/>
    <col min="9" max="9" width="6" style="7" bestFit="1" customWidth="1"/>
    <col min="10" max="10" width="9" style="8" bestFit="1" customWidth="1"/>
    <col min="11" max="11" width="18.5703125" style="7" bestFit="1" customWidth="1"/>
    <col min="12" max="12" width="22.42578125" style="7" bestFit="1" customWidth="1"/>
    <col min="13" max="13" width="18.5703125" style="7" bestFit="1" customWidth="1"/>
    <col min="14" max="14" width="12.7109375" style="7" bestFit="1" customWidth="1"/>
    <col min="15" max="15" width="20.140625" style="7" bestFit="1" customWidth="1"/>
    <col min="16" max="16" width="34.5703125" style="7" bestFit="1" customWidth="1"/>
    <col min="17" max="17" width="35.5703125" style="7" bestFit="1" customWidth="1"/>
    <col min="18" max="16384" width="9.140625" style="7"/>
  </cols>
  <sheetData>
    <row r="1" spans="1:10" ht="40.5" customHeight="1" x14ac:dyDescent="0.35">
      <c r="B1" s="16" t="s">
        <v>1162</v>
      </c>
      <c r="C1" s="16"/>
      <c r="D1" s="16"/>
      <c r="E1" s="16"/>
    </row>
    <row r="2" spans="1:10" x14ac:dyDescent="0.3">
      <c r="A2" s="10" t="s">
        <v>849</v>
      </c>
      <c r="B2" s="9" t="s">
        <v>1160</v>
      </c>
      <c r="C2" s="9" t="s">
        <v>445</v>
      </c>
      <c r="D2" s="9" t="s">
        <v>446</v>
      </c>
      <c r="E2" s="9" t="s">
        <v>447</v>
      </c>
    </row>
    <row r="3" spans="1:10" s="11" customFormat="1" ht="24" customHeight="1" x14ac:dyDescent="0.2">
      <c r="A3" s="8">
        <v>14</v>
      </c>
      <c r="B3" s="12">
        <v>1</v>
      </c>
      <c r="C3" s="13" t="s">
        <v>468</v>
      </c>
      <c r="D3" s="13" t="s">
        <v>469</v>
      </c>
      <c r="E3" s="13" t="s">
        <v>358</v>
      </c>
      <c r="F3" t="s">
        <v>468</v>
      </c>
      <c r="J3" s="8"/>
    </row>
    <row r="4" spans="1:10" s="11" customFormat="1" ht="24" customHeight="1" x14ac:dyDescent="0.2">
      <c r="A4" s="8">
        <v>15</v>
      </c>
      <c r="B4" s="12">
        <v>2</v>
      </c>
      <c r="C4" s="13" t="s">
        <v>468</v>
      </c>
      <c r="D4" s="13" t="s">
        <v>470</v>
      </c>
      <c r="E4" s="13" t="s">
        <v>471</v>
      </c>
      <c r="F4" t="s">
        <v>489</v>
      </c>
      <c r="J4" s="8"/>
    </row>
    <row r="5" spans="1:10" s="11" customFormat="1" ht="24" customHeight="1" x14ac:dyDescent="0.2">
      <c r="A5" s="8">
        <v>37</v>
      </c>
      <c r="B5" s="12">
        <v>3</v>
      </c>
      <c r="C5" s="13" t="s">
        <v>489</v>
      </c>
      <c r="D5" s="13" t="s">
        <v>490</v>
      </c>
      <c r="E5" s="13" t="s">
        <v>65</v>
      </c>
      <c r="F5" t="s">
        <v>493</v>
      </c>
      <c r="J5" s="8"/>
    </row>
    <row r="6" spans="1:10" s="11" customFormat="1" ht="24" customHeight="1" x14ac:dyDescent="0.2">
      <c r="A6" s="8">
        <v>48</v>
      </c>
      <c r="B6" s="12">
        <v>4</v>
      </c>
      <c r="C6" s="13" t="s">
        <v>493</v>
      </c>
      <c r="D6" s="13" t="s">
        <v>494</v>
      </c>
      <c r="E6" s="13" t="s">
        <v>495</v>
      </c>
      <c r="F6" t="s">
        <v>128</v>
      </c>
      <c r="J6" s="8"/>
    </row>
    <row r="7" spans="1:10" s="11" customFormat="1" ht="24" customHeight="1" x14ac:dyDescent="0.2">
      <c r="A7" s="8">
        <v>50</v>
      </c>
      <c r="B7" s="12">
        <v>5</v>
      </c>
      <c r="C7" s="13" t="s">
        <v>128</v>
      </c>
      <c r="D7" s="13" t="s">
        <v>129</v>
      </c>
      <c r="E7" s="13" t="s">
        <v>130</v>
      </c>
      <c r="F7" t="s">
        <v>204</v>
      </c>
      <c r="J7" s="8"/>
    </row>
    <row r="8" spans="1:10" s="11" customFormat="1" ht="24" customHeight="1" x14ac:dyDescent="0.2">
      <c r="A8" s="8">
        <v>87</v>
      </c>
      <c r="B8" s="12">
        <v>6</v>
      </c>
      <c r="C8" s="13" t="s">
        <v>204</v>
      </c>
      <c r="D8" s="13" t="s">
        <v>205</v>
      </c>
      <c r="E8" s="13" t="s">
        <v>206</v>
      </c>
      <c r="F8" t="s">
        <v>213</v>
      </c>
      <c r="J8" s="8"/>
    </row>
    <row r="9" spans="1:10" s="11" customFormat="1" ht="24" customHeight="1" x14ac:dyDescent="0.2">
      <c r="A9" s="8">
        <v>92</v>
      </c>
      <c r="B9" s="12">
        <v>7</v>
      </c>
      <c r="C9" s="13" t="s">
        <v>213</v>
      </c>
      <c r="D9" s="13" t="s">
        <v>196</v>
      </c>
      <c r="E9" s="13" t="s">
        <v>529</v>
      </c>
      <c r="F9" t="s">
        <v>548</v>
      </c>
      <c r="J9" s="8"/>
    </row>
    <row r="10" spans="1:10" s="11" customFormat="1" ht="24" customHeight="1" x14ac:dyDescent="0.2">
      <c r="A10" s="8">
        <v>93</v>
      </c>
      <c r="B10" s="12">
        <v>8</v>
      </c>
      <c r="C10" s="13" t="s">
        <v>213</v>
      </c>
      <c r="D10" s="13" t="s">
        <v>214</v>
      </c>
      <c r="E10" s="13" t="s">
        <v>215</v>
      </c>
      <c r="F10" t="s">
        <v>557</v>
      </c>
      <c r="J10" s="8"/>
    </row>
    <row r="11" spans="1:10" s="11" customFormat="1" ht="24" customHeight="1" x14ac:dyDescent="0.2">
      <c r="A11" s="8">
        <v>113</v>
      </c>
      <c r="B11" s="12">
        <v>9</v>
      </c>
      <c r="C11" s="13" t="s">
        <v>548</v>
      </c>
      <c r="D11" s="13" t="s">
        <v>549</v>
      </c>
      <c r="E11" s="13" t="s">
        <v>550</v>
      </c>
      <c r="F11" t="s">
        <v>621</v>
      </c>
      <c r="J11" s="8"/>
    </row>
    <row r="12" spans="1:10" s="11" customFormat="1" ht="24" customHeight="1" x14ac:dyDescent="0.2">
      <c r="A12" s="8">
        <v>119</v>
      </c>
      <c r="B12" s="12">
        <v>10</v>
      </c>
      <c r="C12" s="13" t="s">
        <v>557</v>
      </c>
      <c r="D12" s="13" t="s">
        <v>558</v>
      </c>
      <c r="E12" s="13" t="s">
        <v>559</v>
      </c>
      <c r="F12" t="s">
        <v>630</v>
      </c>
      <c r="J12" s="8"/>
    </row>
    <row r="13" spans="1:10" s="11" customFormat="1" ht="24" customHeight="1" x14ac:dyDescent="0.2">
      <c r="A13" s="8">
        <v>120</v>
      </c>
      <c r="B13" s="12">
        <v>11</v>
      </c>
      <c r="C13" s="13" t="s">
        <v>557</v>
      </c>
      <c r="D13" s="13" t="s">
        <v>560</v>
      </c>
      <c r="E13" s="13" t="s">
        <v>561</v>
      </c>
      <c r="F13" t="s">
        <v>316</v>
      </c>
      <c r="J13" s="8"/>
    </row>
    <row r="14" spans="1:10" s="11" customFormat="1" ht="24" customHeight="1" x14ac:dyDescent="0.2">
      <c r="A14" s="8">
        <v>121</v>
      </c>
      <c r="B14" s="12">
        <v>12</v>
      </c>
      <c r="C14" s="13" t="s">
        <v>557</v>
      </c>
      <c r="D14" s="13" t="s">
        <v>551</v>
      </c>
      <c r="E14" s="13" t="s">
        <v>396</v>
      </c>
      <c r="F14" t="s">
        <v>633</v>
      </c>
      <c r="J14" s="8"/>
    </row>
    <row r="15" spans="1:10" s="11" customFormat="1" ht="24" customHeight="1" x14ac:dyDescent="0.2">
      <c r="A15" s="8">
        <v>182</v>
      </c>
      <c r="B15" s="12">
        <v>13</v>
      </c>
      <c r="C15" s="13" t="s">
        <v>621</v>
      </c>
      <c r="D15" s="13" t="s">
        <v>291</v>
      </c>
      <c r="E15" s="13" t="s">
        <v>622</v>
      </c>
      <c r="F15" t="s">
        <v>383</v>
      </c>
      <c r="J15" s="8"/>
    </row>
    <row r="16" spans="1:10" s="11" customFormat="1" ht="24" customHeight="1" x14ac:dyDescent="0.2">
      <c r="A16" s="8">
        <v>191</v>
      </c>
      <c r="B16" s="12">
        <v>14</v>
      </c>
      <c r="C16" s="13" t="s">
        <v>630</v>
      </c>
      <c r="D16" s="13" t="s">
        <v>631</v>
      </c>
      <c r="E16" s="13" t="s">
        <v>632</v>
      </c>
      <c r="F16" t="s">
        <v>389</v>
      </c>
      <c r="J16" s="8"/>
    </row>
    <row r="17" spans="1:10" s="11" customFormat="1" ht="24" customHeight="1" x14ac:dyDescent="0.2">
      <c r="A17" s="8">
        <v>193</v>
      </c>
      <c r="B17" s="12">
        <v>15</v>
      </c>
      <c r="C17" s="13" t="s">
        <v>316</v>
      </c>
      <c r="D17" s="13" t="s">
        <v>317</v>
      </c>
      <c r="E17" s="13" t="s">
        <v>82</v>
      </c>
      <c r="F17" t="s">
        <v>708</v>
      </c>
      <c r="J17" s="8"/>
    </row>
    <row r="18" spans="1:10" s="11" customFormat="1" ht="24" customHeight="1" x14ac:dyDescent="0.2">
      <c r="A18" s="8">
        <v>195</v>
      </c>
      <c r="B18" s="12">
        <v>16</v>
      </c>
      <c r="C18" s="13" t="s">
        <v>633</v>
      </c>
      <c r="D18" s="13" t="s">
        <v>636</v>
      </c>
      <c r="E18" s="13" t="s">
        <v>637</v>
      </c>
      <c r="J18" s="8"/>
    </row>
    <row r="19" spans="1:10" s="11" customFormat="1" ht="24" customHeight="1" x14ac:dyDescent="0.2">
      <c r="A19" s="8">
        <v>239</v>
      </c>
      <c r="B19" s="12">
        <v>17</v>
      </c>
      <c r="C19" s="13" t="s">
        <v>383</v>
      </c>
      <c r="D19" s="13" t="s">
        <v>666</v>
      </c>
      <c r="E19" s="13" t="s">
        <v>667</v>
      </c>
      <c r="J19" s="8"/>
    </row>
    <row r="20" spans="1:10" s="11" customFormat="1" ht="24" customHeight="1" x14ac:dyDescent="0.2">
      <c r="A20" s="8">
        <v>240</v>
      </c>
      <c r="B20" s="12">
        <v>18</v>
      </c>
      <c r="C20" s="13" t="s">
        <v>383</v>
      </c>
      <c r="D20" s="13" t="s">
        <v>384</v>
      </c>
      <c r="E20" s="13" t="s">
        <v>385</v>
      </c>
      <c r="J20" s="8"/>
    </row>
    <row r="21" spans="1:10" s="11" customFormat="1" ht="24" customHeight="1" x14ac:dyDescent="0.2">
      <c r="A21" s="8">
        <v>243</v>
      </c>
      <c r="B21" s="12">
        <v>19</v>
      </c>
      <c r="C21" s="13" t="s">
        <v>389</v>
      </c>
      <c r="D21" s="13" t="s">
        <v>390</v>
      </c>
      <c r="E21" s="13" t="s">
        <v>391</v>
      </c>
      <c r="J21" s="8"/>
    </row>
    <row r="22" spans="1:10" s="11" customFormat="1" ht="24" customHeight="1" x14ac:dyDescent="0.2">
      <c r="A22" s="8">
        <v>244</v>
      </c>
      <c r="B22" s="12">
        <v>20</v>
      </c>
      <c r="C22" s="13" t="s">
        <v>389</v>
      </c>
      <c r="D22" s="13" t="s">
        <v>668</v>
      </c>
      <c r="E22" s="13" t="s">
        <v>669</v>
      </c>
      <c r="J22" s="8"/>
    </row>
    <row r="23" spans="1:10" s="11" customFormat="1" ht="24" customHeight="1" x14ac:dyDescent="0.2">
      <c r="A23" s="8">
        <v>286</v>
      </c>
      <c r="B23" s="12">
        <v>21</v>
      </c>
      <c r="C23" s="13" t="s">
        <v>708</v>
      </c>
      <c r="D23" s="13" t="s">
        <v>709</v>
      </c>
      <c r="E23" s="13" t="s">
        <v>691</v>
      </c>
      <c r="J23" s="8"/>
    </row>
  </sheetData>
  <mergeCells count="1">
    <mergeCell ref="B1:E1"/>
  </mergeCells>
  <printOptions horizontalCentered="1"/>
  <pageMargins left="0.39370078740157483" right="0.39370078740157483" top="0.39370078740157483" bottom="0.39370078740157483" header="0.31496062992125984" footer="0.31496062992125984"/>
  <pageSetup paperSize="11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abSelected="1" workbookViewId="0">
      <selection activeCell="F10" sqref="F10"/>
    </sheetView>
  </sheetViews>
  <sheetFormatPr defaultRowHeight="12.75" x14ac:dyDescent="0.2"/>
  <cols>
    <col min="1" max="1" width="7.140625" bestFit="1" customWidth="1"/>
    <col min="2" max="2" width="7.140625" customWidth="1"/>
    <col min="3" max="3" width="15.42578125" customWidth="1"/>
    <col min="4" max="4" width="15.140625" customWidth="1"/>
    <col min="5" max="5" width="25.140625" customWidth="1"/>
    <col min="6" max="6" width="31.5703125" customWidth="1"/>
  </cols>
  <sheetData>
    <row r="1" spans="1:5" ht="20.25" x14ac:dyDescent="0.2">
      <c r="A1" s="17" t="s">
        <v>1161</v>
      </c>
      <c r="B1" s="17"/>
      <c r="C1" s="17"/>
      <c r="D1" s="17"/>
      <c r="E1" s="17"/>
    </row>
    <row r="2" spans="1:5" ht="27.75" customHeight="1" x14ac:dyDescent="0.2">
      <c r="A2" s="1" t="s">
        <v>444</v>
      </c>
      <c r="B2" s="1" t="s">
        <v>1160</v>
      </c>
      <c r="C2" s="1" t="s">
        <v>445</v>
      </c>
      <c r="D2" s="1" t="s">
        <v>446</v>
      </c>
      <c r="E2" s="1" t="s">
        <v>447</v>
      </c>
    </row>
    <row r="3" spans="1:5" ht="18.75" x14ac:dyDescent="0.2">
      <c r="A3" s="4">
        <v>15</v>
      </c>
      <c r="B3" s="2">
        <v>1</v>
      </c>
      <c r="C3" s="3" t="s">
        <v>468</v>
      </c>
      <c r="D3" s="3" t="s">
        <v>470</v>
      </c>
      <c r="E3" s="3" t="s">
        <v>471</v>
      </c>
    </row>
    <row r="4" spans="1:5" ht="18.75" x14ac:dyDescent="0.2">
      <c r="A4" s="4">
        <v>19</v>
      </c>
      <c r="B4" s="2">
        <v>2</v>
      </c>
      <c r="C4" s="3" t="s">
        <v>43</v>
      </c>
      <c r="D4" s="3" t="s">
        <v>423</v>
      </c>
      <c r="E4" s="3" t="s">
        <v>475</v>
      </c>
    </row>
    <row r="5" spans="1:5" ht="18.75" x14ac:dyDescent="0.2">
      <c r="A5" s="4">
        <v>20</v>
      </c>
      <c r="B5" s="2">
        <v>3</v>
      </c>
      <c r="C5" s="3" t="s">
        <v>43</v>
      </c>
      <c r="D5" s="3" t="s">
        <v>75</v>
      </c>
      <c r="E5" s="3" t="s">
        <v>476</v>
      </c>
    </row>
    <row r="6" spans="1:5" ht="18.75" x14ac:dyDescent="0.2">
      <c r="A6" s="4">
        <v>23</v>
      </c>
      <c r="B6" s="2">
        <v>4</v>
      </c>
      <c r="C6" s="3" t="s">
        <v>43</v>
      </c>
      <c r="D6" s="3" t="s">
        <v>480</v>
      </c>
      <c r="E6" s="3" t="s">
        <v>481</v>
      </c>
    </row>
    <row r="7" spans="1:5" ht="18.75" x14ac:dyDescent="0.2">
      <c r="A7" s="4">
        <v>27</v>
      </c>
      <c r="B7" s="2">
        <v>5</v>
      </c>
      <c r="C7" s="3" t="s">
        <v>43</v>
      </c>
      <c r="D7" s="3" t="s">
        <v>232</v>
      </c>
      <c r="E7" s="3" t="s">
        <v>484</v>
      </c>
    </row>
    <row r="8" spans="1:5" ht="18.75" x14ac:dyDescent="0.2">
      <c r="A8" s="4">
        <v>28</v>
      </c>
      <c r="B8" s="2">
        <v>6</v>
      </c>
      <c r="C8" s="3" t="s">
        <v>43</v>
      </c>
      <c r="D8" s="3" t="s">
        <v>485</v>
      </c>
      <c r="E8" s="3" t="s">
        <v>364</v>
      </c>
    </row>
    <row r="9" spans="1:5" ht="18.75" x14ac:dyDescent="0.2">
      <c r="A9" s="4">
        <v>29</v>
      </c>
      <c r="B9" s="2">
        <v>7</v>
      </c>
      <c r="C9" s="3" t="s">
        <v>43</v>
      </c>
      <c r="D9" s="3" t="s">
        <v>486</v>
      </c>
      <c r="E9" s="3" t="s">
        <v>487</v>
      </c>
    </row>
    <row r="10" spans="1:5" ht="18.75" x14ac:dyDescent="0.2">
      <c r="A10" s="4">
        <v>100</v>
      </c>
      <c r="B10" s="2">
        <v>8</v>
      </c>
      <c r="C10" s="3" t="s">
        <v>220</v>
      </c>
      <c r="D10" s="3" t="s">
        <v>537</v>
      </c>
      <c r="E10" s="3" t="s">
        <v>538</v>
      </c>
    </row>
    <row r="11" spans="1:5" ht="18.75" x14ac:dyDescent="0.2">
      <c r="A11" s="4">
        <v>113</v>
      </c>
      <c r="B11" s="2">
        <v>9</v>
      </c>
      <c r="C11" s="3" t="s">
        <v>548</v>
      </c>
      <c r="D11" s="3" t="s">
        <v>549</v>
      </c>
      <c r="E11" s="3" t="s">
        <v>550</v>
      </c>
    </row>
    <row r="12" spans="1:5" ht="18.75" x14ac:dyDescent="0.2">
      <c r="A12" s="4">
        <v>123</v>
      </c>
      <c r="B12" s="2">
        <v>10</v>
      </c>
      <c r="C12" s="3" t="s">
        <v>249</v>
      </c>
      <c r="D12" s="3" t="s">
        <v>252</v>
      </c>
      <c r="E12" s="3" t="s">
        <v>82</v>
      </c>
    </row>
    <row r="13" spans="1:5" ht="18.75" x14ac:dyDescent="0.2">
      <c r="A13" s="4">
        <v>126</v>
      </c>
      <c r="B13" s="2">
        <v>11</v>
      </c>
      <c r="C13" s="3" t="s">
        <v>249</v>
      </c>
      <c r="D13" s="3" t="s">
        <v>562</v>
      </c>
      <c r="E13" s="3" t="s">
        <v>563</v>
      </c>
    </row>
    <row r="14" spans="1:5" ht="18.75" x14ac:dyDescent="0.2">
      <c r="A14" s="4">
        <v>134</v>
      </c>
      <c r="B14" s="2">
        <v>12</v>
      </c>
      <c r="C14" s="3" t="s">
        <v>249</v>
      </c>
      <c r="D14" s="3" t="s">
        <v>574</v>
      </c>
      <c r="E14" s="3" t="s">
        <v>575</v>
      </c>
    </row>
    <row r="15" spans="1:5" ht="18.75" x14ac:dyDescent="0.2">
      <c r="A15" s="4">
        <v>188</v>
      </c>
      <c r="B15" s="2">
        <v>13</v>
      </c>
      <c r="C15" s="3" t="s">
        <v>306</v>
      </c>
      <c r="D15" s="3" t="s">
        <v>628</v>
      </c>
      <c r="E15" s="3" t="s">
        <v>539</v>
      </c>
    </row>
    <row r="16" spans="1:5" ht="18.75" x14ac:dyDescent="0.2">
      <c r="A16" s="4">
        <v>221</v>
      </c>
      <c r="B16" s="2">
        <v>14</v>
      </c>
      <c r="C16" s="3" t="s">
        <v>437</v>
      </c>
      <c r="D16" s="3" t="s">
        <v>654</v>
      </c>
      <c r="E16" s="3" t="s">
        <v>655</v>
      </c>
    </row>
    <row r="17" spans="1:6" ht="18.75" x14ac:dyDescent="0.2">
      <c r="A17" s="4">
        <v>243</v>
      </c>
      <c r="B17" s="2">
        <v>15</v>
      </c>
      <c r="C17" s="3" t="s">
        <v>389</v>
      </c>
      <c r="D17" s="3" t="s">
        <v>390</v>
      </c>
      <c r="E17" s="3" t="s">
        <v>391</v>
      </c>
    </row>
    <row r="18" spans="1:6" ht="18.75" x14ac:dyDescent="0.2">
      <c r="A18" s="4">
        <v>249</v>
      </c>
      <c r="B18" s="2">
        <v>16</v>
      </c>
      <c r="C18" s="3" t="s">
        <v>392</v>
      </c>
      <c r="D18" s="3" t="s">
        <v>103</v>
      </c>
      <c r="E18" s="3" t="s">
        <v>475</v>
      </c>
    </row>
    <row r="19" spans="1:6" ht="23.25" x14ac:dyDescent="0.2">
      <c r="A19" s="19">
        <v>251</v>
      </c>
      <c r="B19" s="20">
        <v>17</v>
      </c>
      <c r="C19" s="21" t="s">
        <v>399</v>
      </c>
      <c r="D19" s="21" t="s">
        <v>675</v>
      </c>
      <c r="E19" s="21" t="s">
        <v>394</v>
      </c>
      <c r="F19" s="22" t="s">
        <v>1167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0"/>
  <sheetViews>
    <sheetView workbookViewId="0">
      <selection activeCell="H29" sqref="H29"/>
    </sheetView>
  </sheetViews>
  <sheetFormatPr defaultRowHeight="12.75" x14ac:dyDescent="0.2"/>
  <cols>
    <col min="1" max="1" width="5.5703125" bestFit="1" customWidth="1"/>
    <col min="2" max="2" width="5.5703125" customWidth="1"/>
    <col min="3" max="3" width="18.5703125" bestFit="1" customWidth="1"/>
    <col min="4" max="4" width="19.28515625" bestFit="1" customWidth="1"/>
    <col min="5" max="5" width="13.140625" bestFit="1" customWidth="1"/>
    <col min="6" max="6" width="26.140625" customWidth="1"/>
  </cols>
  <sheetData>
    <row r="1" spans="1:6" ht="27" customHeight="1" x14ac:dyDescent="0.2">
      <c r="A1" s="14"/>
      <c r="B1" s="17" t="s">
        <v>1164</v>
      </c>
      <c r="C1" s="17"/>
      <c r="D1" s="17"/>
      <c r="E1" s="17"/>
      <c r="F1" s="17"/>
    </row>
    <row r="2" spans="1:6" ht="15" x14ac:dyDescent="0.2">
      <c r="A2" s="1" t="s">
        <v>444</v>
      </c>
      <c r="B2" s="1" t="s">
        <v>1163</v>
      </c>
      <c r="C2" s="1" t="s">
        <v>445</v>
      </c>
      <c r="D2" s="1" t="s">
        <v>446</v>
      </c>
      <c r="E2" s="1" t="s">
        <v>447</v>
      </c>
      <c r="F2" s="1" t="s">
        <v>450</v>
      </c>
    </row>
    <row r="3" spans="1:6" ht="18.75" x14ac:dyDescent="0.2">
      <c r="A3" s="4">
        <v>8</v>
      </c>
      <c r="B3" s="2">
        <v>1</v>
      </c>
      <c r="C3" s="3" t="s">
        <v>457</v>
      </c>
      <c r="D3" s="3" t="s">
        <v>460</v>
      </c>
      <c r="E3" s="3" t="s">
        <v>461</v>
      </c>
      <c r="F3" s="3" t="s">
        <v>352</v>
      </c>
    </row>
    <row r="4" spans="1:6" ht="18.75" x14ac:dyDescent="0.2">
      <c r="A4" s="4">
        <v>18</v>
      </c>
      <c r="B4" s="2">
        <v>2</v>
      </c>
      <c r="C4" s="3" t="s">
        <v>43</v>
      </c>
      <c r="D4" s="3" t="s">
        <v>472</v>
      </c>
      <c r="E4" s="3" t="s">
        <v>473</v>
      </c>
      <c r="F4" s="3" t="s">
        <v>474</v>
      </c>
    </row>
    <row r="5" spans="1:6" ht="18.75" x14ac:dyDescent="0.2">
      <c r="A5" s="4">
        <v>52</v>
      </c>
      <c r="B5" s="2">
        <v>3</v>
      </c>
      <c r="C5" s="3" t="s">
        <v>497</v>
      </c>
      <c r="D5" s="3" t="s">
        <v>498</v>
      </c>
      <c r="E5" s="3" t="s">
        <v>499</v>
      </c>
      <c r="F5" s="3" t="s">
        <v>500</v>
      </c>
    </row>
    <row r="6" spans="1:6" ht="18.75" x14ac:dyDescent="0.2">
      <c r="A6" s="4">
        <v>60</v>
      </c>
      <c r="B6" s="2">
        <v>4</v>
      </c>
      <c r="C6" s="3" t="s">
        <v>152</v>
      </c>
      <c r="D6" s="3" t="s">
        <v>507</v>
      </c>
      <c r="E6" s="3" t="s">
        <v>508</v>
      </c>
      <c r="F6" s="3" t="s">
        <v>355</v>
      </c>
    </row>
    <row r="7" spans="1:6" ht="18.75" x14ac:dyDescent="0.2">
      <c r="A7" s="4">
        <v>77</v>
      </c>
      <c r="B7" s="2">
        <v>5</v>
      </c>
      <c r="C7" s="3" t="s">
        <v>182</v>
      </c>
      <c r="D7" s="3" t="s">
        <v>270</v>
      </c>
      <c r="E7" s="3" t="s">
        <v>516</v>
      </c>
      <c r="F7" s="3" t="s">
        <v>47</v>
      </c>
    </row>
    <row r="8" spans="1:6" ht="18.75" x14ac:dyDescent="0.2">
      <c r="A8" s="4">
        <v>95</v>
      </c>
      <c r="B8" s="2">
        <v>6</v>
      </c>
      <c r="C8" s="3" t="s">
        <v>216</v>
      </c>
      <c r="D8" s="3" t="s">
        <v>531</v>
      </c>
      <c r="E8" s="3" t="s">
        <v>532</v>
      </c>
      <c r="F8" s="3" t="s">
        <v>67</v>
      </c>
    </row>
    <row r="9" spans="1:6" ht="18.75" x14ac:dyDescent="0.2">
      <c r="A9" s="4">
        <v>108</v>
      </c>
      <c r="B9" s="2">
        <v>7</v>
      </c>
      <c r="C9" s="3" t="s">
        <v>236</v>
      </c>
      <c r="D9" s="3" t="s">
        <v>75</v>
      </c>
      <c r="E9" s="3" t="s">
        <v>544</v>
      </c>
      <c r="F9" s="3" t="s">
        <v>95</v>
      </c>
    </row>
    <row r="10" spans="1:6" ht="18.75" x14ac:dyDescent="0.2">
      <c r="A10" s="4">
        <v>114</v>
      </c>
      <c r="B10" s="2">
        <v>8</v>
      </c>
      <c r="C10" s="3" t="s">
        <v>243</v>
      </c>
      <c r="D10" s="3" t="s">
        <v>551</v>
      </c>
      <c r="E10" s="3" t="s">
        <v>552</v>
      </c>
      <c r="F10" s="3" t="s">
        <v>553</v>
      </c>
    </row>
    <row r="11" spans="1:6" ht="18.75" x14ac:dyDescent="0.2">
      <c r="A11" s="4">
        <v>140</v>
      </c>
      <c r="B11" s="2">
        <v>9</v>
      </c>
      <c r="C11" s="3" t="s">
        <v>249</v>
      </c>
      <c r="D11" s="3" t="s">
        <v>265</v>
      </c>
      <c r="E11" s="3" t="s">
        <v>266</v>
      </c>
      <c r="F11" s="3" t="s">
        <v>36</v>
      </c>
    </row>
    <row r="12" spans="1:6" ht="18.75" x14ac:dyDescent="0.2">
      <c r="A12" s="4">
        <v>143</v>
      </c>
      <c r="B12" s="2">
        <v>10</v>
      </c>
      <c r="C12" s="3" t="s">
        <v>249</v>
      </c>
      <c r="D12" s="3" t="s">
        <v>267</v>
      </c>
      <c r="E12" s="3" t="s">
        <v>268</v>
      </c>
      <c r="F12" s="3" t="s">
        <v>585</v>
      </c>
    </row>
    <row r="13" spans="1:6" ht="18.75" x14ac:dyDescent="0.2">
      <c r="A13" s="4">
        <v>148</v>
      </c>
      <c r="B13" s="2">
        <v>11</v>
      </c>
      <c r="C13" s="3" t="s">
        <v>249</v>
      </c>
      <c r="D13" s="3" t="s">
        <v>589</v>
      </c>
      <c r="E13" s="3" t="s">
        <v>590</v>
      </c>
      <c r="F13" s="3" t="s">
        <v>571</v>
      </c>
    </row>
    <row r="14" spans="1:6" ht="18.75" x14ac:dyDescent="0.2">
      <c r="A14" s="4">
        <v>149</v>
      </c>
      <c r="B14" s="2">
        <v>12</v>
      </c>
      <c r="C14" s="3" t="s">
        <v>249</v>
      </c>
      <c r="D14" s="3" t="s">
        <v>368</v>
      </c>
      <c r="E14" s="3" t="s">
        <v>539</v>
      </c>
      <c r="F14" s="3" t="s">
        <v>571</v>
      </c>
    </row>
    <row r="15" spans="1:6" ht="18.75" x14ac:dyDescent="0.2">
      <c r="A15" s="4">
        <v>150</v>
      </c>
      <c r="B15" s="2">
        <v>13</v>
      </c>
      <c r="C15" s="3" t="s">
        <v>249</v>
      </c>
      <c r="D15" s="3" t="s">
        <v>592</v>
      </c>
      <c r="E15" s="3" t="s">
        <v>593</v>
      </c>
      <c r="F15" s="3" t="s">
        <v>305</v>
      </c>
    </row>
    <row r="16" spans="1:6" ht="18.75" x14ac:dyDescent="0.2">
      <c r="A16" s="4">
        <v>153</v>
      </c>
      <c r="B16" s="2">
        <v>14</v>
      </c>
      <c r="C16" s="3" t="s">
        <v>249</v>
      </c>
      <c r="D16" s="3" t="s">
        <v>596</v>
      </c>
      <c r="E16" s="3" t="s">
        <v>597</v>
      </c>
      <c r="F16" s="3" t="s">
        <v>598</v>
      </c>
    </row>
    <row r="17" spans="1:6" ht="18.75" x14ac:dyDescent="0.2">
      <c r="A17" s="4">
        <v>154</v>
      </c>
      <c r="B17" s="2">
        <v>15</v>
      </c>
      <c r="C17" s="3" t="s">
        <v>249</v>
      </c>
      <c r="D17" s="3" t="s">
        <v>277</v>
      </c>
      <c r="E17" s="3" t="s">
        <v>160</v>
      </c>
      <c r="F17" s="3" t="s">
        <v>599</v>
      </c>
    </row>
    <row r="18" spans="1:6" ht="18.75" x14ac:dyDescent="0.2">
      <c r="A18" s="4">
        <v>157</v>
      </c>
      <c r="B18" s="2">
        <v>16</v>
      </c>
      <c r="C18" s="3" t="s">
        <v>249</v>
      </c>
      <c r="D18" s="3" t="s">
        <v>485</v>
      </c>
      <c r="E18" s="3" t="s">
        <v>34</v>
      </c>
      <c r="F18" s="3" t="s">
        <v>165</v>
      </c>
    </row>
    <row r="19" spans="1:6" ht="18.75" x14ac:dyDescent="0.2">
      <c r="A19" s="4">
        <v>160</v>
      </c>
      <c r="B19" s="2">
        <v>17</v>
      </c>
      <c r="C19" s="3" t="s">
        <v>249</v>
      </c>
      <c r="D19" s="3" t="s">
        <v>280</v>
      </c>
      <c r="E19" s="3" t="s">
        <v>281</v>
      </c>
      <c r="F19" s="3" t="s">
        <v>87</v>
      </c>
    </row>
    <row r="20" spans="1:6" ht="18.75" x14ac:dyDescent="0.2">
      <c r="A20" s="4">
        <v>162</v>
      </c>
      <c r="B20" s="2">
        <v>18</v>
      </c>
      <c r="C20" s="3" t="s">
        <v>282</v>
      </c>
      <c r="D20" s="3" t="s">
        <v>284</v>
      </c>
      <c r="E20" s="3" t="s">
        <v>285</v>
      </c>
      <c r="F20" s="3" t="s">
        <v>605</v>
      </c>
    </row>
    <row r="21" spans="1:6" ht="18.75" x14ac:dyDescent="0.2">
      <c r="A21" s="4">
        <v>165</v>
      </c>
      <c r="B21" s="2">
        <v>19</v>
      </c>
      <c r="C21" s="3" t="s">
        <v>282</v>
      </c>
      <c r="D21" s="3" t="s">
        <v>609</v>
      </c>
      <c r="E21" s="3" t="s">
        <v>610</v>
      </c>
      <c r="F21" s="3" t="s">
        <v>11</v>
      </c>
    </row>
    <row r="22" spans="1:6" ht="18.75" x14ac:dyDescent="0.2">
      <c r="A22" s="4">
        <v>166</v>
      </c>
      <c r="B22" s="2">
        <v>20</v>
      </c>
      <c r="C22" s="3" t="s">
        <v>282</v>
      </c>
      <c r="D22" s="3" t="s">
        <v>286</v>
      </c>
      <c r="E22" s="3" t="s">
        <v>287</v>
      </c>
      <c r="F22" s="3" t="s">
        <v>142</v>
      </c>
    </row>
    <row r="23" spans="1:6" ht="18.75" x14ac:dyDescent="0.2">
      <c r="A23" s="4">
        <v>170</v>
      </c>
      <c r="B23" s="2">
        <v>21</v>
      </c>
      <c r="C23" s="3" t="s">
        <v>290</v>
      </c>
      <c r="D23" s="3" t="s">
        <v>291</v>
      </c>
      <c r="E23" s="3" t="s">
        <v>292</v>
      </c>
      <c r="F23" s="3" t="s">
        <v>42</v>
      </c>
    </row>
    <row r="24" spans="1:6" ht="18.75" x14ac:dyDescent="0.2">
      <c r="A24" s="4">
        <v>175</v>
      </c>
      <c r="B24" s="2">
        <v>22</v>
      </c>
      <c r="C24" s="3" t="s">
        <v>297</v>
      </c>
      <c r="D24" s="3" t="s">
        <v>298</v>
      </c>
      <c r="E24" s="3" t="s">
        <v>299</v>
      </c>
      <c r="F24" s="3" t="s">
        <v>42</v>
      </c>
    </row>
    <row r="25" spans="1:6" ht="18.75" x14ac:dyDescent="0.2">
      <c r="A25" s="4">
        <v>176</v>
      </c>
      <c r="B25" s="2">
        <v>23</v>
      </c>
      <c r="C25" s="3" t="s">
        <v>297</v>
      </c>
      <c r="D25" s="3" t="s">
        <v>439</v>
      </c>
      <c r="E25" s="3" t="s">
        <v>440</v>
      </c>
      <c r="F25" s="3" t="s">
        <v>211</v>
      </c>
    </row>
    <row r="26" spans="1:6" ht="18.75" x14ac:dyDescent="0.2">
      <c r="A26" s="4">
        <v>181</v>
      </c>
      <c r="B26" s="2">
        <v>24</v>
      </c>
      <c r="C26" s="3" t="s">
        <v>304</v>
      </c>
      <c r="D26" s="3" t="s">
        <v>77</v>
      </c>
      <c r="E26" s="3" t="s">
        <v>104</v>
      </c>
      <c r="F26" s="3" t="s">
        <v>398</v>
      </c>
    </row>
    <row r="27" spans="1:6" ht="18.75" x14ac:dyDescent="0.2">
      <c r="A27" s="4">
        <v>184</v>
      </c>
      <c r="B27" s="2">
        <v>25</v>
      </c>
      <c r="C27" s="3" t="s">
        <v>306</v>
      </c>
      <c r="D27" s="3" t="s">
        <v>307</v>
      </c>
      <c r="E27" s="3" t="s">
        <v>308</v>
      </c>
      <c r="F27" s="3" t="s">
        <v>191</v>
      </c>
    </row>
    <row r="28" spans="1:6" ht="18.75" x14ac:dyDescent="0.2">
      <c r="A28" s="4">
        <v>185</v>
      </c>
      <c r="B28" s="2">
        <v>26</v>
      </c>
      <c r="C28" s="3" t="s">
        <v>306</v>
      </c>
      <c r="D28" s="3" t="s">
        <v>626</v>
      </c>
      <c r="E28" s="3" t="s">
        <v>627</v>
      </c>
      <c r="F28" s="3" t="s">
        <v>338</v>
      </c>
    </row>
    <row r="29" spans="1:6" ht="18.75" x14ac:dyDescent="0.2">
      <c r="A29" s="4">
        <v>190</v>
      </c>
      <c r="B29" s="2">
        <v>27</v>
      </c>
      <c r="C29" s="3" t="s">
        <v>312</v>
      </c>
      <c r="D29" s="3" t="s">
        <v>313</v>
      </c>
      <c r="E29" s="3" t="s">
        <v>314</v>
      </c>
      <c r="F29" s="3" t="s">
        <v>92</v>
      </c>
    </row>
    <row r="30" spans="1:6" ht="18.75" x14ac:dyDescent="0.2">
      <c r="A30" s="4">
        <v>194</v>
      </c>
      <c r="B30" s="2">
        <v>28</v>
      </c>
      <c r="C30" s="3" t="s">
        <v>319</v>
      </c>
      <c r="D30" s="3" t="s">
        <v>196</v>
      </c>
      <c r="E30" s="3" t="s">
        <v>320</v>
      </c>
      <c r="F30" s="3" t="s">
        <v>6</v>
      </c>
    </row>
    <row r="31" spans="1:6" ht="18.75" x14ac:dyDescent="0.2">
      <c r="A31" s="4">
        <v>204</v>
      </c>
      <c r="B31" s="2">
        <v>29</v>
      </c>
      <c r="C31" s="3" t="s">
        <v>327</v>
      </c>
      <c r="D31" s="3" t="s">
        <v>328</v>
      </c>
      <c r="E31" s="3" t="s">
        <v>65</v>
      </c>
      <c r="F31" s="3" t="s">
        <v>139</v>
      </c>
    </row>
    <row r="32" spans="1:6" ht="18.75" x14ac:dyDescent="0.2">
      <c r="A32" s="4">
        <v>205</v>
      </c>
      <c r="B32" s="2">
        <v>30</v>
      </c>
      <c r="C32" s="3" t="s">
        <v>327</v>
      </c>
      <c r="D32" s="3" t="s">
        <v>329</v>
      </c>
      <c r="E32" s="3" t="s">
        <v>330</v>
      </c>
      <c r="F32" s="3" t="s">
        <v>648</v>
      </c>
    </row>
    <row r="33" spans="1:6" ht="18.75" x14ac:dyDescent="0.2">
      <c r="A33" s="4">
        <v>220</v>
      </c>
      <c r="B33" s="2">
        <v>31</v>
      </c>
      <c r="C33" s="3" t="s">
        <v>437</v>
      </c>
      <c r="D33" s="3" t="s">
        <v>656</v>
      </c>
      <c r="E33" s="3" t="s">
        <v>310</v>
      </c>
      <c r="F33" s="3" t="s">
        <v>112</v>
      </c>
    </row>
    <row r="34" spans="1:6" ht="18.75" x14ac:dyDescent="0.2">
      <c r="A34" s="4">
        <v>227</v>
      </c>
      <c r="B34" s="2">
        <v>32</v>
      </c>
      <c r="C34" s="3" t="s">
        <v>359</v>
      </c>
      <c r="D34" s="3" t="s">
        <v>366</v>
      </c>
      <c r="E34" s="3" t="s">
        <v>367</v>
      </c>
      <c r="F34" s="3" t="s">
        <v>79</v>
      </c>
    </row>
    <row r="35" spans="1:6" ht="18.75" x14ac:dyDescent="0.2">
      <c r="A35" s="4">
        <v>231</v>
      </c>
      <c r="B35" s="2">
        <v>33</v>
      </c>
      <c r="C35" s="3" t="s">
        <v>372</v>
      </c>
      <c r="D35" s="3" t="s">
        <v>373</v>
      </c>
      <c r="E35" s="3" t="s">
        <v>82</v>
      </c>
      <c r="F35" s="3" t="s">
        <v>374</v>
      </c>
    </row>
    <row r="36" spans="1:6" ht="18.75" x14ac:dyDescent="0.2">
      <c r="A36" s="4">
        <v>232</v>
      </c>
      <c r="B36" s="2">
        <v>34</v>
      </c>
      <c r="C36" s="3" t="s">
        <v>372</v>
      </c>
      <c r="D36" s="3" t="s">
        <v>376</v>
      </c>
      <c r="E36" s="3" t="s">
        <v>377</v>
      </c>
      <c r="F36" s="3" t="s">
        <v>533</v>
      </c>
    </row>
    <row r="37" spans="1:6" ht="18.75" x14ac:dyDescent="0.2">
      <c r="A37" s="4">
        <v>238</v>
      </c>
      <c r="B37" s="2">
        <v>35</v>
      </c>
      <c r="C37" s="3" t="s">
        <v>386</v>
      </c>
      <c r="D37" s="3" t="s">
        <v>387</v>
      </c>
      <c r="E37" s="3" t="s">
        <v>388</v>
      </c>
      <c r="F37" s="3" t="s">
        <v>126</v>
      </c>
    </row>
    <row r="38" spans="1:6" ht="18.75" x14ac:dyDescent="0.2">
      <c r="A38" s="4">
        <v>245</v>
      </c>
      <c r="B38" s="2">
        <v>36</v>
      </c>
      <c r="C38" s="3" t="s">
        <v>392</v>
      </c>
      <c r="D38" s="3" t="s">
        <v>395</v>
      </c>
      <c r="E38" s="3" t="s">
        <v>396</v>
      </c>
      <c r="F38" s="3" t="s">
        <v>122</v>
      </c>
    </row>
    <row r="39" spans="1:6" ht="18.75" x14ac:dyDescent="0.2">
      <c r="A39" s="4">
        <v>250</v>
      </c>
      <c r="B39" s="2">
        <v>37</v>
      </c>
      <c r="C39" s="3" t="s">
        <v>399</v>
      </c>
      <c r="D39" s="3" t="s">
        <v>402</v>
      </c>
      <c r="E39" s="3" t="s">
        <v>403</v>
      </c>
      <c r="F39" s="3" t="s">
        <v>118</v>
      </c>
    </row>
    <row r="40" spans="1:6" ht="18.75" x14ac:dyDescent="0.2">
      <c r="A40" s="4">
        <v>254</v>
      </c>
      <c r="B40" s="2">
        <v>38</v>
      </c>
      <c r="C40" s="3" t="s">
        <v>404</v>
      </c>
      <c r="D40" s="3" t="s">
        <v>405</v>
      </c>
      <c r="E40" s="3" t="s">
        <v>406</v>
      </c>
      <c r="F40" s="3" t="s">
        <v>408</v>
      </c>
    </row>
    <row r="41" spans="1:6" ht="18.75" x14ac:dyDescent="0.2">
      <c r="A41" s="4">
        <v>255</v>
      </c>
      <c r="B41" s="2">
        <v>39</v>
      </c>
      <c r="C41" s="3" t="s">
        <v>404</v>
      </c>
      <c r="D41" s="3" t="s">
        <v>409</v>
      </c>
      <c r="E41" s="3" t="s">
        <v>410</v>
      </c>
      <c r="F41" s="3" t="s">
        <v>84</v>
      </c>
    </row>
    <row r="42" spans="1:6" ht="18.75" x14ac:dyDescent="0.2">
      <c r="A42" s="4">
        <v>259</v>
      </c>
      <c r="B42" s="2">
        <v>40</v>
      </c>
      <c r="C42" s="3" t="s">
        <v>411</v>
      </c>
      <c r="D42" s="3" t="s">
        <v>415</v>
      </c>
      <c r="E42" s="3" t="s">
        <v>416</v>
      </c>
      <c r="F42" s="3" t="s">
        <v>127</v>
      </c>
    </row>
    <row r="43" spans="1:6" ht="18.75" x14ac:dyDescent="0.2">
      <c r="A43" s="4">
        <v>263</v>
      </c>
      <c r="B43" s="2">
        <v>41</v>
      </c>
      <c r="C43" s="3" t="s">
        <v>411</v>
      </c>
      <c r="D43" s="3" t="s">
        <v>417</v>
      </c>
      <c r="E43" s="3" t="s">
        <v>330</v>
      </c>
      <c r="F43" s="3" t="s">
        <v>620</v>
      </c>
    </row>
    <row r="44" spans="1:6" ht="18.75" x14ac:dyDescent="0.2">
      <c r="A44" s="4">
        <v>265</v>
      </c>
      <c r="B44" s="2">
        <v>42</v>
      </c>
      <c r="C44" s="3" t="s">
        <v>685</v>
      </c>
      <c r="D44" s="3" t="s">
        <v>686</v>
      </c>
      <c r="E44" s="3" t="s">
        <v>687</v>
      </c>
      <c r="F44" s="3" t="s">
        <v>688</v>
      </c>
    </row>
    <row r="45" spans="1:6" ht="18.75" x14ac:dyDescent="0.2">
      <c r="A45" s="4">
        <v>268</v>
      </c>
      <c r="B45" s="2">
        <v>43</v>
      </c>
      <c r="C45" s="3" t="s">
        <v>419</v>
      </c>
      <c r="D45" s="3" t="s">
        <v>421</v>
      </c>
      <c r="E45" s="3" t="s">
        <v>82</v>
      </c>
      <c r="F45" s="3" t="s">
        <v>401</v>
      </c>
    </row>
    <row r="46" spans="1:6" ht="18.75" x14ac:dyDescent="0.2">
      <c r="A46" s="4">
        <v>274</v>
      </c>
      <c r="B46" s="2">
        <v>44</v>
      </c>
      <c r="C46" s="3" t="s">
        <v>424</v>
      </c>
      <c r="D46" s="3" t="s">
        <v>427</v>
      </c>
      <c r="E46" s="3" t="s">
        <v>428</v>
      </c>
      <c r="F46" s="3" t="s">
        <v>135</v>
      </c>
    </row>
    <row r="47" spans="1:6" ht="18.75" x14ac:dyDescent="0.2">
      <c r="A47" s="4">
        <v>279</v>
      </c>
      <c r="B47" s="2">
        <v>45</v>
      </c>
      <c r="C47" s="3" t="s">
        <v>700</v>
      </c>
      <c r="D47" s="3" t="s">
        <v>703</v>
      </c>
      <c r="E47" s="3" t="s">
        <v>704</v>
      </c>
      <c r="F47" s="3" t="s">
        <v>598</v>
      </c>
    </row>
    <row r="48" spans="1:6" ht="18.75" x14ac:dyDescent="0.2">
      <c r="A48" s="4">
        <v>282</v>
      </c>
      <c r="B48" s="2">
        <v>46</v>
      </c>
      <c r="C48" s="3" t="s">
        <v>429</v>
      </c>
      <c r="D48" s="3" t="s">
        <v>432</v>
      </c>
      <c r="E48" s="3" t="s">
        <v>14</v>
      </c>
      <c r="F48" s="3" t="s">
        <v>707</v>
      </c>
    </row>
    <row r="49" spans="1:6" ht="18.75" x14ac:dyDescent="0.2">
      <c r="A49" s="4">
        <v>287</v>
      </c>
      <c r="B49" s="2">
        <v>47</v>
      </c>
      <c r="C49" s="3" t="s">
        <v>433</v>
      </c>
      <c r="D49" s="3" t="s">
        <v>435</v>
      </c>
      <c r="E49" s="3" t="s">
        <v>436</v>
      </c>
      <c r="F49" s="3" t="s">
        <v>48</v>
      </c>
    </row>
    <row r="50" spans="1:6" ht="18.75" x14ac:dyDescent="0.2">
      <c r="A50" s="4">
        <v>289</v>
      </c>
      <c r="B50" s="2">
        <v>48</v>
      </c>
      <c r="C50" s="3" t="s">
        <v>74</v>
      </c>
      <c r="D50" s="3" t="s">
        <v>715</v>
      </c>
      <c r="E50" s="3" t="s">
        <v>716</v>
      </c>
      <c r="F50" s="3" t="s">
        <v>692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3"/>
  <sheetViews>
    <sheetView workbookViewId="0">
      <selection activeCell="F4" sqref="F4"/>
    </sheetView>
  </sheetViews>
  <sheetFormatPr defaultRowHeight="12.75" x14ac:dyDescent="0.2"/>
  <cols>
    <col min="1" max="1" width="5.5703125" bestFit="1" customWidth="1"/>
    <col min="2" max="2" width="5.5703125" customWidth="1"/>
    <col min="3" max="3" width="18.42578125" bestFit="1" customWidth="1"/>
    <col min="4" max="4" width="22.42578125" bestFit="1" customWidth="1"/>
    <col min="5" max="5" width="16.28515625" bestFit="1" customWidth="1"/>
    <col min="6" max="6" width="23.42578125" customWidth="1"/>
  </cols>
  <sheetData>
    <row r="1" spans="1:6" ht="27" customHeight="1" x14ac:dyDescent="0.2">
      <c r="B1" s="17" t="s">
        <v>1166</v>
      </c>
      <c r="C1" s="17"/>
      <c r="D1" s="17"/>
      <c r="E1" s="17"/>
      <c r="F1" s="17"/>
    </row>
    <row r="2" spans="1:6" ht="15" x14ac:dyDescent="0.2">
      <c r="A2" s="1" t="s">
        <v>444</v>
      </c>
      <c r="B2" s="1" t="s">
        <v>1163</v>
      </c>
      <c r="C2" s="1" t="s">
        <v>445</v>
      </c>
      <c r="D2" s="1" t="s">
        <v>446</v>
      </c>
      <c r="E2" s="1" t="s">
        <v>447</v>
      </c>
      <c r="F2" s="1" t="s">
        <v>450</v>
      </c>
    </row>
    <row r="3" spans="1:6" ht="18.75" x14ac:dyDescent="0.2">
      <c r="A3" s="4">
        <v>2</v>
      </c>
      <c r="B3" s="2">
        <v>1</v>
      </c>
      <c r="C3" s="3" t="s">
        <v>2</v>
      </c>
      <c r="D3" s="3" t="s">
        <v>9</v>
      </c>
      <c r="E3" s="3" t="s">
        <v>10</v>
      </c>
      <c r="F3" s="3" t="s">
        <v>30</v>
      </c>
    </row>
    <row r="4" spans="1:6" ht="18.75" x14ac:dyDescent="0.2">
      <c r="A4" s="4">
        <v>5</v>
      </c>
      <c r="B4" s="2">
        <v>2</v>
      </c>
      <c r="C4" s="3" t="s">
        <v>2</v>
      </c>
      <c r="D4" s="3" t="s">
        <v>13</v>
      </c>
      <c r="E4" s="3" t="s">
        <v>14</v>
      </c>
      <c r="F4" s="3" t="s">
        <v>456</v>
      </c>
    </row>
    <row r="5" spans="1:6" ht="18.75" x14ac:dyDescent="0.2">
      <c r="A5" s="4">
        <v>12</v>
      </c>
      <c r="B5" s="2">
        <v>3</v>
      </c>
      <c r="C5" s="3" t="s">
        <v>18</v>
      </c>
      <c r="D5" s="3" t="s">
        <v>19</v>
      </c>
      <c r="E5" s="3" t="s">
        <v>20</v>
      </c>
      <c r="F5" s="3" t="s">
        <v>21</v>
      </c>
    </row>
    <row r="6" spans="1:6" ht="18.75" x14ac:dyDescent="0.2">
      <c r="A6" s="4">
        <v>13</v>
      </c>
      <c r="B6" s="2">
        <v>4</v>
      </c>
      <c r="C6" s="3" t="s">
        <v>24</v>
      </c>
      <c r="D6" s="3" t="s">
        <v>25</v>
      </c>
      <c r="E6" s="3" t="s">
        <v>26</v>
      </c>
      <c r="F6" s="3" t="s">
        <v>27</v>
      </c>
    </row>
    <row r="7" spans="1:6" ht="18.75" x14ac:dyDescent="0.2">
      <c r="A7" s="4">
        <v>16</v>
      </c>
      <c r="B7" s="2">
        <v>5</v>
      </c>
      <c r="C7" s="3" t="s">
        <v>32</v>
      </c>
      <c r="D7" s="3" t="s">
        <v>33</v>
      </c>
      <c r="E7" s="3" t="s">
        <v>34</v>
      </c>
      <c r="F7" s="3" t="s">
        <v>30</v>
      </c>
    </row>
    <row r="8" spans="1:6" ht="18.75" x14ac:dyDescent="0.2">
      <c r="A8" s="4">
        <v>22</v>
      </c>
      <c r="B8" s="2">
        <v>6</v>
      </c>
      <c r="C8" s="3" t="s">
        <v>43</v>
      </c>
      <c r="D8" s="3" t="s">
        <v>44</v>
      </c>
      <c r="E8" s="3" t="s">
        <v>45</v>
      </c>
      <c r="F8" s="3" t="s">
        <v>479</v>
      </c>
    </row>
    <row r="9" spans="1:6" ht="18.75" x14ac:dyDescent="0.2">
      <c r="A9" s="4">
        <v>24</v>
      </c>
      <c r="B9" s="2">
        <v>7</v>
      </c>
      <c r="C9" s="3" t="s">
        <v>43</v>
      </c>
      <c r="D9" s="3" t="s">
        <v>49</v>
      </c>
      <c r="E9" s="3" t="s">
        <v>50</v>
      </c>
      <c r="F9" s="3" t="s">
        <v>254</v>
      </c>
    </row>
    <row r="10" spans="1:6" ht="18.75" x14ac:dyDescent="0.2">
      <c r="A10" s="4">
        <v>25</v>
      </c>
      <c r="B10" s="2">
        <v>8</v>
      </c>
      <c r="C10" s="3" t="s">
        <v>43</v>
      </c>
      <c r="D10" s="3" t="s">
        <v>53</v>
      </c>
      <c r="E10" s="3" t="s">
        <v>54</v>
      </c>
      <c r="F10" s="3" t="s">
        <v>139</v>
      </c>
    </row>
    <row r="11" spans="1:6" ht="18.75" x14ac:dyDescent="0.2">
      <c r="A11" s="4">
        <v>26</v>
      </c>
      <c r="B11" s="2">
        <v>9</v>
      </c>
      <c r="C11" s="3" t="s">
        <v>43</v>
      </c>
      <c r="D11" s="3" t="s">
        <v>60</v>
      </c>
      <c r="E11" s="3" t="s">
        <v>61</v>
      </c>
      <c r="F11" s="3" t="s">
        <v>63</v>
      </c>
    </row>
    <row r="12" spans="1:6" ht="18.75" x14ac:dyDescent="0.2">
      <c r="A12" s="4">
        <v>31</v>
      </c>
      <c r="B12" s="2">
        <v>10</v>
      </c>
      <c r="C12" s="3" t="s">
        <v>43</v>
      </c>
      <c r="D12" s="3" t="s">
        <v>68</v>
      </c>
      <c r="E12" s="3" t="s">
        <v>69</v>
      </c>
      <c r="F12" s="3" t="s">
        <v>72</v>
      </c>
    </row>
    <row r="13" spans="1:6" ht="18.75" x14ac:dyDescent="0.2">
      <c r="A13" s="4">
        <v>32</v>
      </c>
      <c r="B13" s="2">
        <v>11</v>
      </c>
      <c r="C13" s="3" t="s">
        <v>74</v>
      </c>
      <c r="D13" s="3" t="s">
        <v>75</v>
      </c>
      <c r="E13" s="3" t="s">
        <v>20</v>
      </c>
      <c r="F13" s="3" t="s">
        <v>76</v>
      </c>
    </row>
    <row r="14" spans="1:6" ht="18.75" x14ac:dyDescent="0.2">
      <c r="A14" s="4">
        <v>35</v>
      </c>
      <c r="B14" s="2">
        <v>12</v>
      </c>
      <c r="C14" s="3" t="s">
        <v>74</v>
      </c>
      <c r="D14" s="3" t="s">
        <v>81</v>
      </c>
      <c r="E14" s="3" t="s">
        <v>82</v>
      </c>
      <c r="F14" s="3" t="s">
        <v>17</v>
      </c>
    </row>
    <row r="15" spans="1:6" ht="18.75" x14ac:dyDescent="0.2">
      <c r="A15" s="4">
        <v>38</v>
      </c>
      <c r="B15" s="2">
        <v>13</v>
      </c>
      <c r="C15" s="3" t="s">
        <v>89</v>
      </c>
      <c r="D15" s="3" t="s">
        <v>90</v>
      </c>
      <c r="E15" s="3" t="s">
        <v>91</v>
      </c>
      <c r="F15" s="3" t="s">
        <v>93</v>
      </c>
    </row>
    <row r="16" spans="1:6" ht="18.75" x14ac:dyDescent="0.2">
      <c r="A16" s="4">
        <v>39</v>
      </c>
      <c r="B16" s="2">
        <v>14</v>
      </c>
      <c r="C16" s="3" t="s">
        <v>75</v>
      </c>
      <c r="D16" s="3" t="s">
        <v>96</v>
      </c>
      <c r="E16" s="3" t="s">
        <v>97</v>
      </c>
      <c r="F16" s="3" t="s">
        <v>11</v>
      </c>
    </row>
    <row r="17" spans="1:6" ht="18.75" x14ac:dyDescent="0.2">
      <c r="A17" s="4">
        <v>42</v>
      </c>
      <c r="B17" s="2">
        <v>15</v>
      </c>
      <c r="C17" s="3" t="s">
        <v>75</v>
      </c>
      <c r="D17" s="3" t="s">
        <v>103</v>
      </c>
      <c r="E17" s="3" t="s">
        <v>104</v>
      </c>
      <c r="F17" s="3" t="s">
        <v>121</v>
      </c>
    </row>
    <row r="18" spans="1:6" ht="18.75" x14ac:dyDescent="0.2">
      <c r="A18" s="4">
        <v>44</v>
      </c>
      <c r="B18" s="2">
        <v>16</v>
      </c>
      <c r="C18" s="3" t="s">
        <v>108</v>
      </c>
      <c r="D18" s="3" t="s">
        <v>109</v>
      </c>
      <c r="E18" s="3" t="s">
        <v>82</v>
      </c>
      <c r="F18" s="3" t="s">
        <v>110</v>
      </c>
    </row>
    <row r="19" spans="1:6" ht="18.75" x14ac:dyDescent="0.2">
      <c r="A19" s="4">
        <v>46</v>
      </c>
      <c r="B19" s="2">
        <v>17</v>
      </c>
      <c r="C19" s="3" t="s">
        <v>108</v>
      </c>
      <c r="D19" s="3" t="s">
        <v>113</v>
      </c>
      <c r="E19" s="3" t="s">
        <v>114</v>
      </c>
      <c r="F19" s="3" t="s">
        <v>115</v>
      </c>
    </row>
    <row r="20" spans="1:6" ht="18.75" x14ac:dyDescent="0.2">
      <c r="A20" s="4">
        <v>47</v>
      </c>
      <c r="B20" s="2">
        <v>18</v>
      </c>
      <c r="C20" s="3" t="s">
        <v>108</v>
      </c>
      <c r="D20" s="3" t="s">
        <v>119</v>
      </c>
      <c r="E20" s="3" t="s">
        <v>120</v>
      </c>
      <c r="F20" s="3" t="s">
        <v>157</v>
      </c>
    </row>
    <row r="21" spans="1:6" ht="18.75" x14ac:dyDescent="0.2">
      <c r="A21" s="4">
        <v>49</v>
      </c>
      <c r="B21" s="2">
        <v>19</v>
      </c>
      <c r="C21" s="3" t="s">
        <v>123</v>
      </c>
      <c r="D21" s="3" t="s">
        <v>124</v>
      </c>
      <c r="E21" s="3" t="s">
        <v>125</v>
      </c>
      <c r="F21" s="3" t="s">
        <v>93</v>
      </c>
    </row>
    <row r="22" spans="1:6" ht="18.75" x14ac:dyDescent="0.2">
      <c r="A22" s="4">
        <v>51</v>
      </c>
      <c r="B22" s="2">
        <v>20</v>
      </c>
      <c r="C22" s="3" t="s">
        <v>131</v>
      </c>
      <c r="D22" s="3" t="s">
        <v>132</v>
      </c>
      <c r="E22" s="3" t="s">
        <v>133</v>
      </c>
      <c r="F22" s="3" t="s">
        <v>496</v>
      </c>
    </row>
    <row r="23" spans="1:6" ht="18.75" x14ac:dyDescent="0.2">
      <c r="A23" s="4">
        <v>55</v>
      </c>
      <c r="B23" s="2">
        <v>21</v>
      </c>
      <c r="C23" s="3" t="s">
        <v>136</v>
      </c>
      <c r="D23" s="3" t="s">
        <v>137</v>
      </c>
      <c r="E23" s="3" t="s">
        <v>138</v>
      </c>
      <c r="F23" s="3" t="s">
        <v>295</v>
      </c>
    </row>
    <row r="24" spans="1:6" ht="18.75" x14ac:dyDescent="0.2">
      <c r="A24" s="4">
        <v>56</v>
      </c>
      <c r="B24" s="2">
        <v>22</v>
      </c>
      <c r="C24" s="3" t="s">
        <v>140</v>
      </c>
      <c r="D24" s="3" t="s">
        <v>75</v>
      </c>
      <c r="E24" s="3" t="s">
        <v>141</v>
      </c>
      <c r="F24" s="3" t="s">
        <v>99</v>
      </c>
    </row>
    <row r="25" spans="1:6" ht="18.75" x14ac:dyDescent="0.2">
      <c r="A25" s="4">
        <v>57</v>
      </c>
      <c r="B25" s="2">
        <v>23</v>
      </c>
      <c r="C25" s="3" t="s">
        <v>140</v>
      </c>
      <c r="D25" s="3" t="s">
        <v>143</v>
      </c>
      <c r="E25" s="3" t="s">
        <v>144</v>
      </c>
      <c r="F25" s="3" t="s">
        <v>246</v>
      </c>
    </row>
    <row r="26" spans="1:6" ht="18.75" x14ac:dyDescent="0.2">
      <c r="A26" s="4">
        <v>59</v>
      </c>
      <c r="B26" s="2">
        <v>24</v>
      </c>
      <c r="C26" s="3" t="s">
        <v>146</v>
      </c>
      <c r="D26" s="3" t="s">
        <v>150</v>
      </c>
      <c r="E26" s="3" t="s">
        <v>151</v>
      </c>
      <c r="F26" s="3" t="s">
        <v>170</v>
      </c>
    </row>
    <row r="27" spans="1:6" ht="18.75" x14ac:dyDescent="0.2">
      <c r="A27" s="4">
        <v>63</v>
      </c>
      <c r="B27" s="2">
        <v>25</v>
      </c>
      <c r="C27" s="3" t="s">
        <v>152</v>
      </c>
      <c r="D27" s="3" t="s">
        <v>155</v>
      </c>
      <c r="E27" s="3" t="s">
        <v>82</v>
      </c>
      <c r="F27" s="3" t="s">
        <v>311</v>
      </c>
    </row>
    <row r="28" spans="1:6" ht="18.75" x14ac:dyDescent="0.2">
      <c r="A28" s="4">
        <v>65</v>
      </c>
      <c r="B28" s="2">
        <v>26</v>
      </c>
      <c r="C28" s="3" t="s">
        <v>152</v>
      </c>
      <c r="D28" s="3" t="s">
        <v>291</v>
      </c>
      <c r="E28" s="3" t="s">
        <v>14</v>
      </c>
      <c r="F28" s="3" t="s">
        <v>36</v>
      </c>
    </row>
    <row r="29" spans="1:6" ht="18.75" x14ac:dyDescent="0.2">
      <c r="A29" s="4">
        <v>68</v>
      </c>
      <c r="B29" s="2">
        <v>27</v>
      </c>
      <c r="C29" s="3" t="s">
        <v>152</v>
      </c>
      <c r="D29" s="3" t="s">
        <v>168</v>
      </c>
      <c r="E29" s="3" t="s">
        <v>169</v>
      </c>
      <c r="F29" s="3" t="s">
        <v>274</v>
      </c>
    </row>
    <row r="30" spans="1:6" ht="18.75" x14ac:dyDescent="0.2">
      <c r="A30" s="4">
        <v>69</v>
      </c>
      <c r="B30" s="2">
        <v>28</v>
      </c>
      <c r="C30" s="3" t="s">
        <v>152</v>
      </c>
      <c r="D30" s="3" t="s">
        <v>171</v>
      </c>
      <c r="E30" s="3" t="s">
        <v>172</v>
      </c>
      <c r="F30" s="3" t="s">
        <v>70</v>
      </c>
    </row>
    <row r="31" spans="1:6" ht="18.75" x14ac:dyDescent="0.2">
      <c r="A31" s="4">
        <v>70</v>
      </c>
      <c r="B31" s="2">
        <v>29</v>
      </c>
      <c r="C31" s="3" t="s">
        <v>152</v>
      </c>
      <c r="D31" s="3" t="s">
        <v>174</v>
      </c>
      <c r="E31" s="3" t="s">
        <v>175</v>
      </c>
      <c r="F31" s="3" t="s">
        <v>223</v>
      </c>
    </row>
    <row r="32" spans="1:6" ht="18.75" x14ac:dyDescent="0.2">
      <c r="A32" s="4">
        <v>71</v>
      </c>
      <c r="B32" s="2">
        <v>30</v>
      </c>
      <c r="C32" s="3" t="s">
        <v>176</v>
      </c>
      <c r="D32" s="3" t="s">
        <v>177</v>
      </c>
      <c r="E32" s="3" t="s">
        <v>178</v>
      </c>
      <c r="F32" s="3" t="s">
        <v>84</v>
      </c>
    </row>
    <row r="33" spans="1:6" ht="18.75" x14ac:dyDescent="0.2">
      <c r="A33" s="4">
        <v>74</v>
      </c>
      <c r="B33" s="2">
        <v>31</v>
      </c>
      <c r="C33" s="3" t="s">
        <v>179</v>
      </c>
      <c r="D33" s="3" t="s">
        <v>180</v>
      </c>
      <c r="E33" s="3" t="s">
        <v>181</v>
      </c>
      <c r="F33" s="3" t="s">
        <v>514</v>
      </c>
    </row>
    <row r="34" spans="1:6" ht="18.75" x14ac:dyDescent="0.2">
      <c r="A34" s="4">
        <v>76</v>
      </c>
      <c r="B34" s="2">
        <v>32</v>
      </c>
      <c r="C34" s="3" t="s">
        <v>182</v>
      </c>
      <c r="D34" s="3" t="s">
        <v>183</v>
      </c>
      <c r="E34" s="3" t="s">
        <v>184</v>
      </c>
      <c r="F34" s="3" t="s">
        <v>42</v>
      </c>
    </row>
    <row r="35" spans="1:6" ht="18.75" x14ac:dyDescent="0.2">
      <c r="A35" s="4">
        <v>81</v>
      </c>
      <c r="B35" s="2">
        <v>33</v>
      </c>
      <c r="C35" s="3" t="s">
        <v>185</v>
      </c>
      <c r="D35" s="3" t="s">
        <v>68</v>
      </c>
      <c r="E35" s="3" t="s">
        <v>14</v>
      </c>
      <c r="F35" s="3" t="s">
        <v>37</v>
      </c>
    </row>
    <row r="36" spans="1:6" ht="18.75" x14ac:dyDescent="0.2">
      <c r="A36" s="4">
        <v>84</v>
      </c>
      <c r="B36" s="2">
        <v>34</v>
      </c>
      <c r="C36" s="3" t="s">
        <v>192</v>
      </c>
      <c r="D36" s="3" t="s">
        <v>193</v>
      </c>
      <c r="E36" s="3" t="s">
        <v>194</v>
      </c>
      <c r="F36" s="3" t="s">
        <v>154</v>
      </c>
    </row>
    <row r="37" spans="1:6" ht="18.75" x14ac:dyDescent="0.2">
      <c r="A37" s="4">
        <v>85</v>
      </c>
      <c r="B37" s="2">
        <v>35</v>
      </c>
      <c r="C37" s="3" t="s">
        <v>195</v>
      </c>
      <c r="D37" s="3" t="s">
        <v>196</v>
      </c>
      <c r="E37" s="3" t="s">
        <v>197</v>
      </c>
      <c r="F37" s="3" t="s">
        <v>524</v>
      </c>
    </row>
    <row r="38" spans="1:6" ht="18.75" x14ac:dyDescent="0.2">
      <c r="A38" s="4">
        <v>86</v>
      </c>
      <c r="B38" s="2">
        <v>36</v>
      </c>
      <c r="C38" s="3" t="s">
        <v>195</v>
      </c>
      <c r="D38" s="3" t="s">
        <v>199</v>
      </c>
      <c r="E38" s="3" t="s">
        <v>200</v>
      </c>
      <c r="F38" s="3" t="s">
        <v>27</v>
      </c>
    </row>
    <row r="39" spans="1:6" ht="18.75" x14ac:dyDescent="0.2">
      <c r="A39" s="4">
        <v>89</v>
      </c>
      <c r="B39" s="2">
        <v>37</v>
      </c>
      <c r="C39" s="3" t="s">
        <v>208</v>
      </c>
      <c r="D39" s="3" t="s">
        <v>209</v>
      </c>
      <c r="E39" s="3" t="s">
        <v>210</v>
      </c>
      <c r="F39" s="3" t="s">
        <v>296</v>
      </c>
    </row>
    <row r="40" spans="1:6" ht="18.75" x14ac:dyDescent="0.2">
      <c r="A40" s="4">
        <v>90</v>
      </c>
      <c r="B40" s="2">
        <v>38</v>
      </c>
      <c r="C40" s="3" t="s">
        <v>208</v>
      </c>
      <c r="D40" s="3" t="s">
        <v>212</v>
      </c>
      <c r="E40" s="3" t="s">
        <v>104</v>
      </c>
      <c r="F40" s="3" t="s">
        <v>12</v>
      </c>
    </row>
    <row r="41" spans="1:6" ht="18.75" x14ac:dyDescent="0.2">
      <c r="A41" s="4">
        <v>97</v>
      </c>
      <c r="B41" s="2">
        <v>39</v>
      </c>
      <c r="C41" s="3" t="s">
        <v>216</v>
      </c>
      <c r="D41" s="3" t="s">
        <v>534</v>
      </c>
      <c r="E41" s="3" t="s">
        <v>219</v>
      </c>
      <c r="F41" s="3" t="s">
        <v>218</v>
      </c>
    </row>
    <row r="42" spans="1:6" ht="18.75" x14ac:dyDescent="0.2">
      <c r="A42" s="4">
        <v>99</v>
      </c>
      <c r="B42" s="2">
        <v>40</v>
      </c>
      <c r="C42" s="3" t="s">
        <v>220</v>
      </c>
      <c r="D42" s="3" t="s">
        <v>221</v>
      </c>
      <c r="E42" s="3" t="s">
        <v>222</v>
      </c>
      <c r="F42" s="3" t="s">
        <v>5</v>
      </c>
    </row>
    <row r="43" spans="1:6" ht="18.75" x14ac:dyDescent="0.2">
      <c r="A43" s="4">
        <v>102</v>
      </c>
      <c r="B43" s="2">
        <v>41</v>
      </c>
      <c r="C43" s="3" t="s">
        <v>225</v>
      </c>
      <c r="D43" s="3" t="s">
        <v>49</v>
      </c>
      <c r="E43" s="3" t="s">
        <v>539</v>
      </c>
      <c r="F43" s="3" t="s">
        <v>540</v>
      </c>
    </row>
    <row r="44" spans="1:6" ht="18.75" x14ac:dyDescent="0.2">
      <c r="A44" s="4">
        <v>103</v>
      </c>
      <c r="B44" s="2">
        <v>42</v>
      </c>
      <c r="C44" s="3" t="s">
        <v>225</v>
      </c>
      <c r="D44" s="3" t="s">
        <v>229</v>
      </c>
      <c r="E44" s="3" t="s">
        <v>230</v>
      </c>
      <c r="F44" s="3" t="s">
        <v>12</v>
      </c>
    </row>
    <row r="45" spans="1:6" ht="18.75" x14ac:dyDescent="0.2">
      <c r="A45" s="4">
        <v>107</v>
      </c>
      <c r="B45" s="2">
        <v>43</v>
      </c>
      <c r="C45" s="3" t="s">
        <v>225</v>
      </c>
      <c r="D45" s="3" t="s">
        <v>234</v>
      </c>
      <c r="E45" s="3" t="s">
        <v>235</v>
      </c>
      <c r="F45" s="3" t="s">
        <v>351</v>
      </c>
    </row>
    <row r="46" spans="1:6" ht="18.75" x14ac:dyDescent="0.2">
      <c r="A46" s="4">
        <v>109</v>
      </c>
      <c r="B46" s="2">
        <v>44</v>
      </c>
      <c r="C46" s="3" t="s">
        <v>236</v>
      </c>
      <c r="D46" s="3" t="s">
        <v>237</v>
      </c>
      <c r="E46" s="3" t="s">
        <v>138</v>
      </c>
      <c r="F46" s="3" t="s">
        <v>31</v>
      </c>
    </row>
    <row r="47" spans="1:6" ht="18.75" x14ac:dyDescent="0.2">
      <c r="A47" s="4">
        <v>112</v>
      </c>
      <c r="B47" s="2">
        <v>45</v>
      </c>
      <c r="C47" s="3" t="s">
        <v>239</v>
      </c>
      <c r="D47" s="3" t="s">
        <v>240</v>
      </c>
      <c r="E47" s="3" t="s">
        <v>241</v>
      </c>
      <c r="F47" s="3" t="s">
        <v>92</v>
      </c>
    </row>
    <row r="48" spans="1:6" ht="18.75" x14ac:dyDescent="0.2">
      <c r="A48" s="4">
        <v>122</v>
      </c>
      <c r="B48" s="2">
        <v>46</v>
      </c>
      <c r="C48" s="3" t="s">
        <v>249</v>
      </c>
      <c r="D48" s="3" t="s">
        <v>250</v>
      </c>
      <c r="E48" s="3" t="s">
        <v>251</v>
      </c>
      <c r="F48" s="3" t="s">
        <v>12</v>
      </c>
    </row>
    <row r="49" spans="1:6" ht="18.75" x14ac:dyDescent="0.2">
      <c r="A49" s="4">
        <v>124</v>
      </c>
      <c r="B49" s="2">
        <v>47</v>
      </c>
      <c r="C49" s="3" t="s">
        <v>249</v>
      </c>
      <c r="D49" s="3" t="s">
        <v>75</v>
      </c>
      <c r="E49" s="3" t="s">
        <v>253</v>
      </c>
      <c r="F49" s="3" t="s">
        <v>87</v>
      </c>
    </row>
    <row r="50" spans="1:6" ht="18.75" x14ac:dyDescent="0.2">
      <c r="A50" s="4">
        <v>125</v>
      </c>
      <c r="B50" s="2">
        <v>48</v>
      </c>
      <c r="C50" s="3" t="s">
        <v>249</v>
      </c>
      <c r="D50" s="3" t="s">
        <v>255</v>
      </c>
      <c r="E50" s="3" t="s">
        <v>256</v>
      </c>
      <c r="F50" s="3" t="s">
        <v>40</v>
      </c>
    </row>
    <row r="51" spans="1:6" ht="18.75" x14ac:dyDescent="0.2">
      <c r="A51" s="4">
        <v>132</v>
      </c>
      <c r="B51" s="2">
        <v>49</v>
      </c>
      <c r="C51" s="3" t="s">
        <v>249</v>
      </c>
      <c r="D51" s="3" t="s">
        <v>257</v>
      </c>
      <c r="E51" s="3" t="s">
        <v>258</v>
      </c>
      <c r="F51" s="3" t="s">
        <v>37</v>
      </c>
    </row>
    <row r="52" spans="1:6" ht="18.75" x14ac:dyDescent="0.2">
      <c r="A52" s="4">
        <v>137</v>
      </c>
      <c r="B52" s="2">
        <v>50</v>
      </c>
      <c r="C52" s="3" t="s">
        <v>249</v>
      </c>
      <c r="D52" s="3" t="s">
        <v>262</v>
      </c>
      <c r="E52" s="3" t="s">
        <v>263</v>
      </c>
      <c r="F52" s="3" t="s">
        <v>126</v>
      </c>
    </row>
    <row r="53" spans="1:6" ht="18.75" x14ac:dyDescent="0.2">
      <c r="A53" s="4">
        <v>144</v>
      </c>
      <c r="B53" s="2">
        <v>51</v>
      </c>
      <c r="C53" s="3" t="s">
        <v>249</v>
      </c>
      <c r="D53" s="3" t="s">
        <v>270</v>
      </c>
      <c r="E53" s="3" t="s">
        <v>184</v>
      </c>
      <c r="F53" s="3" t="s">
        <v>321</v>
      </c>
    </row>
    <row r="54" spans="1:6" ht="18.75" x14ac:dyDescent="0.2">
      <c r="A54" s="4">
        <v>145</v>
      </c>
      <c r="B54" s="2">
        <v>52</v>
      </c>
      <c r="C54" s="3" t="s">
        <v>249</v>
      </c>
      <c r="D54" s="3" t="s">
        <v>272</v>
      </c>
      <c r="E54" s="3" t="s">
        <v>273</v>
      </c>
      <c r="F54" s="3" t="s">
        <v>23</v>
      </c>
    </row>
    <row r="55" spans="1:6" ht="18.75" x14ac:dyDescent="0.2">
      <c r="A55" s="4">
        <v>151</v>
      </c>
      <c r="B55" s="2">
        <v>53</v>
      </c>
      <c r="C55" s="3" t="s">
        <v>249</v>
      </c>
      <c r="D55" s="3" t="s">
        <v>275</v>
      </c>
      <c r="E55" s="3" t="s">
        <v>276</v>
      </c>
      <c r="F55" s="3" t="s">
        <v>198</v>
      </c>
    </row>
    <row r="56" spans="1:6" ht="18.75" x14ac:dyDescent="0.2">
      <c r="A56" s="4">
        <v>155</v>
      </c>
      <c r="B56" s="2">
        <v>54</v>
      </c>
      <c r="C56" s="3" t="s">
        <v>249</v>
      </c>
      <c r="D56" s="3" t="s">
        <v>279</v>
      </c>
      <c r="E56" s="3" t="s">
        <v>45</v>
      </c>
      <c r="F56" s="3" t="s">
        <v>94</v>
      </c>
    </row>
    <row r="57" spans="1:6" ht="18.75" x14ac:dyDescent="0.2">
      <c r="A57" s="4">
        <v>161</v>
      </c>
      <c r="B57" s="2">
        <v>55</v>
      </c>
      <c r="C57" s="3" t="s">
        <v>282</v>
      </c>
      <c r="D57" s="3" t="s">
        <v>283</v>
      </c>
      <c r="E57" s="3" t="s">
        <v>138</v>
      </c>
      <c r="F57" s="3" t="s">
        <v>145</v>
      </c>
    </row>
    <row r="58" spans="1:6" ht="18.75" x14ac:dyDescent="0.2">
      <c r="A58" s="4">
        <v>167</v>
      </c>
      <c r="B58" s="2">
        <v>56</v>
      </c>
      <c r="C58" s="3" t="s">
        <v>282</v>
      </c>
      <c r="D58" s="3" t="s">
        <v>289</v>
      </c>
      <c r="E58" s="3" t="s">
        <v>612</v>
      </c>
      <c r="F58" s="3" t="s">
        <v>36</v>
      </c>
    </row>
    <row r="59" spans="1:6" ht="18.75" x14ac:dyDescent="0.2">
      <c r="A59" s="4">
        <v>177</v>
      </c>
      <c r="B59" s="2">
        <v>57</v>
      </c>
      <c r="C59" s="3" t="s">
        <v>214</v>
      </c>
      <c r="D59" s="3" t="s">
        <v>301</v>
      </c>
      <c r="E59" s="3" t="s">
        <v>302</v>
      </c>
      <c r="F59" s="3" t="s">
        <v>73</v>
      </c>
    </row>
    <row r="60" spans="1:6" ht="18.75" x14ac:dyDescent="0.2">
      <c r="A60" s="4">
        <v>187</v>
      </c>
      <c r="B60" s="2">
        <v>58</v>
      </c>
      <c r="C60" s="3" t="s">
        <v>306</v>
      </c>
      <c r="D60" s="3" t="s">
        <v>309</v>
      </c>
      <c r="E60" s="3" t="s">
        <v>310</v>
      </c>
      <c r="F60" s="3" t="s">
        <v>158</v>
      </c>
    </row>
    <row r="61" spans="1:6" ht="18.75" x14ac:dyDescent="0.2">
      <c r="A61" s="4">
        <v>196</v>
      </c>
      <c r="B61" s="2">
        <v>59</v>
      </c>
      <c r="C61" s="3" t="s">
        <v>319</v>
      </c>
      <c r="D61" s="3" t="s">
        <v>322</v>
      </c>
      <c r="E61" s="3" t="s">
        <v>323</v>
      </c>
      <c r="F61" s="3" t="s">
        <v>16</v>
      </c>
    </row>
    <row r="62" spans="1:6" ht="18.75" x14ac:dyDescent="0.2">
      <c r="A62" s="4">
        <v>206</v>
      </c>
      <c r="B62" s="2">
        <v>60</v>
      </c>
      <c r="C62" s="3" t="s">
        <v>327</v>
      </c>
      <c r="D62" s="3" t="s">
        <v>332</v>
      </c>
      <c r="E62" s="3" t="s">
        <v>333</v>
      </c>
      <c r="F62" s="3" t="s">
        <v>110</v>
      </c>
    </row>
    <row r="63" spans="1:6" ht="18.75" x14ac:dyDescent="0.2">
      <c r="A63" s="4">
        <v>208</v>
      </c>
      <c r="B63" s="2">
        <v>61</v>
      </c>
      <c r="C63" s="3" t="s">
        <v>327</v>
      </c>
      <c r="D63" s="3" t="s">
        <v>335</v>
      </c>
      <c r="E63" s="3" t="s">
        <v>336</v>
      </c>
      <c r="F63" s="3" t="s">
        <v>30</v>
      </c>
    </row>
    <row r="64" spans="1:6" ht="18.75" x14ac:dyDescent="0.2">
      <c r="A64" s="4">
        <v>211</v>
      </c>
      <c r="B64" s="2">
        <v>62</v>
      </c>
      <c r="C64" s="3" t="s">
        <v>342</v>
      </c>
      <c r="D64" s="3" t="s">
        <v>343</v>
      </c>
      <c r="E64" s="3" t="s">
        <v>285</v>
      </c>
      <c r="F64" s="3" t="s">
        <v>228</v>
      </c>
    </row>
    <row r="65" spans="1:6" ht="18.75" x14ac:dyDescent="0.2">
      <c r="A65" s="4">
        <v>212</v>
      </c>
      <c r="B65" s="2">
        <v>63</v>
      </c>
      <c r="C65" s="3" t="s">
        <v>342</v>
      </c>
      <c r="D65" s="3" t="s">
        <v>344</v>
      </c>
      <c r="E65" s="3" t="s">
        <v>345</v>
      </c>
      <c r="F65" s="3" t="s">
        <v>649</v>
      </c>
    </row>
    <row r="66" spans="1:6" ht="18.75" x14ac:dyDescent="0.2">
      <c r="A66" s="4">
        <v>213</v>
      </c>
      <c r="B66" s="2">
        <v>64</v>
      </c>
      <c r="C66" s="3" t="s">
        <v>342</v>
      </c>
      <c r="D66" s="3" t="s">
        <v>347</v>
      </c>
      <c r="E66" s="3" t="s">
        <v>14</v>
      </c>
      <c r="F66" s="3" t="s">
        <v>365</v>
      </c>
    </row>
    <row r="67" spans="1:6" ht="18.75" x14ac:dyDescent="0.2">
      <c r="A67" s="4">
        <v>215</v>
      </c>
      <c r="B67" s="2">
        <v>65</v>
      </c>
      <c r="C67" s="3" t="s">
        <v>348</v>
      </c>
      <c r="D67" s="3" t="s">
        <v>651</v>
      </c>
      <c r="E67" s="3" t="s">
        <v>652</v>
      </c>
      <c r="F67" s="3" t="s">
        <v>66</v>
      </c>
    </row>
    <row r="68" spans="1:6" ht="18.75" x14ac:dyDescent="0.2">
      <c r="A68" s="4">
        <v>217</v>
      </c>
      <c r="B68" s="2">
        <v>66</v>
      </c>
      <c r="C68" s="3" t="s">
        <v>348</v>
      </c>
      <c r="D68" s="3" t="s">
        <v>353</v>
      </c>
      <c r="E68" s="3" t="s">
        <v>354</v>
      </c>
      <c r="F68" s="3" t="s">
        <v>189</v>
      </c>
    </row>
    <row r="69" spans="1:6" ht="18.75" x14ac:dyDescent="0.2">
      <c r="A69" s="4">
        <v>223</v>
      </c>
      <c r="B69" s="2">
        <v>67</v>
      </c>
      <c r="C69" s="3" t="s">
        <v>356</v>
      </c>
      <c r="D69" s="3" t="s">
        <v>357</v>
      </c>
      <c r="E69" s="3" t="s">
        <v>358</v>
      </c>
      <c r="F69" s="3" t="s">
        <v>190</v>
      </c>
    </row>
    <row r="70" spans="1:6" ht="18.75" x14ac:dyDescent="0.2">
      <c r="A70" s="4">
        <v>225</v>
      </c>
      <c r="B70" s="2">
        <v>68</v>
      </c>
      <c r="C70" s="3" t="s">
        <v>359</v>
      </c>
      <c r="D70" s="3" t="s">
        <v>360</v>
      </c>
      <c r="E70" s="3" t="s">
        <v>69</v>
      </c>
      <c r="F70" s="3" t="s">
        <v>378</v>
      </c>
    </row>
    <row r="71" spans="1:6" ht="18.75" x14ac:dyDescent="0.2">
      <c r="A71" s="4">
        <v>230</v>
      </c>
      <c r="B71" s="2">
        <v>69</v>
      </c>
      <c r="C71" s="3" t="s">
        <v>368</v>
      </c>
      <c r="D71" s="3" t="s">
        <v>369</v>
      </c>
      <c r="E71" s="3" t="s">
        <v>370</v>
      </c>
      <c r="F71" s="3" t="s">
        <v>371</v>
      </c>
    </row>
    <row r="72" spans="1:6" ht="18.75" x14ac:dyDescent="0.2">
      <c r="A72" s="4">
        <v>234</v>
      </c>
      <c r="B72" s="2">
        <v>70</v>
      </c>
      <c r="C72" s="3" t="s">
        <v>379</v>
      </c>
      <c r="D72" s="3" t="s">
        <v>381</v>
      </c>
      <c r="E72" s="3" t="s">
        <v>133</v>
      </c>
      <c r="F72" s="3" t="s">
        <v>382</v>
      </c>
    </row>
    <row r="73" spans="1:6" ht="18.75" x14ac:dyDescent="0.2">
      <c r="A73" s="4">
        <v>252</v>
      </c>
      <c r="B73" s="2">
        <v>71</v>
      </c>
      <c r="C73" s="3" t="s">
        <v>677</v>
      </c>
      <c r="D73" s="3" t="s">
        <v>678</v>
      </c>
      <c r="E73" s="3" t="s">
        <v>162</v>
      </c>
      <c r="F73" s="3" t="s">
        <v>106</v>
      </c>
    </row>
    <row r="74" spans="1:6" ht="18.75" x14ac:dyDescent="0.2">
      <c r="A74" s="4">
        <v>253</v>
      </c>
      <c r="B74" s="2">
        <v>72</v>
      </c>
      <c r="C74" s="3" t="s">
        <v>441</v>
      </c>
      <c r="D74" s="3" t="s">
        <v>442</v>
      </c>
      <c r="E74" s="3" t="s">
        <v>443</v>
      </c>
      <c r="F74" s="3" t="s">
        <v>56</v>
      </c>
    </row>
    <row r="75" spans="1:6" ht="18.75" x14ac:dyDescent="0.2">
      <c r="A75" s="4">
        <v>257</v>
      </c>
      <c r="B75" s="2">
        <v>73</v>
      </c>
      <c r="C75" s="3" t="s">
        <v>411</v>
      </c>
      <c r="D75" s="3" t="s">
        <v>412</v>
      </c>
      <c r="E75" s="3" t="s">
        <v>413</v>
      </c>
      <c r="F75" s="3" t="s">
        <v>679</v>
      </c>
    </row>
    <row r="76" spans="1:6" ht="18.75" x14ac:dyDescent="0.2">
      <c r="A76" s="4">
        <v>266</v>
      </c>
      <c r="B76" s="2">
        <v>74</v>
      </c>
      <c r="C76" s="3" t="s">
        <v>419</v>
      </c>
      <c r="D76" s="3" t="s">
        <v>420</v>
      </c>
      <c r="E76" s="3" t="s">
        <v>394</v>
      </c>
      <c r="F76" s="3" t="s">
        <v>71</v>
      </c>
    </row>
    <row r="77" spans="1:6" ht="18.75" x14ac:dyDescent="0.2">
      <c r="A77" s="4">
        <v>269</v>
      </c>
      <c r="B77" s="2">
        <v>75</v>
      </c>
      <c r="C77" s="3" t="s">
        <v>422</v>
      </c>
      <c r="D77" s="3" t="s">
        <v>423</v>
      </c>
      <c r="E77" s="3" t="s">
        <v>82</v>
      </c>
      <c r="F77" s="3" t="s">
        <v>361</v>
      </c>
    </row>
    <row r="78" spans="1:6" ht="18.75" x14ac:dyDescent="0.2">
      <c r="A78" s="4">
        <v>271</v>
      </c>
      <c r="B78" s="2">
        <v>76</v>
      </c>
      <c r="C78" s="3" t="s">
        <v>422</v>
      </c>
      <c r="D78" s="3" t="s">
        <v>693</v>
      </c>
      <c r="E78" s="3" t="s">
        <v>694</v>
      </c>
      <c r="F78" s="3" t="s">
        <v>355</v>
      </c>
    </row>
    <row r="79" spans="1:6" ht="18.75" x14ac:dyDescent="0.2">
      <c r="A79" s="4">
        <v>272</v>
      </c>
      <c r="B79" s="2">
        <v>77</v>
      </c>
      <c r="C79" s="3" t="s">
        <v>424</v>
      </c>
      <c r="D79" s="3" t="s">
        <v>425</v>
      </c>
      <c r="E79" s="3" t="s">
        <v>426</v>
      </c>
      <c r="F79" s="3" t="s">
        <v>407</v>
      </c>
    </row>
    <row r="80" spans="1:6" ht="18.75" x14ac:dyDescent="0.2">
      <c r="A80" s="4">
        <v>277</v>
      </c>
      <c r="B80" s="2">
        <v>78</v>
      </c>
      <c r="C80" s="3" t="s">
        <v>698</v>
      </c>
      <c r="D80" s="3" t="s">
        <v>298</v>
      </c>
      <c r="E80" s="3" t="s">
        <v>310</v>
      </c>
      <c r="F80" s="3" t="s">
        <v>63</v>
      </c>
    </row>
    <row r="81" spans="1:6" ht="18.75" x14ac:dyDescent="0.2">
      <c r="A81" s="4">
        <v>280</v>
      </c>
      <c r="B81" s="2">
        <v>79</v>
      </c>
      <c r="C81" s="3" t="s">
        <v>700</v>
      </c>
      <c r="D81" s="3" t="s">
        <v>705</v>
      </c>
      <c r="E81" s="3" t="s">
        <v>706</v>
      </c>
      <c r="F81" s="3" t="s">
        <v>102</v>
      </c>
    </row>
    <row r="82" spans="1:6" ht="18.75" x14ac:dyDescent="0.2">
      <c r="A82" s="4">
        <v>285</v>
      </c>
      <c r="B82" s="2">
        <v>80</v>
      </c>
      <c r="C82" s="3" t="s">
        <v>433</v>
      </c>
      <c r="D82" s="3" t="s">
        <v>434</v>
      </c>
      <c r="E82" s="3" t="s">
        <v>14</v>
      </c>
      <c r="F82" s="3" t="s">
        <v>121</v>
      </c>
    </row>
    <row r="83" spans="1:6" ht="18.75" x14ac:dyDescent="0.2">
      <c r="A83" s="4">
        <v>288</v>
      </c>
      <c r="B83" s="2">
        <v>81</v>
      </c>
      <c r="C83" s="3" t="s">
        <v>437</v>
      </c>
      <c r="D83" s="3" t="s">
        <v>438</v>
      </c>
      <c r="E83" s="3" t="s">
        <v>4</v>
      </c>
      <c r="F83" s="3" t="s">
        <v>714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6"/>
  <sheetViews>
    <sheetView workbookViewId="0">
      <selection activeCell="D10" sqref="D10"/>
    </sheetView>
  </sheetViews>
  <sheetFormatPr defaultRowHeight="12.75" x14ac:dyDescent="0.2"/>
  <cols>
    <col min="1" max="1" width="6.85546875" customWidth="1"/>
    <col min="2" max="2" width="4.42578125" bestFit="1" customWidth="1"/>
    <col min="3" max="3" width="24.28515625" customWidth="1"/>
    <col min="4" max="4" width="44.42578125" customWidth="1"/>
    <col min="5" max="5" width="36.7109375" bestFit="1" customWidth="1"/>
  </cols>
  <sheetData>
    <row r="1" spans="1:4" ht="45" customHeight="1" x14ac:dyDescent="0.2">
      <c r="B1" s="18" t="s">
        <v>1165</v>
      </c>
      <c r="C1" s="18"/>
      <c r="D1" s="18"/>
    </row>
    <row r="2" spans="1:4" ht="18.75" x14ac:dyDescent="0.2">
      <c r="A2" s="9" t="s">
        <v>717</v>
      </c>
      <c r="B2" s="9" t="s">
        <v>1163</v>
      </c>
      <c r="C2" s="9" t="s">
        <v>445</v>
      </c>
      <c r="D2" s="9" t="s">
        <v>447</v>
      </c>
    </row>
    <row r="3" spans="1:4" ht="21" x14ac:dyDescent="0.2">
      <c r="A3" s="15">
        <v>240</v>
      </c>
      <c r="B3" s="12">
        <v>1</v>
      </c>
      <c r="C3" s="13" t="s">
        <v>727</v>
      </c>
      <c r="D3" s="13" t="s">
        <v>726</v>
      </c>
    </row>
    <row r="4" spans="1:4" ht="21" x14ac:dyDescent="0.2">
      <c r="A4" s="15">
        <v>164</v>
      </c>
      <c r="B4" s="12">
        <v>2</v>
      </c>
      <c r="C4" s="13" t="s">
        <v>736</v>
      </c>
      <c r="D4" s="13" t="s">
        <v>780</v>
      </c>
    </row>
    <row r="5" spans="1:4" ht="21" x14ac:dyDescent="0.2">
      <c r="A5" s="15">
        <v>172</v>
      </c>
      <c r="B5" s="12">
        <v>3</v>
      </c>
      <c r="C5" s="13" t="s">
        <v>729</v>
      </c>
      <c r="D5" s="13" t="s">
        <v>728</v>
      </c>
    </row>
    <row r="6" spans="1:4" ht="21" x14ac:dyDescent="0.2">
      <c r="A6" s="15">
        <v>58</v>
      </c>
      <c r="B6" s="12">
        <v>4</v>
      </c>
      <c r="C6" s="13" t="s">
        <v>731</v>
      </c>
      <c r="D6" s="13" t="s">
        <v>730</v>
      </c>
    </row>
    <row r="7" spans="1:4" ht="21" x14ac:dyDescent="0.2">
      <c r="A7" s="15">
        <v>1</v>
      </c>
      <c r="B7" s="12">
        <v>5</v>
      </c>
      <c r="C7" s="13" t="s">
        <v>782</v>
      </c>
      <c r="D7" s="13" t="s">
        <v>781</v>
      </c>
    </row>
    <row r="8" spans="1:4" ht="21" x14ac:dyDescent="0.2">
      <c r="A8" s="15">
        <v>242</v>
      </c>
      <c r="B8" s="12">
        <v>6</v>
      </c>
      <c r="C8" s="13" t="s">
        <v>733</v>
      </c>
      <c r="D8" s="13" t="s">
        <v>732</v>
      </c>
    </row>
    <row r="9" spans="1:4" ht="21" x14ac:dyDescent="0.2">
      <c r="A9" s="15">
        <v>199</v>
      </c>
      <c r="B9" s="12">
        <v>7</v>
      </c>
      <c r="C9" s="13" t="s">
        <v>784</v>
      </c>
      <c r="D9" s="13" t="s">
        <v>783</v>
      </c>
    </row>
    <row r="10" spans="1:4" ht="21" x14ac:dyDescent="0.2">
      <c r="A10" s="15">
        <v>40</v>
      </c>
      <c r="B10" s="12">
        <v>8</v>
      </c>
      <c r="C10" s="13" t="s">
        <v>786</v>
      </c>
      <c r="D10" s="13" t="s">
        <v>785</v>
      </c>
    </row>
    <row r="11" spans="1:4" ht="21" x14ac:dyDescent="0.2">
      <c r="A11" s="15">
        <v>262</v>
      </c>
      <c r="B11" s="12">
        <v>9</v>
      </c>
      <c r="C11" s="13" t="s">
        <v>788</v>
      </c>
      <c r="D11" s="13" t="s">
        <v>787</v>
      </c>
    </row>
    <row r="12" spans="1:4" ht="21" x14ac:dyDescent="0.2">
      <c r="A12" s="15">
        <v>241</v>
      </c>
      <c r="B12" s="12">
        <v>10</v>
      </c>
      <c r="C12" s="13" t="s">
        <v>733</v>
      </c>
      <c r="D12" s="13" t="s">
        <v>734</v>
      </c>
    </row>
    <row r="13" spans="1:4" ht="21" x14ac:dyDescent="0.2">
      <c r="A13" s="15">
        <v>168</v>
      </c>
      <c r="B13" s="12">
        <v>11</v>
      </c>
      <c r="C13" s="13" t="s">
        <v>736</v>
      </c>
      <c r="D13" s="13" t="s">
        <v>735</v>
      </c>
    </row>
    <row r="14" spans="1:4" ht="21" x14ac:dyDescent="0.2">
      <c r="A14" s="15">
        <v>209</v>
      </c>
      <c r="B14" s="12">
        <v>12</v>
      </c>
      <c r="C14" s="13" t="s">
        <v>738</v>
      </c>
      <c r="D14" s="13" t="s">
        <v>737</v>
      </c>
    </row>
    <row r="15" spans="1:4" ht="21" x14ac:dyDescent="0.2">
      <c r="A15" s="15">
        <v>236</v>
      </c>
      <c r="B15" s="12">
        <v>13</v>
      </c>
      <c r="C15" s="13" t="s">
        <v>740</v>
      </c>
      <c r="D15" s="13" t="s">
        <v>739</v>
      </c>
    </row>
    <row r="16" spans="1:4" ht="21" x14ac:dyDescent="0.2">
      <c r="A16" s="15">
        <v>207</v>
      </c>
      <c r="B16" s="12">
        <v>14</v>
      </c>
      <c r="C16" s="13" t="s">
        <v>738</v>
      </c>
      <c r="D16" s="13" t="s">
        <v>741</v>
      </c>
    </row>
    <row r="17" spans="1:4" ht="21" x14ac:dyDescent="0.2">
      <c r="A17" s="15">
        <v>33</v>
      </c>
      <c r="B17" s="12">
        <v>15</v>
      </c>
      <c r="C17" s="13" t="s">
        <v>790</v>
      </c>
      <c r="D17" s="13" t="s">
        <v>789</v>
      </c>
    </row>
    <row r="18" spans="1:4" ht="21" x14ac:dyDescent="0.2">
      <c r="A18" s="15">
        <v>189</v>
      </c>
      <c r="B18" s="12">
        <v>16</v>
      </c>
      <c r="C18" s="13" t="s">
        <v>792</v>
      </c>
      <c r="D18" s="13" t="s">
        <v>791</v>
      </c>
    </row>
    <row r="19" spans="1:4" ht="21" x14ac:dyDescent="0.2">
      <c r="A19" s="15">
        <v>17</v>
      </c>
      <c r="B19" s="12">
        <v>17</v>
      </c>
      <c r="C19" s="13" t="s">
        <v>743</v>
      </c>
      <c r="D19" s="13" t="s">
        <v>742</v>
      </c>
    </row>
    <row r="20" spans="1:4" ht="21" x14ac:dyDescent="0.2">
      <c r="A20" s="15">
        <v>186</v>
      </c>
      <c r="B20" s="12">
        <v>18</v>
      </c>
      <c r="C20" s="13" t="s">
        <v>792</v>
      </c>
      <c r="D20" s="13" t="s">
        <v>793</v>
      </c>
    </row>
    <row r="21" spans="1:4" ht="21" x14ac:dyDescent="0.2">
      <c r="A21" s="15">
        <v>67</v>
      </c>
      <c r="B21" s="12">
        <v>19</v>
      </c>
      <c r="C21" s="13" t="s">
        <v>745</v>
      </c>
      <c r="D21" s="13" t="s">
        <v>744</v>
      </c>
    </row>
    <row r="22" spans="1:4" ht="21" x14ac:dyDescent="0.2">
      <c r="A22" s="15">
        <v>61</v>
      </c>
      <c r="B22" s="12">
        <v>20</v>
      </c>
      <c r="C22" s="13" t="s">
        <v>745</v>
      </c>
      <c r="D22" s="13" t="s">
        <v>746</v>
      </c>
    </row>
    <row r="23" spans="1:4" ht="21" x14ac:dyDescent="0.2">
      <c r="A23" s="15">
        <v>248</v>
      </c>
      <c r="B23" s="12">
        <v>21</v>
      </c>
      <c r="C23" s="13" t="s">
        <v>795</v>
      </c>
      <c r="D23" s="13" t="s">
        <v>794</v>
      </c>
    </row>
    <row r="24" spans="1:4" ht="21" x14ac:dyDescent="0.2">
      <c r="A24" s="15">
        <v>169</v>
      </c>
      <c r="B24" s="12">
        <v>22</v>
      </c>
      <c r="C24" s="13" t="s">
        <v>736</v>
      </c>
      <c r="D24" s="13" t="s">
        <v>796</v>
      </c>
    </row>
    <row r="25" spans="1:4" ht="21" x14ac:dyDescent="0.2">
      <c r="A25" s="15">
        <v>96</v>
      </c>
      <c r="B25" s="12">
        <v>23</v>
      </c>
      <c r="C25" s="13" t="s">
        <v>798</v>
      </c>
      <c r="D25" s="13" t="s">
        <v>797</v>
      </c>
    </row>
    <row r="26" spans="1:4" ht="21" x14ac:dyDescent="0.2">
      <c r="A26" s="15">
        <v>284</v>
      </c>
      <c r="B26" s="12">
        <v>24</v>
      </c>
      <c r="C26" s="13" t="s">
        <v>800</v>
      </c>
      <c r="D26" s="13" t="s">
        <v>799</v>
      </c>
    </row>
    <row r="27" spans="1:4" ht="21" x14ac:dyDescent="0.2">
      <c r="A27" s="15">
        <v>229</v>
      </c>
      <c r="B27" s="12">
        <v>25</v>
      </c>
      <c r="C27" s="13" t="s">
        <v>770</v>
      </c>
      <c r="D27" s="13" t="s">
        <v>801</v>
      </c>
    </row>
    <row r="28" spans="1:4" ht="21" x14ac:dyDescent="0.2">
      <c r="A28" s="15">
        <v>235</v>
      </c>
      <c r="B28" s="12">
        <v>26</v>
      </c>
      <c r="C28" s="13" t="s">
        <v>803</v>
      </c>
      <c r="D28" s="13" t="s">
        <v>802</v>
      </c>
    </row>
    <row r="29" spans="1:4" ht="21" x14ac:dyDescent="0.2">
      <c r="A29" s="15">
        <v>36</v>
      </c>
      <c r="B29" s="12">
        <v>27</v>
      </c>
      <c r="C29" s="13" t="s">
        <v>790</v>
      </c>
      <c r="D29" s="13" t="s">
        <v>804</v>
      </c>
    </row>
    <row r="30" spans="1:4" ht="21" x14ac:dyDescent="0.2">
      <c r="A30" s="15">
        <v>156</v>
      </c>
      <c r="B30" s="12">
        <v>28</v>
      </c>
      <c r="C30" s="13" t="s">
        <v>748</v>
      </c>
      <c r="D30" s="13" t="s">
        <v>747</v>
      </c>
    </row>
    <row r="31" spans="1:4" ht="21" x14ac:dyDescent="0.2">
      <c r="A31" s="15">
        <v>192</v>
      </c>
      <c r="B31" s="12">
        <v>29</v>
      </c>
      <c r="C31" s="13" t="s">
        <v>806</v>
      </c>
      <c r="D31" s="13" t="s">
        <v>805</v>
      </c>
    </row>
    <row r="32" spans="1:4" ht="21" x14ac:dyDescent="0.2">
      <c r="A32" s="15">
        <v>78</v>
      </c>
      <c r="B32" s="12">
        <v>30</v>
      </c>
      <c r="C32" s="13" t="s">
        <v>808</v>
      </c>
      <c r="D32" s="13" t="s">
        <v>807</v>
      </c>
    </row>
    <row r="33" spans="1:4" ht="21" x14ac:dyDescent="0.2">
      <c r="A33" s="15">
        <v>87</v>
      </c>
      <c r="B33" s="12">
        <v>31</v>
      </c>
      <c r="C33" s="13" t="s">
        <v>810</v>
      </c>
      <c r="D33" s="13" t="s">
        <v>809</v>
      </c>
    </row>
    <row r="34" spans="1:4" ht="21" x14ac:dyDescent="0.2">
      <c r="A34" s="15">
        <v>218</v>
      </c>
      <c r="B34" s="12">
        <v>32</v>
      </c>
      <c r="C34" s="13" t="s">
        <v>750</v>
      </c>
      <c r="D34" s="13" t="s">
        <v>749</v>
      </c>
    </row>
    <row r="35" spans="1:4" ht="21" x14ac:dyDescent="0.2">
      <c r="A35" s="15">
        <v>219</v>
      </c>
      <c r="B35" s="12">
        <v>33</v>
      </c>
      <c r="C35" s="13" t="s">
        <v>750</v>
      </c>
      <c r="D35" s="13" t="s">
        <v>811</v>
      </c>
    </row>
    <row r="36" spans="1:4" ht="21" x14ac:dyDescent="0.2">
      <c r="A36" s="15">
        <v>183</v>
      </c>
      <c r="B36" s="12">
        <v>34</v>
      </c>
      <c r="C36" s="13" t="s">
        <v>752</v>
      </c>
      <c r="D36" s="13" t="s">
        <v>751</v>
      </c>
    </row>
    <row r="37" spans="1:4" ht="21" x14ac:dyDescent="0.2">
      <c r="A37" s="15">
        <v>141</v>
      </c>
      <c r="B37" s="12">
        <v>35</v>
      </c>
      <c r="C37" s="13" t="s">
        <v>748</v>
      </c>
      <c r="D37" s="13" t="s">
        <v>812</v>
      </c>
    </row>
    <row r="38" spans="1:4" ht="21" x14ac:dyDescent="0.2">
      <c r="A38" s="15">
        <v>291</v>
      </c>
      <c r="B38" s="12">
        <v>36</v>
      </c>
      <c r="C38" s="13" t="s">
        <v>814</v>
      </c>
      <c r="D38" s="13" t="s">
        <v>813</v>
      </c>
    </row>
    <row r="39" spans="1:4" ht="21" x14ac:dyDescent="0.2">
      <c r="A39" s="15">
        <v>152</v>
      </c>
      <c r="B39" s="12">
        <v>37</v>
      </c>
      <c r="C39" s="13" t="s">
        <v>748</v>
      </c>
      <c r="D39" s="13" t="s">
        <v>753</v>
      </c>
    </row>
    <row r="40" spans="1:4" ht="21" x14ac:dyDescent="0.2">
      <c r="A40" s="15">
        <v>198</v>
      </c>
      <c r="B40" s="12">
        <v>38</v>
      </c>
      <c r="C40" s="13" t="s">
        <v>784</v>
      </c>
      <c r="D40" s="13" t="s">
        <v>815</v>
      </c>
    </row>
    <row r="41" spans="1:4" ht="21" x14ac:dyDescent="0.2">
      <c r="A41" s="15">
        <v>214</v>
      </c>
      <c r="B41" s="12">
        <v>39</v>
      </c>
      <c r="C41" s="13" t="s">
        <v>755</v>
      </c>
      <c r="D41" s="13" t="s">
        <v>754</v>
      </c>
    </row>
    <row r="42" spans="1:4" ht="21" x14ac:dyDescent="0.2">
      <c r="A42" s="15">
        <v>179</v>
      </c>
      <c r="B42" s="12">
        <v>40</v>
      </c>
      <c r="C42" s="13" t="s">
        <v>757</v>
      </c>
      <c r="D42" s="13" t="s">
        <v>756</v>
      </c>
    </row>
    <row r="43" spans="1:4" ht="21" x14ac:dyDescent="0.2">
      <c r="A43" s="15">
        <v>110</v>
      </c>
      <c r="B43" s="12">
        <v>41</v>
      </c>
      <c r="C43" s="13" t="s">
        <v>817</v>
      </c>
      <c r="D43" s="13" t="s">
        <v>816</v>
      </c>
    </row>
    <row r="44" spans="1:4" ht="21" x14ac:dyDescent="0.2">
      <c r="A44" s="15">
        <v>193</v>
      </c>
      <c r="B44" s="12">
        <v>42</v>
      </c>
      <c r="C44" s="13" t="s">
        <v>819</v>
      </c>
      <c r="D44" s="13" t="s">
        <v>818</v>
      </c>
    </row>
    <row r="45" spans="1:4" ht="21" x14ac:dyDescent="0.2">
      <c r="A45" s="15">
        <v>261</v>
      </c>
      <c r="B45" s="12">
        <v>43</v>
      </c>
      <c r="C45" s="13" t="s">
        <v>788</v>
      </c>
      <c r="D45" s="13" t="s">
        <v>820</v>
      </c>
    </row>
    <row r="46" spans="1:4" ht="21" x14ac:dyDescent="0.2">
      <c r="A46" s="15">
        <v>146</v>
      </c>
      <c r="B46" s="12">
        <v>44</v>
      </c>
      <c r="C46" s="13" t="s">
        <v>748</v>
      </c>
      <c r="D46" s="13" t="s">
        <v>821</v>
      </c>
    </row>
    <row r="47" spans="1:4" ht="21" x14ac:dyDescent="0.2">
      <c r="A47" s="15">
        <v>123</v>
      </c>
      <c r="B47" s="12">
        <v>45</v>
      </c>
      <c r="C47" s="13" t="s">
        <v>748</v>
      </c>
      <c r="D47" s="13" t="s">
        <v>822</v>
      </c>
    </row>
    <row r="48" spans="1:4" ht="21" x14ac:dyDescent="0.2">
      <c r="A48" s="15">
        <v>45</v>
      </c>
      <c r="B48" s="12">
        <v>46</v>
      </c>
      <c r="C48" s="13" t="s">
        <v>824</v>
      </c>
      <c r="D48" s="13" t="s">
        <v>823</v>
      </c>
    </row>
    <row r="49" spans="1:4" ht="21" x14ac:dyDescent="0.2">
      <c r="A49" s="15">
        <v>290</v>
      </c>
      <c r="B49" s="12">
        <v>47</v>
      </c>
      <c r="C49" s="13" t="s">
        <v>759</v>
      </c>
      <c r="D49" s="13" t="s">
        <v>758</v>
      </c>
    </row>
    <row r="50" spans="1:4" ht="21" x14ac:dyDescent="0.2">
      <c r="A50" s="15">
        <v>133</v>
      </c>
      <c r="B50" s="12">
        <v>48</v>
      </c>
      <c r="C50" s="13" t="s">
        <v>748</v>
      </c>
      <c r="D50" s="13" t="s">
        <v>760</v>
      </c>
    </row>
    <row r="51" spans="1:4" ht="21" x14ac:dyDescent="0.2">
      <c r="A51" s="15">
        <v>135</v>
      </c>
      <c r="B51" s="12">
        <v>49</v>
      </c>
      <c r="C51" s="13" t="s">
        <v>748</v>
      </c>
      <c r="D51" s="13" t="s">
        <v>761</v>
      </c>
    </row>
    <row r="52" spans="1:4" ht="21" x14ac:dyDescent="0.2">
      <c r="A52" s="15">
        <v>64</v>
      </c>
      <c r="B52" s="12">
        <v>50</v>
      </c>
      <c r="C52" s="13" t="s">
        <v>745</v>
      </c>
      <c r="D52" s="13" t="s">
        <v>762</v>
      </c>
    </row>
    <row r="53" spans="1:4" ht="21" x14ac:dyDescent="0.2">
      <c r="A53" s="15">
        <v>30</v>
      </c>
      <c r="B53" s="12">
        <v>51</v>
      </c>
      <c r="C53" s="13" t="s">
        <v>826</v>
      </c>
      <c r="D53" s="13" t="s">
        <v>825</v>
      </c>
    </row>
    <row r="54" spans="1:4" ht="21" x14ac:dyDescent="0.2">
      <c r="A54" s="15">
        <v>173</v>
      </c>
      <c r="B54" s="12">
        <v>52</v>
      </c>
      <c r="C54" s="13" t="s">
        <v>729</v>
      </c>
      <c r="D54" s="13" t="s">
        <v>763</v>
      </c>
    </row>
    <row r="55" spans="1:4" ht="21" x14ac:dyDescent="0.2">
      <c r="A55" s="15">
        <v>233</v>
      </c>
      <c r="B55" s="12">
        <v>53</v>
      </c>
      <c r="C55" s="13" t="s">
        <v>765</v>
      </c>
      <c r="D55" s="13" t="s">
        <v>764</v>
      </c>
    </row>
    <row r="56" spans="1:4" ht="21" x14ac:dyDescent="0.2">
      <c r="A56" s="15">
        <v>105</v>
      </c>
      <c r="B56" s="12">
        <v>54</v>
      </c>
      <c r="C56" s="13" t="s">
        <v>767</v>
      </c>
      <c r="D56" s="13" t="s">
        <v>766</v>
      </c>
    </row>
    <row r="57" spans="1:4" ht="21" x14ac:dyDescent="0.2">
      <c r="A57" s="15">
        <v>93</v>
      </c>
      <c r="B57" s="12">
        <v>55</v>
      </c>
      <c r="C57" s="13" t="s">
        <v>828</v>
      </c>
      <c r="D57" s="13" t="s">
        <v>827</v>
      </c>
    </row>
    <row r="58" spans="1:4" ht="21" x14ac:dyDescent="0.2">
      <c r="A58" s="15">
        <v>237</v>
      </c>
      <c r="B58" s="12">
        <v>56</v>
      </c>
      <c r="C58" s="13" t="s">
        <v>740</v>
      </c>
      <c r="D58" s="13" t="s">
        <v>768</v>
      </c>
    </row>
    <row r="59" spans="1:4" ht="21" x14ac:dyDescent="0.2">
      <c r="A59" s="15">
        <v>101</v>
      </c>
      <c r="B59" s="12">
        <v>57</v>
      </c>
      <c r="C59" s="13" t="s">
        <v>767</v>
      </c>
      <c r="D59" s="13" t="s">
        <v>829</v>
      </c>
    </row>
    <row r="60" spans="1:4" ht="21" x14ac:dyDescent="0.2">
      <c r="A60" s="15">
        <v>118</v>
      </c>
      <c r="B60" s="12">
        <v>58</v>
      </c>
      <c r="C60" s="13" t="s">
        <v>831</v>
      </c>
      <c r="D60" s="13" t="s">
        <v>830</v>
      </c>
    </row>
    <row r="61" spans="1:4" ht="21" x14ac:dyDescent="0.2">
      <c r="A61" s="15">
        <v>228</v>
      </c>
      <c r="B61" s="12">
        <v>59</v>
      </c>
      <c r="C61" s="13" t="s">
        <v>770</v>
      </c>
      <c r="D61" s="13" t="s">
        <v>769</v>
      </c>
    </row>
    <row r="62" spans="1:4" ht="21" x14ac:dyDescent="0.2">
      <c r="A62" s="15">
        <v>115</v>
      </c>
      <c r="B62" s="12">
        <v>60</v>
      </c>
      <c r="C62" s="13" t="s">
        <v>831</v>
      </c>
      <c r="D62" s="13" t="s">
        <v>832</v>
      </c>
    </row>
    <row r="63" spans="1:4" ht="21" x14ac:dyDescent="0.2">
      <c r="A63" s="15">
        <v>50</v>
      </c>
      <c r="B63" s="12">
        <v>61</v>
      </c>
      <c r="C63" s="13" t="s">
        <v>834</v>
      </c>
      <c r="D63" s="13" t="s">
        <v>833</v>
      </c>
    </row>
    <row r="64" spans="1:4" ht="21" x14ac:dyDescent="0.2">
      <c r="A64" s="15">
        <v>246</v>
      </c>
      <c r="B64" s="12">
        <v>62</v>
      </c>
      <c r="C64" s="13" t="s">
        <v>795</v>
      </c>
      <c r="D64" s="13" t="s">
        <v>835</v>
      </c>
    </row>
    <row r="65" spans="1:4" ht="21" x14ac:dyDescent="0.2">
      <c r="A65" s="15">
        <v>275</v>
      </c>
      <c r="B65" s="12">
        <v>63</v>
      </c>
      <c r="C65" s="13" t="s">
        <v>772</v>
      </c>
      <c r="D65" s="13" t="s">
        <v>771</v>
      </c>
    </row>
    <row r="66" spans="1:4" ht="21" x14ac:dyDescent="0.2">
      <c r="A66" s="15">
        <v>258</v>
      </c>
      <c r="B66" s="12">
        <v>64</v>
      </c>
      <c r="C66" s="13" t="s">
        <v>774</v>
      </c>
      <c r="D66" s="13" t="s">
        <v>773</v>
      </c>
    </row>
    <row r="67" spans="1:4" ht="21" x14ac:dyDescent="0.2">
      <c r="A67" s="15">
        <v>243</v>
      </c>
      <c r="B67" s="12">
        <v>65</v>
      </c>
      <c r="C67" s="13" t="s">
        <v>837</v>
      </c>
      <c r="D67" s="13" t="s">
        <v>836</v>
      </c>
    </row>
    <row r="68" spans="1:4" ht="21" x14ac:dyDescent="0.2">
      <c r="A68" s="15">
        <v>210</v>
      </c>
      <c r="B68" s="12">
        <v>66</v>
      </c>
      <c r="C68" s="13" t="s">
        <v>738</v>
      </c>
      <c r="D68" s="13" t="s">
        <v>838</v>
      </c>
    </row>
    <row r="69" spans="1:4" ht="21" x14ac:dyDescent="0.2">
      <c r="A69" s="15">
        <v>163</v>
      </c>
      <c r="B69" s="12">
        <v>67</v>
      </c>
      <c r="C69" s="13" t="s">
        <v>736</v>
      </c>
      <c r="D69" s="13" t="s">
        <v>775</v>
      </c>
    </row>
    <row r="70" spans="1:4" ht="21" x14ac:dyDescent="0.2">
      <c r="A70" s="15">
        <v>66</v>
      </c>
      <c r="B70" s="12">
        <v>68</v>
      </c>
      <c r="C70" s="13" t="s">
        <v>745</v>
      </c>
      <c r="D70" s="13" t="s">
        <v>839</v>
      </c>
    </row>
    <row r="71" spans="1:4" ht="21" x14ac:dyDescent="0.2">
      <c r="A71" s="15">
        <v>260</v>
      </c>
      <c r="B71" s="12">
        <v>69</v>
      </c>
      <c r="C71" s="13" t="s">
        <v>788</v>
      </c>
      <c r="D71" s="13" t="s">
        <v>840</v>
      </c>
    </row>
    <row r="72" spans="1:4" ht="21" x14ac:dyDescent="0.2">
      <c r="A72" s="15">
        <v>178</v>
      </c>
      <c r="B72" s="12">
        <v>70</v>
      </c>
      <c r="C72" s="13" t="s">
        <v>777</v>
      </c>
      <c r="D72" s="13" t="s">
        <v>776</v>
      </c>
    </row>
    <row r="73" spans="1:4" ht="21" x14ac:dyDescent="0.2">
      <c r="A73" s="15">
        <v>256</v>
      </c>
      <c r="B73" s="12">
        <v>71</v>
      </c>
      <c r="C73" s="13" t="s">
        <v>842</v>
      </c>
      <c r="D73" s="13" t="s">
        <v>841</v>
      </c>
    </row>
    <row r="74" spans="1:4" ht="21" x14ac:dyDescent="0.2">
      <c r="A74" s="15">
        <v>43</v>
      </c>
      <c r="B74" s="12">
        <v>72</v>
      </c>
      <c r="C74" s="13" t="s">
        <v>824</v>
      </c>
      <c r="D74" s="13" t="s">
        <v>843</v>
      </c>
    </row>
    <row r="75" spans="1:4" ht="21" x14ac:dyDescent="0.2">
      <c r="A75" s="15">
        <v>7</v>
      </c>
      <c r="B75" s="12">
        <v>73</v>
      </c>
      <c r="C75" s="13" t="s">
        <v>779</v>
      </c>
      <c r="D75" s="13" t="s">
        <v>778</v>
      </c>
    </row>
    <row r="76" spans="1:4" ht="21" x14ac:dyDescent="0.2">
      <c r="A76" s="15">
        <v>292</v>
      </c>
      <c r="B76" s="12">
        <v>74</v>
      </c>
      <c r="C76" s="13" t="s">
        <v>790</v>
      </c>
      <c r="D76" s="13" t="s">
        <v>844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</vt:i4>
      </vt:variant>
    </vt:vector>
  </HeadingPairs>
  <TitlesOfParts>
    <vt:vector size="9" baseType="lpstr">
      <vt:lpstr>Hiç Konuşmayan</vt:lpstr>
      <vt:lpstr>Sayfa3</vt:lpstr>
      <vt:lpstr>İLLERE GÖRE</vt:lpstr>
      <vt:lpstr>KONUŞMA VERİLMEYEN İLLER</vt:lpstr>
      <vt:lpstr>Genel Kurulda Hiç Konuşamayan</vt:lpstr>
      <vt:lpstr>Talebi Olmadan Verilen</vt:lpstr>
      <vt:lpstr>Talebi Olup Verilen</vt:lpstr>
      <vt:lpstr>Talebi Olup Verilmeyen</vt:lpstr>
      <vt:lpstr>'KONUŞMA VERİLMEYEN İLLER'!Yazdırma_Alanı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sevket</dc:creator>
  <cp:lastModifiedBy>Sezai AKTURAN</cp:lastModifiedBy>
  <cp:lastPrinted>2020-12-22T08:19:51Z</cp:lastPrinted>
  <dcterms:created xsi:type="dcterms:W3CDTF">2020-11-24T17:36:19Z</dcterms:created>
  <dcterms:modified xsi:type="dcterms:W3CDTF">2020-12-23T23:39:37Z</dcterms:modified>
</cp:coreProperties>
</file>