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manejar RJ  Devolução"/>
    <sheet r:id="rId2" sheetId="2" name="Desligamentos RJ"/>
  </sheets>
  <calcPr fullCalcOnLoad="1"/>
</workbook>
</file>

<file path=xl/sharedStrings.xml><?xml version="1.0" encoding="utf-8"?>
<sst xmlns="http://schemas.openxmlformats.org/spreadsheetml/2006/main" count="229" uniqueCount="71">
  <si>
    <t>DESLIGADOS DIA 20/08/2025 / RJ</t>
  </si>
  <si>
    <t>Usuário</t>
  </si>
  <si>
    <t>Itens Pendentes</t>
  </si>
  <si>
    <t>Alinhou com o TI?</t>
  </si>
  <si>
    <t>Adriano Neves</t>
  </si>
  <si>
    <t>Entregou equipamentos de TI</t>
  </si>
  <si>
    <t xml:space="preserve">Alexandre Andrade </t>
  </si>
  <si>
    <t>Benny Miguez</t>
  </si>
  <si>
    <t>Diniz Fernandes</t>
  </si>
  <si>
    <t>Entregou todos os equipamentos de TI</t>
  </si>
  <si>
    <t>Alinhou para entregar dia 22/08/2025</t>
  </si>
  <si>
    <t xml:space="preserve">Francisco Carlos </t>
  </si>
  <si>
    <t>Alinhou para sexta</t>
  </si>
  <si>
    <t xml:space="preserve">Andressa Maria </t>
  </si>
  <si>
    <t xml:space="preserve">Leidiane Amorim </t>
  </si>
  <si>
    <t xml:space="preserve">Entregou notebook </t>
  </si>
  <si>
    <t>Alinhou para entregar o restantate dia 28</t>
  </si>
  <si>
    <t xml:space="preserve">Luis Carlos </t>
  </si>
  <si>
    <t>Luiz Pereira</t>
  </si>
  <si>
    <t>Maria Eduarda Dos Santos</t>
  </si>
  <si>
    <t>Nathan Santos</t>
  </si>
  <si>
    <t xml:space="preserve">Nelson Araujo </t>
  </si>
  <si>
    <t xml:space="preserve">Rafael Aguiar </t>
  </si>
  <si>
    <t>Wilson Takayassu</t>
  </si>
  <si>
    <t>Entrego todos os equipamentos de TI</t>
  </si>
  <si>
    <t>Rubem Assis</t>
  </si>
  <si>
    <t>Modelo Novo</t>
  </si>
  <si>
    <t>Modelo Atual</t>
  </si>
  <si>
    <t>Valor Economizado</t>
  </si>
  <si>
    <t>CT</t>
  </si>
  <si>
    <t>Devolução</t>
  </si>
  <si>
    <t>Valor Economizado/mês</t>
  </si>
  <si>
    <t>Valor Economizado/ano</t>
  </si>
  <si>
    <t>Situação</t>
  </si>
  <si>
    <t>David Patterson</t>
  </si>
  <si>
    <t>Precision 5560</t>
  </si>
  <si>
    <t>SAMSUNG GALAXY BOOK2 550XED-KS1 CORE I7 1.7(1255U) 16GB NVME 500GB</t>
  </si>
  <si>
    <t>Desktop Servidor</t>
  </si>
  <si>
    <t xml:space="preserve">Devolvido dia 21/08/2025 </t>
  </si>
  <si>
    <t>Rodrigo Alecrim</t>
  </si>
  <si>
    <t xml:space="preserve">Inspiron 15 </t>
  </si>
  <si>
    <t>SAMSUNG BOOK 550XDA-KS3 CORE I7 2.8 (1165G7) 32GB SSD 480GB</t>
  </si>
  <si>
    <t>Monitor Led</t>
  </si>
  <si>
    <t>Thiago Silva</t>
  </si>
  <si>
    <t>Precision 5570</t>
  </si>
  <si>
    <t>Thaina Polz</t>
  </si>
  <si>
    <t>SAMSUNG BOOK2 550XED-KS2 CORE I7 1.7 (1255U) 32GB NVME 512GB</t>
  </si>
  <si>
    <t>Daniel Pereira</t>
  </si>
  <si>
    <t>Precision 5540</t>
  </si>
  <si>
    <t>SAMSUNG BOOK 550XDA-KU1 CORE I7 2.8 (1165G7) 32GB NVME 500GB</t>
  </si>
  <si>
    <t>Jonas Tissiani</t>
  </si>
  <si>
    <t>Latitude 5430</t>
  </si>
  <si>
    <t>SAMSUNG GALAXY BOOK4 750XGJ-KG1 CORE I7 1.70 GHZ (1355U) 16GB NVME 512GB</t>
  </si>
  <si>
    <t>Bruno Aguiar</t>
  </si>
  <si>
    <t>SAMSUNG GALAXY BOOK2 550XED-KS2 CORE I7 1.7(1255U) 16GB NVME 512GB</t>
  </si>
  <si>
    <t>Joao Guimarães</t>
  </si>
  <si>
    <t>Precision 5550</t>
  </si>
  <si>
    <t>Notebook Samsung</t>
  </si>
  <si>
    <t xml:space="preserve">Guilherme Andrade </t>
  </si>
  <si>
    <t>Caio Borato</t>
  </si>
  <si>
    <t>Latitude 7330</t>
  </si>
  <si>
    <t>Dell G15</t>
  </si>
  <si>
    <t>Total</t>
  </si>
  <si>
    <t>Devolvido dia 27/08/2025</t>
  </si>
  <si>
    <t>Dell 3420</t>
  </si>
  <si>
    <t>Switch TpLink</t>
  </si>
  <si>
    <t>Devolvido</t>
  </si>
  <si>
    <t>Notebook Avell</t>
  </si>
  <si>
    <t>Zenbook</t>
  </si>
  <si>
    <t>Aguardando nota de saída</t>
  </si>
  <si>
    <t xml:space="preserve">Nobreak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</si>
</sst>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6dcf8"/>
      </patternFill>
    </fill>
    <fill>
      <patternFill patternType="solid">
        <fgColor rgb="FFc1e5f5"/>
      </patternFill>
    </fill>
    <fill>
      <patternFill patternType="solid">
        <fgColor rgb="FFffffff"/>
      </patternFill>
    </fill>
    <fill>
      <patternFill patternType="solid">
        <fgColor rgb="FFb4e5a2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left"/>
    </xf>
    <xf xfId="0" numFmtId="0" borderId="1" applyBorder="1" fontId="2" applyFont="1" fillId="3" applyFill="1" applyAlignment="1">
      <alignment horizontal="center"/>
    </xf>
    <xf xfId="0" numFmtId="0" borderId="1" applyBorder="1" fontId="1" applyFont="1" fillId="4" applyFill="1" applyAlignment="1">
      <alignment horizontal="left"/>
    </xf>
    <xf xfId="0" numFmtId="0" borderId="0" fontId="0" fillId="0" applyAlignment="1">
      <alignment horizontal="left"/>
    </xf>
    <xf xfId="0" numFmtId="0" borderId="2" applyBorder="1" fontId="2" applyFont="1" fillId="3" applyFill="1" applyAlignment="1">
      <alignment horizontal="center"/>
    </xf>
    <xf xfId="0" numFmtId="7" applyNumberFormat="1" borderId="2" applyBorder="1" fontId="2" applyFont="1" fillId="3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2" applyBorder="1" fontId="2" applyFont="1" fillId="3" applyFill="1" applyAlignment="1">
      <alignment horizontal="center"/>
    </xf>
    <xf xfId="0" numFmtId="7" applyNumberFormat="1" borderId="1" applyBorder="1" fontId="2" applyFont="1" fillId="4" applyFill="1" applyAlignment="1">
      <alignment horizontal="center"/>
    </xf>
    <xf xfId="0" numFmtId="0" borderId="3" applyBorder="1" fontId="1" applyFont="1" fillId="0" applyAlignment="1">
      <alignment horizontal="center"/>
    </xf>
    <xf xfId="0" numFmtId="0" borderId="3" applyBorder="1" fontId="3" applyFont="1" fillId="0" applyAlignment="1">
      <alignment horizontal="left"/>
    </xf>
    <xf xfId="0" numFmtId="7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right"/>
    </xf>
    <xf xfId="0" numFmtId="7" applyNumberFormat="1" borderId="3" applyBorder="1" fontId="1" applyFont="1" fillId="0" applyAlignment="1">
      <alignment horizontal="right"/>
    </xf>
    <xf xfId="0" numFmtId="7" applyNumberFormat="1" borderId="0" fontId="0" fillId="0" applyAlignment="1">
      <alignment horizontal="general"/>
    </xf>
    <xf xfId="0" numFmtId="0" borderId="1" applyBorder="1" fontId="1" applyFont="1" fillId="5" applyFill="1" applyAlignment="1">
      <alignment horizontal="center"/>
    </xf>
    <xf xfId="0" numFmtId="7" applyNumberFormat="1" borderId="1" applyBorder="1" fontId="1" applyFont="1" fillId="5" applyFill="1" applyAlignment="1">
      <alignment horizontal="center"/>
    </xf>
    <xf xfId="0" numFmtId="3" applyNumberFormat="1" borderId="1" applyBorder="1" fontId="1" applyFont="1" fillId="5" applyFill="1" applyAlignment="1">
      <alignment horizontal="left"/>
    </xf>
    <xf xfId="0" numFmtId="7" applyNumberFormat="1" borderId="1" applyBorder="1" fontId="1" applyFont="1" fillId="5" applyFill="1" applyAlignment="1">
      <alignment horizontal="right"/>
    </xf>
    <xf xfId="0" numFmtId="3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7" applyNumberFormat="1" borderId="1" applyBorder="1" fontId="1" applyFont="1" fillId="4" applyFill="1" applyAlignment="1">
      <alignment horizontal="center"/>
    </xf>
    <xf xfId="0" numFmtId="3" applyNumberFormat="1" borderId="2" applyBorder="1" fontId="4" applyFont="1" fillId="3" applyFill="1" applyAlignment="1">
      <alignment horizontal="center"/>
    </xf>
    <xf xfId="0" numFmtId="0" borderId="2" applyBorder="1" fontId="4" applyFont="1" fillId="3" applyFill="1" applyAlignment="1">
      <alignment horizontal="center"/>
    </xf>
    <xf xfId="0" numFmtId="7" applyNumberFormat="1" borderId="2" applyBorder="1" fontId="4" applyFont="1" fillId="3" applyFill="1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3" applyBorder="1" fontId="5" applyFont="1" fillId="0" applyAlignment="1">
      <alignment horizontal="left"/>
    </xf>
    <xf xfId="0" numFmtId="7" applyNumberFormat="1" borderId="3" applyBorder="1" fontId="5" applyFont="1" fillId="0" applyAlignment="1">
      <alignment horizontal="right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2"/>
  <sheetViews>
    <sheetView workbookViewId="0" tabSelected="1"/>
  </sheetViews>
  <sheetFormatPr defaultRowHeight="15" x14ac:dyDescent="0.25"/>
  <cols>
    <col min="1" max="1" style="30" width="20.14785714285714" customWidth="1" bestFit="1"/>
    <col min="2" max="2" style="30" width="17.576428571428572" customWidth="1" bestFit="1"/>
    <col min="3" max="3" style="30" width="18.576428571428572" customWidth="1" bestFit="1"/>
    <col min="4" max="4" style="31" width="18.862142857142857" customWidth="1" bestFit="1"/>
    <col min="5" max="5" style="30" width="13.576428571428572" customWidth="1" bestFit="1"/>
    <col min="6" max="6" style="30" width="9.147857142857141" customWidth="1" bestFit="1"/>
    <col min="7" max="7" style="32" width="9.147857142857141" customWidth="1" bestFit="1"/>
    <col min="8" max="8" style="30" width="20.005" customWidth="1" bestFit="1"/>
    <col min="9" max="9" style="33" width="23.719285714285714" customWidth="1" bestFit="1"/>
    <col min="10" max="10" style="33" width="23.576428571428572" customWidth="1" bestFit="1"/>
    <col min="11" max="11" style="30" width="22.290714285714284" customWidth="1" bestFit="1"/>
    <col min="12" max="12" style="31" width="20.433571428571426" customWidth="1" bestFit="1"/>
    <col min="13" max="13" style="31" width="23.719285714285714" customWidth="1" bestFit="1"/>
    <col min="14" max="14" style="31" width="24.290714285714284" customWidth="1" bestFit="1"/>
  </cols>
  <sheetData>
    <row x14ac:dyDescent="0.25" r="1" customHeight="1" ht="19.5">
      <c r="A1" s="6" t="s">
        <v>1</v>
      </c>
      <c r="B1" s="6" t="s">
        <v>26</v>
      </c>
      <c r="C1" s="6" t="s">
        <v>27</v>
      </c>
      <c r="D1" s="7" t="s">
        <v>28</v>
      </c>
      <c r="E1" s="8"/>
      <c r="F1" s="8"/>
      <c r="G1" s="9" t="s">
        <v>29</v>
      </c>
      <c r="H1" s="6" t="s">
        <v>30</v>
      </c>
      <c r="I1" s="7" t="s">
        <v>31</v>
      </c>
      <c r="J1" s="7" t="s">
        <v>32</v>
      </c>
      <c r="K1" s="6" t="s">
        <v>33</v>
      </c>
      <c r="L1" s="10"/>
      <c r="M1" s="10"/>
      <c r="N1" s="10"/>
    </row>
    <row x14ac:dyDescent="0.25" r="2" customHeight="1" ht="18.75">
      <c r="A2" s="11" t="s">
        <v>34</v>
      </c>
      <c r="B2" s="11" t="s">
        <v>35</v>
      </c>
      <c r="C2" s="12" t="s">
        <v>36</v>
      </c>
      <c r="D2" s="13">
        <v>295</v>
      </c>
      <c r="E2" s="8"/>
      <c r="F2" s="8"/>
      <c r="G2" s="14">
        <v>13377</v>
      </c>
      <c r="H2" s="8" t="s">
        <v>37</v>
      </c>
      <c r="I2" s="15">
        <v>1400</v>
      </c>
      <c r="J2" s="15">
        <f>SUM(I2*12)</f>
      </c>
      <c r="K2" s="8" t="s">
        <v>38</v>
      </c>
      <c r="L2" s="16"/>
      <c r="M2" s="16"/>
      <c r="N2" s="16"/>
    </row>
    <row x14ac:dyDescent="0.25" r="3" customHeight="1" ht="18.75">
      <c r="A3" s="11" t="s">
        <v>39</v>
      </c>
      <c r="B3" s="11" t="s">
        <v>40</v>
      </c>
      <c r="C3" s="12" t="s">
        <v>41</v>
      </c>
      <c r="D3" s="13">
        <v>355</v>
      </c>
      <c r="E3" s="8"/>
      <c r="F3" s="8"/>
      <c r="G3" s="14">
        <v>14370</v>
      </c>
      <c r="H3" s="8" t="s">
        <v>42</v>
      </c>
      <c r="I3" s="15">
        <v>35</v>
      </c>
      <c r="J3" s="15">
        <f>SUM(I3*12)</f>
      </c>
      <c r="K3" s="8" t="s">
        <v>38</v>
      </c>
      <c r="L3" s="16"/>
      <c r="M3" s="16"/>
      <c r="N3" s="16"/>
    </row>
    <row x14ac:dyDescent="0.25" r="4" customHeight="1" ht="18.75">
      <c r="A4" s="11" t="s">
        <v>43</v>
      </c>
      <c r="B4" s="11" t="s">
        <v>44</v>
      </c>
      <c r="C4" s="12" t="s">
        <v>41</v>
      </c>
      <c r="D4" s="13">
        <v>355</v>
      </c>
      <c r="E4" s="8"/>
      <c r="F4" s="8"/>
      <c r="G4" s="14">
        <v>12164</v>
      </c>
      <c r="H4" s="8" t="s">
        <v>42</v>
      </c>
      <c r="I4" s="15">
        <v>35</v>
      </c>
      <c r="J4" s="15">
        <f>SUM(I4*12)</f>
      </c>
      <c r="K4" s="8" t="s">
        <v>38</v>
      </c>
      <c r="L4" s="16"/>
      <c r="M4" s="16"/>
      <c r="N4" s="16"/>
    </row>
    <row x14ac:dyDescent="0.25" r="5" customHeight="1" ht="18.75">
      <c r="A5" s="11" t="s">
        <v>45</v>
      </c>
      <c r="B5" s="11" t="s">
        <v>35</v>
      </c>
      <c r="C5" s="12" t="s">
        <v>46</v>
      </c>
      <c r="D5" s="13">
        <v>355</v>
      </c>
      <c r="E5" s="8"/>
      <c r="F5" s="8"/>
      <c r="G5" s="14">
        <v>12283</v>
      </c>
      <c r="H5" s="8" t="s">
        <v>42</v>
      </c>
      <c r="I5" s="15">
        <v>35</v>
      </c>
      <c r="J5" s="15">
        <f>SUM(I5*12)</f>
      </c>
      <c r="K5" s="8" t="s">
        <v>38</v>
      </c>
      <c r="L5" s="16"/>
      <c r="M5" s="16"/>
      <c r="N5" s="16"/>
    </row>
    <row x14ac:dyDescent="0.25" r="6" customHeight="1" ht="18.75">
      <c r="A6" s="11" t="s">
        <v>47</v>
      </c>
      <c r="B6" s="11" t="s">
        <v>48</v>
      </c>
      <c r="C6" s="12" t="s">
        <v>49</v>
      </c>
      <c r="D6" s="13">
        <v>355</v>
      </c>
      <c r="E6" s="8"/>
      <c r="F6" s="8"/>
      <c r="G6" s="14">
        <v>11944</v>
      </c>
      <c r="H6" s="8" t="s">
        <v>42</v>
      </c>
      <c r="I6" s="15">
        <v>35</v>
      </c>
      <c r="J6" s="15">
        <f>SUM(I6*12)</f>
      </c>
      <c r="K6" s="8" t="s">
        <v>38</v>
      </c>
      <c r="L6" s="16"/>
      <c r="M6" s="16"/>
      <c r="N6" s="16"/>
    </row>
    <row x14ac:dyDescent="0.25" r="7" customHeight="1" ht="18.75">
      <c r="A7" s="11" t="s">
        <v>50</v>
      </c>
      <c r="B7" s="11" t="s">
        <v>51</v>
      </c>
      <c r="C7" s="12" t="s">
        <v>52</v>
      </c>
      <c r="D7" s="13">
        <v>295</v>
      </c>
      <c r="E7" s="8"/>
      <c r="F7" s="8"/>
      <c r="G7" s="14">
        <v>11621</v>
      </c>
      <c r="H7" s="8" t="s">
        <v>42</v>
      </c>
      <c r="I7" s="15">
        <v>35</v>
      </c>
      <c r="J7" s="15">
        <f>SUM(I7*12)</f>
      </c>
      <c r="K7" s="8" t="s">
        <v>38</v>
      </c>
      <c r="L7" s="16"/>
      <c r="M7" s="16"/>
      <c r="N7" s="16"/>
    </row>
    <row x14ac:dyDescent="0.25" r="8" customHeight="1" ht="18.75">
      <c r="A8" s="11" t="s">
        <v>53</v>
      </c>
      <c r="B8" s="11" t="s">
        <v>51</v>
      </c>
      <c r="C8" s="12" t="s">
        <v>54</v>
      </c>
      <c r="D8" s="13">
        <v>295</v>
      </c>
      <c r="E8" s="8"/>
      <c r="F8" s="8"/>
      <c r="G8" s="14">
        <v>14370</v>
      </c>
      <c r="H8" s="8" t="s">
        <v>42</v>
      </c>
      <c r="I8" s="15">
        <v>35</v>
      </c>
      <c r="J8" s="15">
        <f>SUM(I8*12)</f>
      </c>
      <c r="K8" s="8" t="s">
        <v>38</v>
      </c>
      <c r="L8" s="16"/>
      <c r="M8" s="16"/>
      <c r="N8" s="16"/>
    </row>
    <row x14ac:dyDescent="0.25" r="9" customHeight="1" ht="18.75">
      <c r="A9" s="11" t="s">
        <v>55</v>
      </c>
      <c r="B9" s="11" t="s">
        <v>56</v>
      </c>
      <c r="C9" s="12" t="s">
        <v>46</v>
      </c>
      <c r="D9" s="13">
        <v>355</v>
      </c>
      <c r="E9" s="8"/>
      <c r="F9" s="8"/>
      <c r="G9" s="14">
        <v>14894</v>
      </c>
      <c r="H9" s="8" t="s">
        <v>57</v>
      </c>
      <c r="I9" s="15">
        <v>355</v>
      </c>
      <c r="J9" s="15">
        <f>SUM(I9*12)</f>
      </c>
      <c r="K9" s="8" t="s">
        <v>38</v>
      </c>
      <c r="L9" s="16"/>
      <c r="M9" s="16"/>
      <c r="N9" s="16"/>
    </row>
    <row x14ac:dyDescent="0.25" r="10" customHeight="1" ht="18.75">
      <c r="A10" s="11" t="s">
        <v>58</v>
      </c>
      <c r="B10" s="11" t="s">
        <v>56</v>
      </c>
      <c r="C10" s="12" t="s">
        <v>46</v>
      </c>
      <c r="D10" s="13">
        <v>355</v>
      </c>
      <c r="E10" s="8"/>
      <c r="F10" s="8"/>
      <c r="G10" s="14">
        <v>14883</v>
      </c>
      <c r="H10" s="8" t="s">
        <v>57</v>
      </c>
      <c r="I10" s="15">
        <v>356</v>
      </c>
      <c r="J10" s="15">
        <f>SUM(I10*12)</f>
      </c>
      <c r="K10" s="8" t="s">
        <v>38</v>
      </c>
      <c r="L10" s="16"/>
      <c r="M10" s="16"/>
      <c r="N10" s="16"/>
    </row>
    <row x14ac:dyDescent="0.25" r="11" customHeight="1" ht="18.75">
      <c r="A11" s="17" t="s">
        <v>59</v>
      </c>
      <c r="B11" s="17" t="s">
        <v>60</v>
      </c>
      <c r="C11" s="17" t="s">
        <v>61</v>
      </c>
      <c r="D11" s="18">
        <v>733</v>
      </c>
      <c r="E11" s="8"/>
      <c r="F11" s="8"/>
      <c r="G11" s="14">
        <v>14895</v>
      </c>
      <c r="H11" s="8" t="s">
        <v>57</v>
      </c>
      <c r="I11" s="15">
        <v>357</v>
      </c>
      <c r="J11" s="15">
        <f>SUM(I11*12)</f>
      </c>
      <c r="K11" s="8" t="s">
        <v>38</v>
      </c>
      <c r="L11" s="16"/>
      <c r="M11" s="16"/>
      <c r="N11" s="16"/>
    </row>
    <row x14ac:dyDescent="0.25" r="12" customHeight="1" ht="18.75">
      <c r="A12" s="8"/>
      <c r="B12" s="8"/>
      <c r="C12" s="8"/>
      <c r="D12" s="16"/>
      <c r="E12" s="8"/>
      <c r="F12" s="8"/>
      <c r="G12" s="14">
        <v>14916</v>
      </c>
      <c r="H12" s="8" t="s">
        <v>57</v>
      </c>
      <c r="I12" s="15">
        <v>358</v>
      </c>
      <c r="J12" s="15">
        <f>SUM(I12*12)</f>
      </c>
      <c r="K12" s="8" t="s">
        <v>38</v>
      </c>
      <c r="L12" s="16"/>
      <c r="M12" s="16"/>
      <c r="N12" s="16"/>
    </row>
    <row x14ac:dyDescent="0.25" r="13" customHeight="1" ht="18.75">
      <c r="A13" s="8"/>
      <c r="B13" s="8"/>
      <c r="C13" s="8"/>
      <c r="D13" s="16"/>
      <c r="E13" s="8"/>
      <c r="F13" s="8"/>
      <c r="G13" s="14">
        <v>14886</v>
      </c>
      <c r="H13" s="8" t="s">
        <v>57</v>
      </c>
      <c r="I13" s="15">
        <v>359</v>
      </c>
      <c r="J13" s="15">
        <f>SUM(I13*12)</f>
      </c>
      <c r="K13" s="8" t="s">
        <v>38</v>
      </c>
      <c r="L13" s="16"/>
      <c r="M13" s="16"/>
      <c r="N13" s="16"/>
    </row>
    <row x14ac:dyDescent="0.25" r="14" customHeight="1" ht="18.75">
      <c r="A14" s="8"/>
      <c r="B14" s="8"/>
      <c r="C14" s="8"/>
      <c r="D14" s="16"/>
      <c r="E14" s="8"/>
      <c r="F14" s="8"/>
      <c r="G14" s="19" t="s">
        <v>62</v>
      </c>
      <c r="H14" s="8"/>
      <c r="I14" s="20">
        <f>SUM(I2:I13)</f>
      </c>
      <c r="J14" s="20">
        <f>SUM(J2:J13)</f>
      </c>
      <c r="K14" s="8"/>
      <c r="L14" s="16"/>
      <c r="M14" s="16"/>
      <c r="N14" s="16"/>
    </row>
    <row x14ac:dyDescent="0.25" r="15" customHeight="1" ht="18.75">
      <c r="A15" s="8"/>
      <c r="B15" s="8"/>
      <c r="C15" s="8"/>
      <c r="D15" s="16"/>
      <c r="E15" s="8"/>
      <c r="F15" s="8"/>
      <c r="G15" s="21"/>
      <c r="H15" s="8"/>
      <c r="I15" s="22"/>
      <c r="J15" s="22"/>
      <c r="K15" s="8"/>
      <c r="L15" s="16"/>
      <c r="M15" s="16"/>
      <c r="N15" s="16"/>
    </row>
    <row x14ac:dyDescent="0.25" r="16" customHeight="1" ht="18.75">
      <c r="A16" s="8"/>
      <c r="B16" s="8"/>
      <c r="C16" s="8"/>
      <c r="D16" s="16"/>
      <c r="E16" s="8"/>
      <c r="F16" s="8"/>
      <c r="G16" s="21"/>
      <c r="H16" s="8"/>
      <c r="I16" s="22"/>
      <c r="J16" s="22"/>
      <c r="K16" s="8"/>
      <c r="L16" s="16"/>
      <c r="M16" s="16"/>
      <c r="N16" s="16"/>
    </row>
    <row x14ac:dyDescent="0.25" r="17" customHeight="1" ht="19.5">
      <c r="A17" s="8"/>
      <c r="B17" s="8"/>
      <c r="C17" s="8"/>
      <c r="D17" s="16"/>
      <c r="E17" s="8"/>
      <c r="F17" s="8"/>
      <c r="G17" s="9" t="s">
        <v>29</v>
      </c>
      <c r="H17" s="6" t="s">
        <v>30</v>
      </c>
      <c r="I17" s="7" t="s">
        <v>31</v>
      </c>
      <c r="J17" s="7" t="s">
        <v>32</v>
      </c>
      <c r="K17" s="6" t="s">
        <v>33</v>
      </c>
      <c r="L17" s="16"/>
      <c r="M17" s="16"/>
      <c r="N17" s="16"/>
    </row>
    <row x14ac:dyDescent="0.25" r="18" customHeight="1" ht="19.5">
      <c r="A18" s="8"/>
      <c r="B18" s="8"/>
      <c r="C18" s="8"/>
      <c r="D18" s="16"/>
      <c r="E18" s="8"/>
      <c r="F18" s="8"/>
      <c r="G18" s="14">
        <v>13633</v>
      </c>
      <c r="H18" s="8" t="s">
        <v>37</v>
      </c>
      <c r="I18" s="15">
        <v>575</v>
      </c>
      <c r="J18" s="15">
        <f>SUM(I18*12)</f>
      </c>
      <c r="K18" s="8" t="s">
        <v>63</v>
      </c>
      <c r="L18" s="16"/>
      <c r="M18" s="16"/>
      <c r="N18" s="16"/>
    </row>
    <row x14ac:dyDescent="0.25" r="19" customHeight="1" ht="19.5">
      <c r="A19" s="8"/>
      <c r="B19" s="8"/>
      <c r="C19" s="8"/>
      <c r="D19" s="16"/>
      <c r="E19" s="8"/>
      <c r="F19" s="8"/>
      <c r="G19" s="14">
        <v>13635</v>
      </c>
      <c r="H19" s="8" t="s">
        <v>37</v>
      </c>
      <c r="I19" s="15">
        <v>575</v>
      </c>
      <c r="J19" s="15">
        <f>SUM(I19*12)</f>
      </c>
      <c r="K19" s="8" t="s">
        <v>63</v>
      </c>
      <c r="L19" s="16"/>
      <c r="M19" s="16"/>
      <c r="N19" s="16"/>
    </row>
    <row x14ac:dyDescent="0.25" r="20" customHeight="1" ht="19.5">
      <c r="A20" s="8"/>
      <c r="B20" s="8"/>
      <c r="C20" s="8"/>
      <c r="D20" s="23"/>
      <c r="E20" s="8"/>
      <c r="F20" s="8"/>
      <c r="G20" s="14">
        <v>13632</v>
      </c>
      <c r="H20" s="8" t="s">
        <v>37</v>
      </c>
      <c r="I20" s="15">
        <v>575</v>
      </c>
      <c r="J20" s="15">
        <f>SUM(I20*12)</f>
      </c>
      <c r="K20" s="8" t="s">
        <v>63</v>
      </c>
      <c r="L20" s="16"/>
      <c r="M20" s="16"/>
      <c r="N20" s="16"/>
    </row>
    <row x14ac:dyDescent="0.25" r="21" customHeight="1" ht="19.5">
      <c r="A21" s="8"/>
      <c r="B21" s="8"/>
      <c r="C21" s="8"/>
      <c r="D21" s="16"/>
      <c r="E21" s="8"/>
      <c r="F21" s="8"/>
      <c r="G21" s="14">
        <v>13637</v>
      </c>
      <c r="H21" s="8" t="s">
        <v>37</v>
      </c>
      <c r="I21" s="15">
        <v>575</v>
      </c>
      <c r="J21" s="15">
        <f>SUM(I21*12)</f>
      </c>
      <c r="K21" s="8" t="s">
        <v>63</v>
      </c>
      <c r="L21" s="16"/>
      <c r="M21" s="16"/>
      <c r="N21" s="16"/>
    </row>
    <row x14ac:dyDescent="0.25" r="22" customHeight="1" ht="19.5">
      <c r="A22" s="8"/>
      <c r="B22" s="8"/>
      <c r="C22" s="8"/>
      <c r="D22" s="16"/>
      <c r="E22" s="8"/>
      <c r="F22" s="8"/>
      <c r="G22" s="14">
        <v>13636</v>
      </c>
      <c r="H22" s="8" t="s">
        <v>37</v>
      </c>
      <c r="I22" s="15">
        <v>575</v>
      </c>
      <c r="J22" s="15">
        <f>SUM(I22*12)</f>
      </c>
      <c r="K22" s="8" t="s">
        <v>63</v>
      </c>
      <c r="L22" s="16"/>
      <c r="M22" s="16"/>
      <c r="N22" s="16"/>
    </row>
    <row x14ac:dyDescent="0.25" r="23" customHeight="1" ht="19.5">
      <c r="A23" s="8"/>
      <c r="B23" s="8"/>
      <c r="C23" s="8"/>
      <c r="D23" s="16"/>
      <c r="E23" s="8"/>
      <c r="F23" s="8"/>
      <c r="G23" s="14">
        <v>15076</v>
      </c>
      <c r="H23" s="8" t="s">
        <v>37</v>
      </c>
      <c r="I23" s="15">
        <v>575</v>
      </c>
      <c r="J23" s="15">
        <f>SUM(I23*12)</f>
      </c>
      <c r="K23" s="8" t="s">
        <v>63</v>
      </c>
      <c r="L23" s="16"/>
      <c r="M23" s="16"/>
      <c r="N23" s="16"/>
    </row>
    <row x14ac:dyDescent="0.25" r="24" customHeight="1" ht="19.5">
      <c r="A24" s="8"/>
      <c r="B24" s="8"/>
      <c r="C24" s="8"/>
      <c r="D24" s="16"/>
      <c r="E24" s="8"/>
      <c r="F24" s="8"/>
      <c r="G24" s="14">
        <v>12178</v>
      </c>
      <c r="H24" s="8" t="s">
        <v>42</v>
      </c>
      <c r="I24" s="15">
        <v>35</v>
      </c>
      <c r="J24" s="15">
        <f>SUM(I24*12)</f>
      </c>
      <c r="K24" s="8" t="s">
        <v>63</v>
      </c>
      <c r="L24" s="16"/>
      <c r="M24" s="16"/>
      <c r="N24" s="16"/>
    </row>
    <row x14ac:dyDescent="0.25" r="25" customHeight="1" ht="19.5">
      <c r="A25" s="8"/>
      <c r="B25" s="8"/>
      <c r="C25" s="8"/>
      <c r="D25" s="16"/>
      <c r="E25" s="8"/>
      <c r="F25" s="8"/>
      <c r="G25" s="14">
        <v>13013</v>
      </c>
      <c r="H25" s="8" t="s">
        <v>42</v>
      </c>
      <c r="I25" s="15">
        <v>35</v>
      </c>
      <c r="J25" s="15">
        <f>SUM(I25*12)</f>
      </c>
      <c r="K25" s="8" t="s">
        <v>63</v>
      </c>
      <c r="L25" s="16"/>
      <c r="M25" s="16"/>
      <c r="N25" s="16"/>
    </row>
    <row x14ac:dyDescent="0.25" r="26" customHeight="1" ht="19.5">
      <c r="A26" s="8"/>
      <c r="B26" s="8"/>
      <c r="C26" s="8"/>
      <c r="D26" s="16"/>
      <c r="E26" s="8"/>
      <c r="F26" s="8"/>
      <c r="G26" s="14">
        <v>12932</v>
      </c>
      <c r="H26" s="8" t="s">
        <v>42</v>
      </c>
      <c r="I26" s="15">
        <v>35</v>
      </c>
      <c r="J26" s="15">
        <f>SUM(I26*12)</f>
      </c>
      <c r="K26" s="8" t="s">
        <v>63</v>
      </c>
      <c r="L26" s="16"/>
      <c r="M26" s="16"/>
      <c r="N26" s="16"/>
    </row>
    <row x14ac:dyDescent="0.25" r="27" customHeight="1" ht="19.5">
      <c r="A27" s="8"/>
      <c r="B27" s="8"/>
      <c r="C27" s="8"/>
      <c r="D27" s="16"/>
      <c r="E27" s="8"/>
      <c r="F27" s="8"/>
      <c r="G27" s="14">
        <v>11859</v>
      </c>
      <c r="H27" s="8" t="s">
        <v>57</v>
      </c>
      <c r="I27" s="15">
        <v>355</v>
      </c>
      <c r="J27" s="15">
        <f>SUM(I27*12)</f>
      </c>
      <c r="K27" s="8" t="s">
        <v>63</v>
      </c>
      <c r="L27" s="16"/>
      <c r="M27" s="16"/>
      <c r="N27" s="16"/>
    </row>
    <row x14ac:dyDescent="0.25" r="28" customHeight="1" ht="19.5">
      <c r="A28" s="8"/>
      <c r="B28" s="8"/>
      <c r="C28" s="8"/>
      <c r="D28" s="16"/>
      <c r="E28" s="8"/>
      <c r="F28" s="8"/>
      <c r="G28" s="14">
        <v>14645</v>
      </c>
      <c r="H28" s="8" t="s">
        <v>57</v>
      </c>
      <c r="I28" s="15">
        <v>355</v>
      </c>
      <c r="J28" s="15">
        <f>SUM(I28*12)</f>
      </c>
      <c r="K28" s="8" t="s">
        <v>63</v>
      </c>
      <c r="L28" s="16"/>
      <c r="M28" s="16"/>
      <c r="N28" s="16"/>
    </row>
    <row x14ac:dyDescent="0.25" r="29" customHeight="1" ht="19.5">
      <c r="A29" s="8"/>
      <c r="B29" s="8"/>
      <c r="C29" s="8"/>
      <c r="D29" s="16"/>
      <c r="E29" s="8"/>
      <c r="F29" s="8"/>
      <c r="G29" s="14">
        <v>13641</v>
      </c>
      <c r="H29" s="8" t="s">
        <v>64</v>
      </c>
      <c r="I29" s="15">
        <v>374</v>
      </c>
      <c r="J29" s="15">
        <f>SUM(I29*12)</f>
      </c>
      <c r="K29" s="8" t="s">
        <v>63</v>
      </c>
      <c r="L29" s="16"/>
      <c r="M29" s="16"/>
      <c r="N29" s="16"/>
    </row>
    <row x14ac:dyDescent="0.25" r="30" customHeight="1" ht="19.5">
      <c r="A30" s="8"/>
      <c r="B30" s="8"/>
      <c r="C30" s="8"/>
      <c r="D30" s="16"/>
      <c r="E30" s="8"/>
      <c r="F30" s="8"/>
      <c r="G30" s="14">
        <v>15415</v>
      </c>
      <c r="H30" s="8" t="s">
        <v>65</v>
      </c>
      <c r="I30" s="15">
        <v>54</v>
      </c>
      <c r="J30" s="15">
        <f>SUM(I30*12)</f>
      </c>
      <c r="K30" s="8" t="s">
        <v>66</v>
      </c>
      <c r="L30" s="16"/>
      <c r="M30" s="16"/>
      <c r="N30" s="16"/>
    </row>
    <row x14ac:dyDescent="0.25" r="31" customHeight="1" ht="19.5">
      <c r="A31" s="8"/>
      <c r="B31" s="8"/>
      <c r="C31" s="8"/>
      <c r="D31" s="16"/>
      <c r="E31" s="8"/>
      <c r="F31" s="8"/>
      <c r="G31" s="14">
        <v>12291</v>
      </c>
      <c r="H31" s="8" t="s">
        <v>42</v>
      </c>
      <c r="I31" s="15">
        <v>35</v>
      </c>
      <c r="J31" s="15">
        <f>SUM(I31*12)</f>
      </c>
      <c r="K31" s="8" t="s">
        <v>66</v>
      </c>
      <c r="L31" s="16"/>
      <c r="M31" s="16"/>
      <c r="N31" s="16"/>
    </row>
    <row x14ac:dyDescent="0.25" r="32" customHeight="1" ht="19.5">
      <c r="A32" s="8"/>
      <c r="B32" s="8"/>
      <c r="C32" s="8"/>
      <c r="D32" s="16"/>
      <c r="E32" s="8"/>
      <c r="F32" s="8"/>
      <c r="G32" s="14">
        <v>13020</v>
      </c>
      <c r="H32" s="8" t="s">
        <v>42</v>
      </c>
      <c r="I32" s="15">
        <v>35</v>
      </c>
      <c r="J32" s="15">
        <f>SUM(I32*12)</f>
      </c>
      <c r="K32" s="8" t="s">
        <v>66</v>
      </c>
      <c r="L32" s="16"/>
      <c r="M32" s="16"/>
      <c r="N32" s="16"/>
    </row>
    <row x14ac:dyDescent="0.25" r="33" customHeight="1" ht="19.5">
      <c r="A33" s="8"/>
      <c r="B33" s="8"/>
      <c r="C33" s="8"/>
      <c r="D33" s="16"/>
      <c r="E33" s="8"/>
      <c r="F33" s="8"/>
      <c r="G33" s="14">
        <v>15805</v>
      </c>
      <c r="H33" s="8" t="s">
        <v>42</v>
      </c>
      <c r="I33" s="15">
        <v>28</v>
      </c>
      <c r="J33" s="15">
        <f>SUM(I33*12)</f>
      </c>
      <c r="K33" s="8" t="s">
        <v>66</v>
      </c>
      <c r="L33" s="16"/>
      <c r="M33" s="16"/>
      <c r="N33" s="16"/>
    </row>
    <row x14ac:dyDescent="0.25" r="34" customHeight="1" ht="19.5">
      <c r="A34" s="8"/>
      <c r="B34" s="8"/>
      <c r="C34" s="8"/>
      <c r="D34" s="16"/>
      <c r="E34" s="8"/>
      <c r="F34" s="8"/>
      <c r="G34" s="14">
        <v>12819</v>
      </c>
      <c r="H34" s="8" t="s">
        <v>42</v>
      </c>
      <c r="I34" s="15">
        <v>28</v>
      </c>
      <c r="J34" s="15">
        <f>SUM(I34*12)</f>
      </c>
      <c r="K34" s="8" t="s">
        <v>66</v>
      </c>
      <c r="L34" s="16"/>
      <c r="M34" s="16"/>
      <c r="N34" s="16"/>
    </row>
    <row x14ac:dyDescent="0.25" r="35" customHeight="1" ht="19.5">
      <c r="A35" s="8"/>
      <c r="B35" s="8"/>
      <c r="C35" s="8"/>
      <c r="D35" s="16"/>
      <c r="E35" s="8"/>
      <c r="F35" s="8"/>
      <c r="G35" s="14">
        <v>12793</v>
      </c>
      <c r="H35" s="8" t="s">
        <v>42</v>
      </c>
      <c r="I35" s="15">
        <v>28</v>
      </c>
      <c r="J35" s="15">
        <f>SUM(I35*12)</f>
      </c>
      <c r="K35" s="8" t="s">
        <v>66</v>
      </c>
      <c r="L35" s="16"/>
      <c r="M35" s="16"/>
      <c r="N35" s="16"/>
    </row>
    <row x14ac:dyDescent="0.25" r="36" customHeight="1" ht="19.5">
      <c r="A36" s="8"/>
      <c r="B36" s="8"/>
      <c r="C36" s="8"/>
      <c r="D36" s="16"/>
      <c r="E36" s="8"/>
      <c r="F36" s="8"/>
      <c r="G36" s="14">
        <v>13046</v>
      </c>
      <c r="H36" s="8" t="s">
        <v>42</v>
      </c>
      <c r="I36" s="15">
        <v>28</v>
      </c>
      <c r="J36" s="15">
        <f>SUM(I36*12)</f>
      </c>
      <c r="K36" s="8" t="s">
        <v>66</v>
      </c>
      <c r="L36" s="16"/>
      <c r="M36" s="16"/>
      <c r="N36" s="16"/>
    </row>
    <row x14ac:dyDescent="0.25" r="37" customHeight="1" ht="19.5">
      <c r="A37" s="8"/>
      <c r="B37" s="8"/>
      <c r="C37" s="8"/>
      <c r="D37" s="16"/>
      <c r="E37" s="8"/>
      <c r="F37" s="8"/>
      <c r="G37" s="14">
        <v>11153</v>
      </c>
      <c r="H37" s="8" t="s">
        <v>57</v>
      </c>
      <c r="I37" s="15">
        <v>284</v>
      </c>
      <c r="J37" s="15">
        <f>SUM(I37*12)</f>
      </c>
      <c r="K37" s="8" t="s">
        <v>66</v>
      </c>
      <c r="L37" s="16"/>
      <c r="M37" s="16"/>
      <c r="N37" s="16"/>
    </row>
    <row x14ac:dyDescent="0.25" r="38" customHeight="1" ht="19.5">
      <c r="A38" s="8"/>
      <c r="B38" s="8"/>
      <c r="C38" s="8"/>
      <c r="D38" s="16"/>
      <c r="E38" s="8"/>
      <c r="F38" s="8"/>
      <c r="G38" s="14">
        <v>12183</v>
      </c>
      <c r="H38" s="8" t="s">
        <v>42</v>
      </c>
      <c r="I38" s="15">
        <v>28</v>
      </c>
      <c r="J38" s="15">
        <f>SUM(I38*12)</f>
      </c>
      <c r="K38" s="8" t="s">
        <v>66</v>
      </c>
      <c r="L38" s="16"/>
      <c r="M38" s="16"/>
      <c r="N38" s="16"/>
    </row>
    <row x14ac:dyDescent="0.25" r="39" customHeight="1" ht="19.5">
      <c r="A39" s="8"/>
      <c r="B39" s="8"/>
      <c r="C39" s="8"/>
      <c r="D39" s="16"/>
      <c r="E39" s="8"/>
      <c r="F39" s="8"/>
      <c r="G39" s="14">
        <v>12931</v>
      </c>
      <c r="H39" s="8" t="s">
        <v>42</v>
      </c>
      <c r="I39" s="15">
        <v>28</v>
      </c>
      <c r="J39" s="15">
        <f>SUM(I39*12)</f>
      </c>
      <c r="K39" s="8" t="s">
        <v>66</v>
      </c>
      <c r="L39" s="16"/>
      <c r="M39" s="16"/>
      <c r="N39" s="16"/>
    </row>
    <row x14ac:dyDescent="0.25" r="40" customHeight="1" ht="19.5">
      <c r="A40" s="8"/>
      <c r="B40" s="8"/>
      <c r="C40" s="8"/>
      <c r="D40" s="16"/>
      <c r="E40" s="8"/>
      <c r="F40" s="8"/>
      <c r="G40" s="14">
        <v>15022</v>
      </c>
      <c r="H40" s="8" t="s">
        <v>67</v>
      </c>
      <c r="I40" s="15">
        <v>586</v>
      </c>
      <c r="J40" s="15">
        <f>SUM(I40*12)</f>
      </c>
      <c r="K40" s="8" t="s">
        <v>66</v>
      </c>
      <c r="L40" s="16"/>
      <c r="M40" s="16"/>
      <c r="N40" s="16"/>
    </row>
    <row x14ac:dyDescent="0.25" r="41" customHeight="1" ht="19.5">
      <c r="A41" s="8"/>
      <c r="B41" s="8"/>
      <c r="C41" s="8"/>
      <c r="D41" s="16"/>
      <c r="E41" s="8"/>
      <c r="F41" s="8"/>
      <c r="G41" s="14">
        <v>14338</v>
      </c>
      <c r="H41" s="8" t="s">
        <v>68</v>
      </c>
      <c r="I41" s="15">
        <v>992</v>
      </c>
      <c r="J41" s="15">
        <f>SUM(I41*12)</f>
      </c>
      <c r="K41" s="8" t="s">
        <v>66</v>
      </c>
      <c r="L41" s="16"/>
      <c r="M41" s="16"/>
      <c r="N41" s="16"/>
    </row>
    <row x14ac:dyDescent="0.25" r="42" customHeight="1" ht="19.5">
      <c r="A42" s="8"/>
      <c r="B42" s="8"/>
      <c r="C42" s="8"/>
      <c r="D42" s="16"/>
      <c r="E42" s="8"/>
      <c r="F42" s="8"/>
      <c r="G42" s="14">
        <v>15076</v>
      </c>
      <c r="H42" s="8" t="s">
        <v>61</v>
      </c>
      <c r="I42" s="15">
        <v>733</v>
      </c>
      <c r="J42" s="15">
        <f>SUM(I42*12)</f>
      </c>
      <c r="K42" s="8" t="s">
        <v>63</v>
      </c>
      <c r="L42" s="16"/>
      <c r="M42" s="16"/>
      <c r="N42" s="16"/>
    </row>
    <row x14ac:dyDescent="0.25" r="43" customHeight="1" ht="19.5">
      <c r="A43" s="8"/>
      <c r="B43" s="8"/>
      <c r="C43" s="8"/>
      <c r="D43" s="16"/>
      <c r="E43" s="8"/>
      <c r="F43" s="8"/>
      <c r="G43" s="19" t="s">
        <v>62</v>
      </c>
      <c r="H43" s="8"/>
      <c r="I43" s="20">
        <f>SUM(I18:I42)</f>
      </c>
      <c r="J43" s="20">
        <f>SUM(J18:J42)</f>
      </c>
      <c r="K43" s="8"/>
      <c r="L43" s="16"/>
      <c r="M43" s="16"/>
      <c r="N43" s="16"/>
    </row>
    <row x14ac:dyDescent="0.25" r="44" customHeight="1" ht="18.75">
      <c r="A44" s="8"/>
      <c r="B44" s="8"/>
      <c r="C44" s="8"/>
      <c r="D44" s="16"/>
      <c r="E44" s="8"/>
      <c r="F44" s="8"/>
      <c r="G44" s="21"/>
      <c r="H44" s="8"/>
      <c r="I44" s="22"/>
      <c r="J44" s="22"/>
      <c r="K44" s="8"/>
      <c r="L44" s="16"/>
      <c r="M44" s="16"/>
      <c r="N44" s="16"/>
    </row>
    <row x14ac:dyDescent="0.25" r="45" customHeight="1" ht="18.75">
      <c r="A45" s="8"/>
      <c r="B45" s="8"/>
      <c r="C45" s="8"/>
      <c r="D45" s="16"/>
      <c r="E45" s="8"/>
      <c r="F45" s="8"/>
      <c r="G45" s="21"/>
      <c r="H45" s="8"/>
      <c r="I45" s="22"/>
      <c r="J45" s="22"/>
      <c r="K45" s="8"/>
      <c r="L45" s="16"/>
      <c r="M45" s="16"/>
      <c r="N45" s="16"/>
    </row>
    <row x14ac:dyDescent="0.25" r="46" customHeight="1" ht="18.75">
      <c r="A46" s="8"/>
      <c r="B46" s="8"/>
      <c r="C46" s="8"/>
      <c r="D46" s="16"/>
      <c r="E46" s="8"/>
      <c r="F46" s="8"/>
      <c r="G46" s="21"/>
      <c r="H46" s="8"/>
      <c r="I46" s="22"/>
      <c r="J46" s="22"/>
      <c r="K46" s="8"/>
      <c r="L46" s="16"/>
      <c r="M46" s="16"/>
      <c r="N46" s="16"/>
    </row>
    <row x14ac:dyDescent="0.25" r="47" customHeight="1" ht="18.75">
      <c r="A47" s="8"/>
      <c r="B47" s="8"/>
      <c r="C47" s="8"/>
      <c r="D47" s="16"/>
      <c r="E47" s="8"/>
      <c r="F47" s="8"/>
      <c r="G47" s="24" t="s">
        <v>29</v>
      </c>
      <c r="H47" s="25" t="s">
        <v>30</v>
      </c>
      <c r="I47" s="26" t="s">
        <v>31</v>
      </c>
      <c r="J47" s="26" t="s">
        <v>32</v>
      </c>
      <c r="K47" s="25" t="s">
        <v>33</v>
      </c>
      <c r="L47" s="16"/>
      <c r="M47" s="16"/>
      <c r="N47" s="16"/>
    </row>
    <row x14ac:dyDescent="0.25" r="48" customHeight="1" ht="18.75">
      <c r="A48" s="8"/>
      <c r="B48" s="8"/>
      <c r="C48" s="8"/>
      <c r="D48" s="16"/>
      <c r="E48" s="8"/>
      <c r="F48" s="8"/>
      <c r="G48" s="27">
        <v>14918</v>
      </c>
      <c r="H48" s="8" t="s">
        <v>57</v>
      </c>
      <c r="I48" s="15">
        <v>355</v>
      </c>
      <c r="J48" s="15">
        <f>SUM(I48*12)</f>
      </c>
      <c r="K48" s="8" t="s">
        <v>69</v>
      </c>
      <c r="L48" s="16"/>
      <c r="M48" s="16"/>
      <c r="N48" s="16"/>
    </row>
    <row x14ac:dyDescent="0.25" r="49" customHeight="1" ht="18.75">
      <c r="A49" s="8"/>
      <c r="B49" s="8"/>
      <c r="C49" s="8"/>
      <c r="D49" s="16"/>
      <c r="E49" s="8"/>
      <c r="F49" s="8"/>
      <c r="G49" s="27">
        <v>14910</v>
      </c>
      <c r="H49" s="8" t="s">
        <v>57</v>
      </c>
      <c r="I49" s="15">
        <v>355</v>
      </c>
      <c r="J49" s="15">
        <f>SUM(I49*12)</f>
      </c>
      <c r="K49" s="8" t="s">
        <v>69</v>
      </c>
      <c r="L49" s="16"/>
      <c r="M49" s="16"/>
      <c r="N49" s="16"/>
    </row>
    <row x14ac:dyDescent="0.25" r="50" customHeight="1" ht="18.75">
      <c r="A50" s="8"/>
      <c r="B50" s="8"/>
      <c r="C50" s="8"/>
      <c r="D50" s="16"/>
      <c r="E50" s="8"/>
      <c r="F50" s="8"/>
      <c r="G50" s="27">
        <v>14589</v>
      </c>
      <c r="H50" s="8" t="s">
        <v>57</v>
      </c>
      <c r="I50" s="15">
        <v>355</v>
      </c>
      <c r="J50" s="15">
        <f>SUM(I50*12)</f>
      </c>
      <c r="K50" s="8" t="s">
        <v>69</v>
      </c>
      <c r="L50" s="16"/>
      <c r="M50" s="16"/>
      <c r="N50" s="16"/>
    </row>
    <row x14ac:dyDescent="0.25" r="51" customHeight="1" ht="18.75">
      <c r="A51" s="8"/>
      <c r="B51" s="8"/>
      <c r="C51" s="8"/>
      <c r="D51" s="16"/>
      <c r="E51" s="8"/>
      <c r="F51" s="8"/>
      <c r="G51" s="27">
        <v>14920</v>
      </c>
      <c r="H51" s="8" t="s">
        <v>57</v>
      </c>
      <c r="I51" s="15">
        <v>355</v>
      </c>
      <c r="J51" s="15">
        <f>SUM(I51*12)</f>
      </c>
      <c r="K51" s="8" t="s">
        <v>69</v>
      </c>
      <c r="L51" s="16"/>
      <c r="M51" s="16"/>
      <c r="N51" s="16"/>
    </row>
    <row x14ac:dyDescent="0.25" r="52" customHeight="1" ht="19.5">
      <c r="A52" s="8"/>
      <c r="B52" s="8"/>
      <c r="C52" s="8"/>
      <c r="D52" s="16"/>
      <c r="E52" s="8"/>
      <c r="F52" s="8"/>
      <c r="G52" s="27">
        <v>14867</v>
      </c>
      <c r="H52" s="8" t="s">
        <v>57</v>
      </c>
      <c r="I52" s="15">
        <v>355</v>
      </c>
      <c r="J52" s="15">
        <f>SUM(I52*12)</f>
      </c>
      <c r="K52" s="8" t="s">
        <v>69</v>
      </c>
      <c r="L52" s="16"/>
      <c r="M52" s="16"/>
      <c r="N52" s="16"/>
    </row>
    <row x14ac:dyDescent="0.25" r="53" customHeight="1" ht="19.5">
      <c r="A53" s="8"/>
      <c r="B53" s="8"/>
      <c r="C53" s="8"/>
      <c r="D53" s="16"/>
      <c r="E53" s="8"/>
      <c r="F53" s="8"/>
      <c r="G53" s="27">
        <v>12031</v>
      </c>
      <c r="H53" s="8" t="s">
        <v>57</v>
      </c>
      <c r="I53" s="15">
        <v>185</v>
      </c>
      <c r="J53" s="15">
        <f>SUM(I53*12)</f>
      </c>
      <c r="K53" s="8" t="s">
        <v>69</v>
      </c>
      <c r="L53" s="16"/>
      <c r="M53" s="16"/>
      <c r="N53" s="16"/>
    </row>
    <row x14ac:dyDescent="0.25" r="54" customHeight="1" ht="19.5">
      <c r="A54" s="8"/>
      <c r="B54" s="8"/>
      <c r="C54" s="8"/>
      <c r="D54" s="16"/>
      <c r="E54" s="8"/>
      <c r="F54" s="8"/>
      <c r="G54" s="27">
        <v>14725</v>
      </c>
      <c r="H54" s="8" t="s">
        <v>57</v>
      </c>
      <c r="I54" s="15">
        <v>355</v>
      </c>
      <c r="J54" s="15">
        <f>SUM(I54*12)</f>
      </c>
      <c r="K54" s="8" t="s">
        <v>69</v>
      </c>
      <c r="L54" s="16"/>
      <c r="M54" s="16"/>
      <c r="N54" s="16"/>
    </row>
    <row x14ac:dyDescent="0.25" r="55" customHeight="1" ht="19.5">
      <c r="A55" s="8"/>
      <c r="B55" s="8"/>
      <c r="C55" s="8"/>
      <c r="D55" s="16"/>
      <c r="E55" s="8"/>
      <c r="F55" s="8"/>
      <c r="G55" s="27">
        <v>14887</v>
      </c>
      <c r="H55" s="8" t="s">
        <v>57</v>
      </c>
      <c r="I55" s="15">
        <v>355</v>
      </c>
      <c r="J55" s="15">
        <f>SUM(I55*12)</f>
      </c>
      <c r="K55" s="8" t="s">
        <v>69</v>
      </c>
      <c r="L55" s="16"/>
      <c r="M55" s="16"/>
      <c r="N55" s="16"/>
    </row>
    <row x14ac:dyDescent="0.25" r="56" customHeight="1" ht="19.5">
      <c r="A56" s="8"/>
      <c r="B56" s="8"/>
      <c r="C56" s="8"/>
      <c r="D56" s="16"/>
      <c r="E56" s="8"/>
      <c r="F56" s="8"/>
      <c r="G56" s="27">
        <v>14866</v>
      </c>
      <c r="H56" s="8" t="s">
        <v>57</v>
      </c>
      <c r="I56" s="15">
        <v>355</v>
      </c>
      <c r="J56" s="15">
        <f>SUM(I56*12)</f>
      </c>
      <c r="K56" s="8" t="s">
        <v>69</v>
      </c>
      <c r="L56" s="16"/>
      <c r="M56" s="16"/>
      <c r="N56" s="16"/>
    </row>
    <row x14ac:dyDescent="0.25" r="57" customHeight="1" ht="19.5">
      <c r="A57" s="8"/>
      <c r="B57" s="8"/>
      <c r="C57" s="8"/>
      <c r="D57" s="16"/>
      <c r="E57" s="8"/>
      <c r="F57" s="8"/>
      <c r="G57" s="27">
        <v>14981</v>
      </c>
      <c r="H57" s="8" t="s">
        <v>57</v>
      </c>
      <c r="I57" s="15">
        <v>355</v>
      </c>
      <c r="J57" s="15">
        <f>SUM(I57*12)</f>
      </c>
      <c r="K57" s="8" t="s">
        <v>69</v>
      </c>
      <c r="L57" s="16"/>
      <c r="M57" s="16"/>
      <c r="N57" s="16"/>
    </row>
    <row x14ac:dyDescent="0.25" r="58" customHeight="1" ht="19.5">
      <c r="A58" s="8"/>
      <c r="B58" s="8"/>
      <c r="C58" s="8"/>
      <c r="D58" s="16"/>
      <c r="E58" s="8"/>
      <c r="F58" s="8"/>
      <c r="G58" s="27">
        <v>14646</v>
      </c>
      <c r="H58" s="8" t="s">
        <v>57</v>
      </c>
      <c r="I58" s="15">
        <v>355</v>
      </c>
      <c r="J58" s="15">
        <f>sum(I58*12)</f>
      </c>
      <c r="K58" s="8" t="s">
        <v>69</v>
      </c>
      <c r="L58" s="16"/>
      <c r="M58" s="16"/>
      <c r="N58" s="16"/>
    </row>
    <row x14ac:dyDescent="0.25" r="59" customHeight="1" ht="19.5">
      <c r="A59" s="8"/>
      <c r="B59" s="8"/>
      <c r="C59" s="8"/>
      <c r="D59" s="16"/>
      <c r="E59" s="8"/>
      <c r="F59" s="8"/>
      <c r="G59" s="27">
        <v>14892</v>
      </c>
      <c r="H59" s="8" t="s">
        <v>57</v>
      </c>
      <c r="I59" s="15">
        <v>355</v>
      </c>
      <c r="J59" s="15">
        <f>sum(I59*12)</f>
      </c>
      <c r="K59" s="8" t="s">
        <v>69</v>
      </c>
      <c r="L59" s="16"/>
      <c r="M59" s="16"/>
      <c r="N59" s="16"/>
    </row>
    <row x14ac:dyDescent="0.25" r="60" customHeight="1" ht="19.5">
      <c r="A60" s="8"/>
      <c r="B60" s="8"/>
      <c r="C60" s="8"/>
      <c r="D60" s="16"/>
      <c r="E60" s="8"/>
      <c r="F60" s="8"/>
      <c r="G60" s="27">
        <v>14914</v>
      </c>
      <c r="H60" s="8" t="s">
        <v>57</v>
      </c>
      <c r="I60" s="15">
        <v>355</v>
      </c>
      <c r="J60" s="15">
        <f>sum(I60*12)</f>
      </c>
      <c r="K60" s="8" t="s">
        <v>69</v>
      </c>
      <c r="L60" s="16"/>
      <c r="M60" s="16"/>
      <c r="N60" s="16"/>
    </row>
    <row x14ac:dyDescent="0.25" r="61" customHeight="1" ht="19.5">
      <c r="A61" s="8"/>
      <c r="B61" s="8"/>
      <c r="C61" s="8"/>
      <c r="D61" s="16"/>
      <c r="E61" s="8"/>
      <c r="F61" s="8"/>
      <c r="G61" s="27">
        <v>14161</v>
      </c>
      <c r="H61" s="8" t="s">
        <v>42</v>
      </c>
      <c r="I61" s="15">
        <v>35</v>
      </c>
      <c r="J61" s="15">
        <f>sum(I61*12)</f>
      </c>
      <c r="K61" s="8" t="s">
        <v>69</v>
      </c>
      <c r="L61" s="16"/>
      <c r="M61" s="16"/>
      <c r="N61" s="16"/>
    </row>
    <row x14ac:dyDescent="0.25" r="62" customHeight="1" ht="19.5">
      <c r="A62" s="8"/>
      <c r="B62" s="8"/>
      <c r="C62" s="8"/>
      <c r="D62" s="16"/>
      <c r="E62" s="8"/>
      <c r="F62" s="8"/>
      <c r="G62" s="27">
        <v>12883</v>
      </c>
      <c r="H62" s="8" t="s">
        <v>42</v>
      </c>
      <c r="I62" s="15">
        <v>35</v>
      </c>
      <c r="J62" s="15">
        <f>sum(I62*12)</f>
      </c>
      <c r="K62" s="8" t="s">
        <v>69</v>
      </c>
      <c r="L62" s="16"/>
      <c r="M62" s="16"/>
      <c r="N62" s="16"/>
    </row>
    <row x14ac:dyDescent="0.25" r="63" customHeight="1" ht="19.5">
      <c r="A63" s="8"/>
      <c r="B63" s="8"/>
      <c r="C63" s="8"/>
      <c r="D63" s="16"/>
      <c r="E63" s="8"/>
      <c r="F63" s="8"/>
      <c r="G63" s="27">
        <v>15713</v>
      </c>
      <c r="H63" s="8" t="s">
        <v>42</v>
      </c>
      <c r="I63" s="15">
        <v>35</v>
      </c>
      <c r="J63" s="15">
        <f>SUM(I63*12)</f>
      </c>
      <c r="K63" s="8" t="s">
        <v>69</v>
      </c>
      <c r="L63" s="16"/>
      <c r="M63" s="16"/>
      <c r="N63" s="16"/>
    </row>
    <row x14ac:dyDescent="0.25" r="64" customHeight="1" ht="19.5">
      <c r="A64" s="8"/>
      <c r="B64" s="8"/>
      <c r="C64" s="8"/>
      <c r="D64" s="16"/>
      <c r="E64" s="8"/>
      <c r="F64" s="8"/>
      <c r="G64" s="27">
        <v>14654</v>
      </c>
      <c r="H64" s="8" t="s">
        <v>70</v>
      </c>
      <c r="I64" s="15">
        <v>49</v>
      </c>
      <c r="J64" s="15">
        <f>SUM(I64*12)</f>
      </c>
      <c r="K64" s="8" t="s">
        <v>69</v>
      </c>
      <c r="L64" s="16"/>
      <c r="M64" s="16"/>
      <c r="N64" s="16"/>
    </row>
    <row x14ac:dyDescent="0.25" r="65" customHeight="1" ht="19.5">
      <c r="A65" s="8"/>
      <c r="B65" s="8"/>
      <c r="C65" s="8"/>
      <c r="D65" s="16"/>
      <c r="E65" s="8"/>
      <c r="F65" s="8"/>
      <c r="G65" s="27">
        <v>14657</v>
      </c>
      <c r="H65" s="8" t="s">
        <v>70</v>
      </c>
      <c r="I65" s="15">
        <v>49</v>
      </c>
      <c r="J65" s="15">
        <f>SUM(I65*12)</f>
      </c>
      <c r="K65" s="8" t="s">
        <v>69</v>
      </c>
      <c r="L65" s="16"/>
      <c r="M65" s="16"/>
      <c r="N65" s="16"/>
    </row>
    <row x14ac:dyDescent="0.25" r="66" customHeight="1" ht="19.5">
      <c r="A66" s="8"/>
      <c r="B66" s="8"/>
      <c r="C66" s="8"/>
      <c r="D66" s="16"/>
      <c r="E66" s="8"/>
      <c r="F66" s="8"/>
      <c r="G66" s="27">
        <v>12179</v>
      </c>
      <c r="H66" s="8" t="s">
        <v>42</v>
      </c>
      <c r="I66" s="15">
        <v>35</v>
      </c>
      <c r="J66" s="15">
        <f>SUM(I66*12)</f>
      </c>
      <c r="K66" s="8" t="s">
        <v>69</v>
      </c>
      <c r="L66" s="16"/>
      <c r="M66" s="16"/>
      <c r="N66" s="16"/>
    </row>
    <row x14ac:dyDescent="0.25" r="67" customHeight="1" ht="19.5">
      <c r="A67" s="8"/>
      <c r="B67" s="8"/>
      <c r="C67" s="8"/>
      <c r="D67" s="16"/>
      <c r="E67" s="8"/>
      <c r="F67" s="8"/>
      <c r="G67" s="27">
        <v>13077</v>
      </c>
      <c r="H67" s="8" t="s">
        <v>42</v>
      </c>
      <c r="I67" s="15">
        <v>35</v>
      </c>
      <c r="J67" s="15">
        <f>SUM(I67*12)</f>
      </c>
      <c r="K67" s="8" t="s">
        <v>69</v>
      </c>
      <c r="L67" s="16"/>
      <c r="M67" s="16"/>
      <c r="N67" s="16"/>
    </row>
    <row x14ac:dyDescent="0.25" r="68" customHeight="1" ht="19.5">
      <c r="A68" s="8"/>
      <c r="B68" s="8"/>
      <c r="C68" s="8"/>
      <c r="D68" s="16"/>
      <c r="E68" s="8"/>
      <c r="F68" s="8"/>
      <c r="G68" s="27">
        <v>14326</v>
      </c>
      <c r="H68" s="8" t="s">
        <v>57</v>
      </c>
      <c r="I68" s="15">
        <v>355</v>
      </c>
      <c r="J68" s="15">
        <f>SUM(I68*12)</f>
      </c>
      <c r="K68" s="8" t="s">
        <v>69</v>
      </c>
      <c r="L68" s="16"/>
      <c r="M68" s="16"/>
      <c r="N68" s="16"/>
    </row>
    <row x14ac:dyDescent="0.25" r="69" customHeight="1" ht="19.5">
      <c r="A69" s="8"/>
      <c r="B69" s="8"/>
      <c r="C69" s="8"/>
      <c r="D69" s="16"/>
      <c r="E69" s="8"/>
      <c r="F69" s="8"/>
      <c r="G69" s="27">
        <v>14419</v>
      </c>
      <c r="H69" s="8" t="s">
        <v>57</v>
      </c>
      <c r="I69" s="15">
        <v>295</v>
      </c>
      <c r="J69" s="15">
        <f>SUM(I69*12)</f>
      </c>
      <c r="K69" s="8" t="s">
        <v>69</v>
      </c>
      <c r="L69" s="16"/>
      <c r="M69" s="16"/>
      <c r="N69" s="16"/>
    </row>
    <row x14ac:dyDescent="0.25" r="70" customHeight="1" ht="18.75">
      <c r="A70" s="8"/>
      <c r="B70" s="8"/>
      <c r="C70" s="8"/>
      <c r="D70" s="16"/>
      <c r="E70" s="8"/>
      <c r="F70" s="8"/>
      <c r="G70" s="21">
        <v>14881</v>
      </c>
      <c r="H70" s="8" t="s">
        <v>57</v>
      </c>
      <c r="I70" s="22">
        <v>355</v>
      </c>
      <c r="J70" s="22"/>
      <c r="K70" s="8"/>
      <c r="L70" s="16"/>
      <c r="M70" s="16"/>
      <c r="N70" s="16"/>
    </row>
    <row x14ac:dyDescent="0.25" r="71" customHeight="1" ht="18.75">
      <c r="A71" s="8"/>
      <c r="B71" s="8"/>
      <c r="C71" s="8"/>
      <c r="D71" s="16"/>
      <c r="E71" s="8"/>
      <c r="F71" s="8"/>
      <c r="G71" s="21">
        <v>14912</v>
      </c>
      <c r="H71" s="8" t="s">
        <v>57</v>
      </c>
      <c r="I71" s="22">
        <v>355</v>
      </c>
      <c r="J71" s="22"/>
      <c r="K71" s="8"/>
      <c r="L71" s="16"/>
      <c r="M71" s="16"/>
      <c r="N71" s="16"/>
    </row>
    <row x14ac:dyDescent="0.25" r="72" customHeight="1" ht="19.5">
      <c r="A72" s="8"/>
      <c r="B72" s="8"/>
      <c r="C72" s="8"/>
      <c r="D72" s="16"/>
      <c r="E72" s="8"/>
      <c r="F72" s="8"/>
      <c r="G72" s="27">
        <v>15889</v>
      </c>
      <c r="H72" s="8" t="s">
        <v>57</v>
      </c>
      <c r="I72" s="15">
        <v>295</v>
      </c>
      <c r="J72" s="15">
        <f>sum(I72*12)</f>
      </c>
      <c r="K72" s="8" t="s">
        <v>69</v>
      </c>
      <c r="L72" s="16"/>
      <c r="M72" s="16"/>
      <c r="N72" s="16"/>
    </row>
    <row x14ac:dyDescent="0.25" r="73" customHeight="1" ht="18.75">
      <c r="A73" s="8"/>
      <c r="B73" s="8"/>
      <c r="C73" s="8"/>
      <c r="D73" s="16"/>
      <c r="E73" s="8"/>
      <c r="F73" s="8"/>
      <c r="G73" s="28">
        <v>14649</v>
      </c>
      <c r="H73" s="8" t="s">
        <v>70</v>
      </c>
      <c r="I73" s="15">
        <v>49</v>
      </c>
      <c r="J73" s="15">
        <f>sum(I73*12)</f>
      </c>
      <c r="K73" s="8" t="s">
        <v>69</v>
      </c>
      <c r="L73" s="16"/>
      <c r="M73" s="16"/>
      <c r="N73" s="16"/>
    </row>
    <row x14ac:dyDescent="0.25" r="74" customHeight="1" ht="18.75">
      <c r="A74" s="8"/>
      <c r="B74" s="8"/>
      <c r="C74" s="8"/>
      <c r="D74" s="16"/>
      <c r="E74" s="8"/>
      <c r="F74" s="8"/>
      <c r="G74" s="28">
        <v>15179</v>
      </c>
      <c r="H74" s="8" t="s">
        <v>42</v>
      </c>
      <c r="I74" s="29">
        <v>35</v>
      </c>
      <c r="J74" s="15">
        <f>sum(I74*12)</f>
      </c>
      <c r="K74" s="8" t="s">
        <v>69</v>
      </c>
      <c r="L74" s="16"/>
      <c r="M74" s="16"/>
      <c r="N74" s="16"/>
    </row>
    <row x14ac:dyDescent="0.25" r="75" customHeight="1" ht="18.75">
      <c r="A75" s="29"/>
      <c r="B75" s="29"/>
      <c r="C75" s="29"/>
      <c r="D75" s="16"/>
      <c r="E75" s="8"/>
      <c r="F75" s="8"/>
      <c r="G75" s="21">
        <v>14651</v>
      </c>
      <c r="H75" s="8" t="s">
        <v>70</v>
      </c>
      <c r="I75" s="22">
        <v>49</v>
      </c>
      <c r="J75" s="15">
        <f>sum(I75*12)</f>
      </c>
      <c r="K75" s="8" t="s">
        <v>69</v>
      </c>
      <c r="L75" s="16"/>
      <c r="M75" s="16"/>
      <c r="N75" s="16"/>
    </row>
    <row x14ac:dyDescent="0.25" r="76" customHeight="1" ht="18.75">
      <c r="A76" s="29"/>
      <c r="B76" s="29"/>
      <c r="C76" s="29"/>
      <c r="D76" s="16"/>
      <c r="E76" s="8"/>
      <c r="F76" s="8"/>
      <c r="G76" s="21">
        <v>15232</v>
      </c>
      <c r="H76" s="8" t="s">
        <v>42</v>
      </c>
      <c r="I76" s="22">
        <v>35</v>
      </c>
      <c r="J76" s="15">
        <f>sum(I76*12)</f>
      </c>
      <c r="K76" s="8" t="s">
        <v>69</v>
      </c>
      <c r="L76" s="16"/>
      <c r="M76" s="16"/>
      <c r="N76" s="16"/>
    </row>
    <row x14ac:dyDescent="0.25" r="77" customHeight="1" ht="18.75">
      <c r="A77" s="8"/>
      <c r="B77" s="8"/>
      <c r="C77" s="8"/>
      <c r="D77" s="16"/>
      <c r="E77" s="8"/>
      <c r="F77" s="8"/>
      <c r="G77" s="21">
        <v>15711</v>
      </c>
      <c r="H77" s="8" t="s">
        <v>42</v>
      </c>
      <c r="I77" s="22">
        <v>35</v>
      </c>
      <c r="J77" s="22">
        <f>sum(I76*12)</f>
      </c>
      <c r="K77" s="8" t="s">
        <v>69</v>
      </c>
      <c r="L77" s="16"/>
      <c r="M77" s="16"/>
      <c r="N77" s="16"/>
    </row>
    <row x14ac:dyDescent="0.25" r="78" customHeight="1" ht="18.75">
      <c r="A78" s="8"/>
      <c r="B78" s="8"/>
      <c r="C78" s="8"/>
      <c r="D78" s="16"/>
      <c r="E78" s="8"/>
      <c r="F78" s="8"/>
      <c r="G78" s="21">
        <v>15234</v>
      </c>
      <c r="H78" s="8" t="s">
        <v>42</v>
      </c>
      <c r="I78" s="22">
        <v>35</v>
      </c>
      <c r="J78" s="22">
        <f>sum(I77*12)</f>
      </c>
      <c r="K78" s="8" t="s">
        <v>69</v>
      </c>
      <c r="L78" s="16"/>
      <c r="M78" s="16"/>
      <c r="N78" s="16"/>
    </row>
    <row x14ac:dyDescent="0.25" r="79" customHeight="1" ht="18.75">
      <c r="A79" s="8"/>
      <c r="B79" s="8"/>
      <c r="C79" s="8"/>
      <c r="D79" s="16"/>
      <c r="E79" s="8"/>
      <c r="F79" s="8"/>
      <c r="G79" s="21">
        <v>15713</v>
      </c>
      <c r="H79" s="8" t="s">
        <v>42</v>
      </c>
      <c r="I79" s="22">
        <v>35</v>
      </c>
      <c r="J79" s="22">
        <f>sum(I78*12)</f>
      </c>
      <c r="K79" s="8" t="s">
        <v>69</v>
      </c>
      <c r="L79" s="16"/>
      <c r="M79" s="16"/>
      <c r="N79" s="16"/>
    </row>
    <row x14ac:dyDescent="0.25" r="80" customHeight="1" ht="18.75">
      <c r="A80" s="8"/>
      <c r="B80" s="8"/>
      <c r="C80" s="8"/>
      <c r="D80" s="16"/>
      <c r="E80" s="8"/>
      <c r="F80" s="8"/>
      <c r="G80" s="21">
        <v>11845</v>
      </c>
      <c r="H80" s="8" t="s">
        <v>42</v>
      </c>
      <c r="I80" s="22">
        <v>35</v>
      </c>
      <c r="J80" s="22">
        <f>sum(I77*12)</f>
      </c>
      <c r="K80" s="8" t="s">
        <v>69</v>
      </c>
      <c r="L80" s="16"/>
      <c r="M80" s="16"/>
      <c r="N80" s="16"/>
    </row>
    <row x14ac:dyDescent="0.25" r="81" customHeight="1" ht="19.5">
      <c r="A81" s="8"/>
      <c r="B81" s="8"/>
      <c r="C81" s="8"/>
      <c r="D81" s="16"/>
      <c r="E81" s="8"/>
      <c r="F81" s="8"/>
      <c r="G81" s="27">
        <v>15234</v>
      </c>
      <c r="H81" s="8" t="s">
        <v>42</v>
      </c>
      <c r="I81" s="15">
        <v>35</v>
      </c>
      <c r="J81" s="15">
        <f>sum(I81*12)</f>
      </c>
      <c r="K81" s="8" t="s">
        <v>69</v>
      </c>
      <c r="L81" s="16"/>
      <c r="M81" s="16"/>
      <c r="N81" s="16"/>
    </row>
    <row x14ac:dyDescent="0.25" r="82" customHeight="1" ht="19.5">
      <c r="A82" s="8"/>
      <c r="B82" s="8"/>
      <c r="C82" s="8"/>
      <c r="D82" s="16"/>
      <c r="E82" s="8"/>
      <c r="F82" s="8"/>
      <c r="G82" s="19" t="s">
        <v>62</v>
      </c>
      <c r="H82" s="8"/>
      <c r="I82" s="20">
        <f>sum(I48:I81)</f>
      </c>
      <c r="J82" s="20">
        <f>sum(J48:J81)</f>
      </c>
      <c r="K82" s="8"/>
      <c r="L82" s="16"/>
      <c r="M82" s="16"/>
      <c r="N8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9"/>
  <sheetViews>
    <sheetView workbookViewId="0"/>
  </sheetViews>
  <sheetFormatPr defaultRowHeight="15" x14ac:dyDescent="0.25"/>
  <cols>
    <col min="1" max="1" style="5" width="22.719285714285714" customWidth="1" bestFit="1"/>
    <col min="2" max="2" style="5" width="28.719285714285714" customWidth="1" bestFit="1"/>
    <col min="3" max="3" style="5" width="9.147857142857141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</cols>
  <sheetData>
    <row x14ac:dyDescent="0.25" r="1" customHeight="1" ht="18.75">
      <c r="A1" s="1" t="s">
        <v>0</v>
      </c>
      <c r="B1" s="1"/>
      <c r="C1" s="1"/>
      <c r="D1" s="2"/>
      <c r="E1" s="2"/>
      <c r="F1" s="2"/>
    </row>
    <row x14ac:dyDescent="0.25" r="2" customHeight="1" ht="18.75">
      <c r="A2" s="2"/>
      <c r="B2" s="2"/>
      <c r="C2" s="2"/>
      <c r="D2" s="2"/>
      <c r="E2" s="2"/>
      <c r="F2" s="2"/>
    </row>
    <row x14ac:dyDescent="0.25" r="3" customHeight="1" ht="18.75">
      <c r="A3" s="2"/>
      <c r="B3" s="2"/>
      <c r="C3" s="2"/>
      <c r="D3" s="2"/>
      <c r="E3" s="2"/>
      <c r="F3" s="2"/>
    </row>
    <row x14ac:dyDescent="0.25" r="4" customHeight="1" ht="18.75">
      <c r="A4" s="3" t="s">
        <v>1</v>
      </c>
      <c r="B4" s="3" t="s">
        <v>2</v>
      </c>
      <c r="C4" s="3" t="s">
        <v>3</v>
      </c>
      <c r="D4" s="2"/>
      <c r="E4" s="2"/>
      <c r="F4" s="2"/>
    </row>
    <row x14ac:dyDescent="0.25" r="5" customHeight="1" ht="18.75">
      <c r="A5" s="4" t="s">
        <v>4</v>
      </c>
      <c r="B5" s="4" t="s">
        <v>5</v>
      </c>
      <c r="C5" s="4"/>
      <c r="D5" s="2"/>
      <c r="E5" s="2"/>
      <c r="F5" s="2"/>
    </row>
    <row x14ac:dyDescent="0.25" r="6" customHeight="1" ht="18.75">
      <c r="A6" s="4" t="s">
        <v>6</v>
      </c>
      <c r="B6" s="4" t="s">
        <v>5</v>
      </c>
      <c r="C6" s="4"/>
      <c r="D6" s="2"/>
      <c r="E6" s="2"/>
      <c r="F6" s="2"/>
    </row>
    <row x14ac:dyDescent="0.25" r="7" customHeight="1" ht="18.75">
      <c r="A7" s="4" t="s">
        <v>7</v>
      </c>
      <c r="B7" s="4" t="s">
        <v>5</v>
      </c>
      <c r="C7" s="4"/>
      <c r="D7" s="2"/>
      <c r="E7" s="2"/>
      <c r="F7" s="2"/>
    </row>
    <row x14ac:dyDescent="0.25" r="8" customHeight="1" ht="18.75">
      <c r="A8" s="4" t="s">
        <v>8</v>
      </c>
      <c r="B8" s="4" t="s">
        <v>9</v>
      </c>
      <c r="C8" s="4" t="s">
        <v>10</v>
      </c>
      <c r="D8" s="4"/>
      <c r="E8" s="4"/>
      <c r="F8" s="4"/>
    </row>
    <row x14ac:dyDescent="0.25" r="9" customHeight="1" ht="18.75">
      <c r="A9" s="4" t="s">
        <v>11</v>
      </c>
      <c r="B9" s="4" t="s">
        <v>5</v>
      </c>
      <c r="C9" s="4" t="s">
        <v>12</v>
      </c>
      <c r="D9" s="4"/>
      <c r="E9" s="4"/>
      <c r="F9" s="4"/>
    </row>
    <row x14ac:dyDescent="0.25" r="10" customHeight="1" ht="18.75">
      <c r="A10" s="4" t="s">
        <v>13</v>
      </c>
      <c r="B10" s="4" t="s">
        <v>5</v>
      </c>
      <c r="C10" s="4"/>
      <c r="D10" s="4"/>
      <c r="E10" s="4"/>
      <c r="F10" s="4"/>
    </row>
    <row x14ac:dyDescent="0.25" r="11" customHeight="1" ht="18.75">
      <c r="A11" s="4" t="s">
        <v>14</v>
      </c>
      <c r="B11" s="4" t="s">
        <v>15</v>
      </c>
      <c r="C11" s="4" t="s">
        <v>16</v>
      </c>
      <c r="D11" s="4"/>
      <c r="E11" s="4"/>
      <c r="F11" s="4"/>
    </row>
    <row x14ac:dyDescent="0.25" r="12" customHeight="1" ht="18.75">
      <c r="A12" s="4" t="s">
        <v>17</v>
      </c>
      <c r="B12" s="4" t="s">
        <v>9</v>
      </c>
      <c r="C12" s="4"/>
      <c r="D12" s="4"/>
      <c r="E12" s="4"/>
      <c r="F12" s="4"/>
    </row>
    <row x14ac:dyDescent="0.25" r="13" customHeight="1" ht="18.75">
      <c r="A13" s="4" t="s">
        <v>18</v>
      </c>
      <c r="B13" s="4" t="s">
        <v>9</v>
      </c>
      <c r="C13" s="4"/>
      <c r="D13" s="4"/>
      <c r="E13" s="4"/>
      <c r="F13" s="4"/>
    </row>
    <row x14ac:dyDescent="0.25" r="14" customHeight="1" ht="18.75">
      <c r="A14" s="4" t="s">
        <v>19</v>
      </c>
      <c r="B14" s="4" t="s">
        <v>9</v>
      </c>
      <c r="C14" s="4"/>
      <c r="D14" s="4"/>
      <c r="E14" s="4"/>
      <c r="F14" s="4"/>
    </row>
    <row x14ac:dyDescent="0.25" r="15" customHeight="1" ht="18.75">
      <c r="A15" s="4" t="s">
        <v>20</v>
      </c>
      <c r="B15" s="4" t="s">
        <v>9</v>
      </c>
      <c r="C15" s="4"/>
      <c r="D15" s="4"/>
      <c r="E15" s="4"/>
      <c r="F15" s="4"/>
    </row>
    <row x14ac:dyDescent="0.25" r="16" customHeight="1" ht="18.75">
      <c r="A16" s="4" t="s">
        <v>21</v>
      </c>
      <c r="B16" s="4" t="s">
        <v>9</v>
      </c>
      <c r="C16" s="4"/>
      <c r="D16" s="4"/>
      <c r="E16" s="4"/>
      <c r="F16" s="4"/>
    </row>
    <row x14ac:dyDescent="0.25" r="17" customHeight="1" ht="18.75">
      <c r="A17" s="4" t="s">
        <v>22</v>
      </c>
      <c r="B17" s="4" t="s">
        <v>9</v>
      </c>
      <c r="C17" s="4"/>
      <c r="D17" s="4"/>
      <c r="E17" s="4"/>
      <c r="F17" s="4"/>
    </row>
    <row x14ac:dyDescent="0.25" r="18" customHeight="1" ht="18.75">
      <c r="A18" s="4" t="s">
        <v>23</v>
      </c>
      <c r="B18" s="4" t="s">
        <v>24</v>
      </c>
      <c r="C18" s="4"/>
      <c r="D18" s="4"/>
      <c r="E18" s="4"/>
      <c r="F18" s="4"/>
    </row>
    <row x14ac:dyDescent="0.25" r="19" customHeight="1" ht="18.75">
      <c r="A19" s="4" t="s">
        <v>25</v>
      </c>
      <c r="B19" s="4" t="s">
        <v>9</v>
      </c>
      <c r="C19" s="4"/>
      <c r="D19" s="4"/>
      <c r="E19" s="4"/>
      <c r="F1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Remanejar RJ  Devolução</vt:lpstr>
      <vt:lpstr>Desligamentos RJ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2025-08-29T13:25:28.383Z</dcterms:created>
  <dcterms:modified xsi:type="dcterms:W3CDTF">2025-08-29T13:25:28.383Z</dcterms:modified>
</cp:coreProperties>
</file>